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426"/>
  <workbookPr defaultThemeVersion="166925"/>
  <mc:AlternateContent xmlns:mc="http://schemas.openxmlformats.org/markup-compatibility/2006">
    <mc:Choice Requires="x15">
      <x15ac:absPath xmlns:x15ac="http://schemas.microsoft.com/office/spreadsheetml/2010/11/ac" url="D:\"/>
    </mc:Choice>
  </mc:AlternateContent>
  <xr:revisionPtr revIDLastSave="0" documentId="13_ncr:1_{E05B630A-F02C-45CD-B8CE-1E67ECC44E1D}" xr6:coauthVersionLast="45" xr6:coauthVersionMax="47" xr10:uidLastSave="{00000000-0000-0000-0000-000000000000}"/>
  <bookViews>
    <workbookView xWindow="2940" yWindow="150" windowWidth="13560" windowHeight="14655" tabRatio="929" firstSheet="1" activeTab="2" xr2:uid="{E28D4311-9B31-4CE6-A0BA-07978C4F6092}"/>
  </bookViews>
  <sheets>
    <sheet name="ข้อมูลระดับโรงเรียน1" sheetId="5" state="hidden" r:id="rId1"/>
    <sheet name="ข้อมูลทั่วไป" sheetId="1" r:id="rId2"/>
    <sheet name="รายงานระดับโรงเรียน2" sheetId="15" r:id="rId3"/>
    <sheet name="1" sheetId="20" r:id="rId4"/>
    <sheet name="2" sheetId="18" r:id="rId5"/>
    <sheet name="3" sheetId="19" r:id="rId6"/>
    <sheet name="เก็บข้อมูลระดับโรงเรียน2" sheetId="14" state="hidden" r:id="rId7"/>
    <sheet name="คำนวณ" sheetId="16" state="hidden" r:id="rId8"/>
    <sheet name="ส่งต่อข้อมูล" sheetId="13" state="hidden" r:id="rId9"/>
    <sheet name="ประเมินคุณลักษณะตามหลักสูตร" sheetId="2" state="hidden" r:id="rId10"/>
    <sheet name="ประเมินสมรรถนะตามหลักสูตร" sheetId="4" state="hidden" r:id="rId11"/>
    <sheet name="ประเมินคุณลักษณะเด็กสงขลา" sheetId="8" state="hidden" r:id="rId12"/>
    <sheet name="ประเมินสมรรถนะเด็กสงขลา" sheetId="10" state="hidden" r:id="rId13"/>
    <sheet name="รายงานคุณลักษณะตามหลักสูตร" sheetId="3" state="hidden" r:id="rId14"/>
    <sheet name="รายงานสมรรถนะตามหลักสูตร" sheetId="7" state="hidden" r:id="rId15"/>
    <sheet name="รายงานคุณลักษณะเด็กสงขลา" sheetId="9" state="hidden" r:id="rId16"/>
    <sheet name="รายงานสมรรถนะเด็กสงขลา" sheetId="11"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76" i="15" l="1"/>
  <c r="A175" i="15"/>
  <c r="A174" i="15"/>
  <c r="A173" i="15"/>
  <c r="A171" i="15"/>
  <c r="A170" i="15"/>
  <c r="A169" i="15"/>
  <c r="A168" i="15"/>
  <c r="A166" i="15"/>
  <c r="A165" i="15"/>
  <c r="A164" i="15"/>
  <c r="A163" i="15"/>
  <c r="A161" i="15"/>
  <c r="A160" i="15"/>
  <c r="A159" i="15"/>
  <c r="A158" i="15"/>
  <c r="A156" i="15"/>
  <c r="A155" i="15"/>
  <c r="A154" i="15"/>
  <c r="A153" i="15"/>
  <c r="A80" i="15" l="1"/>
  <c r="A81" i="15"/>
  <c r="A82" i="15"/>
  <c r="A83" i="15"/>
  <c r="A84" i="15"/>
  <c r="A79" i="15"/>
  <c r="A92" i="15"/>
  <c r="A7" i="15"/>
  <c r="A1" i="10"/>
  <c r="C15" i="15"/>
  <c r="C14" i="15"/>
  <c r="R4" i="16" l="1"/>
  <c r="R5" i="16"/>
  <c r="R3" i="16"/>
  <c r="R2" i="16"/>
  <c r="V5" i="1"/>
  <c r="B1" i="13"/>
  <c r="B2" i="13"/>
  <c r="B3" i="13"/>
  <c r="B4" i="13"/>
  <c r="C1" i="13"/>
  <c r="C2" i="13"/>
  <c r="C3" i="13"/>
  <c r="C4" i="13"/>
  <c r="D147" i="15"/>
  <c r="D115" i="15"/>
  <c r="D93" i="15" l="1"/>
  <c r="D80" i="15"/>
  <c r="D59" i="15"/>
  <c r="F25" i="15"/>
  <c r="F22" i="15"/>
  <c r="G26" i="15"/>
  <c r="G23" i="15"/>
  <c r="G20" i="15"/>
  <c r="B4" i="15"/>
  <c r="C3" i="16"/>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B3" i="16"/>
  <c r="B4" i="16" s="1"/>
  <c r="B5" i="16" s="1"/>
  <c r="B6" i="16" s="1"/>
  <c r="B7" i="16" s="1"/>
  <c r="B8" i="16" s="1"/>
  <c r="B9" i="16" s="1"/>
  <c r="B10" i="16" s="1"/>
  <c r="B11" i="16" s="1"/>
  <c r="B12" i="16" s="1"/>
  <c r="B13" i="16" s="1"/>
  <c r="B14" i="16" s="1"/>
  <c r="B15" i="16" s="1"/>
  <c r="B16" i="16" s="1"/>
  <c r="B17" i="16" s="1"/>
  <c r="B18" i="16" s="1"/>
  <c r="B19" i="16" s="1"/>
  <c r="B20" i="16" s="1"/>
  <c r="B21" i="16" s="1"/>
  <c r="B22" i="16" s="1"/>
  <c r="B23" i="16" s="1"/>
  <c r="B24" i="16" s="1"/>
  <c r="B25" i="16" s="1"/>
  <c r="B26" i="16" s="1"/>
  <c r="B27" i="16" s="1"/>
  <c r="B28" i="16" s="1"/>
  <c r="B29" i="16" s="1"/>
  <c r="B30" i="16" s="1"/>
  <c r="B31" i="16" s="1"/>
  <c r="A3" i="16"/>
  <c r="A4" i="16" s="1"/>
  <c r="A5" i="16" s="1"/>
  <c r="A6" i="16" s="1"/>
  <c r="A7" i="16" s="1"/>
  <c r="A8" i="16" s="1"/>
  <c r="A9" i="16" s="1"/>
  <c r="A10" i="16" s="1"/>
  <c r="A11" i="16" s="1"/>
  <c r="A12" i="16" s="1"/>
  <c r="A13" i="16" s="1"/>
  <c r="A14" i="16" s="1"/>
  <c r="A15" i="16" s="1"/>
  <c r="A16" i="16" s="1"/>
  <c r="A17" i="16" s="1"/>
  <c r="A18" i="16" s="1"/>
  <c r="A19" i="16" s="1"/>
  <c r="A20" i="16" s="1"/>
  <c r="A21" i="16" s="1"/>
  <c r="A22" i="16" s="1"/>
  <c r="A23" i="16" s="1"/>
  <c r="A24" i="16" s="1"/>
  <c r="A25" i="16" s="1"/>
  <c r="A26" i="16" s="1"/>
  <c r="A27" i="16" s="1"/>
  <c r="A28" i="16" s="1"/>
  <c r="A29" i="16" s="1"/>
  <c r="A30" i="16" s="1"/>
  <c r="A31" i="16" s="1"/>
  <c r="A98" i="15"/>
  <c r="A97" i="15"/>
  <c r="A96" i="15"/>
  <c r="A95" i="15"/>
  <c r="A94" i="15"/>
  <c r="A93" i="15"/>
  <c r="D92" i="15"/>
  <c r="A88" i="15"/>
  <c r="D79" i="15"/>
  <c r="A75" i="15"/>
  <c r="A62" i="15"/>
  <c r="A61" i="15"/>
  <c r="A60" i="15"/>
  <c r="A59" i="15"/>
  <c r="D58" i="15"/>
  <c r="A58" i="15"/>
  <c r="A54" i="15"/>
  <c r="C13" i="15"/>
  <c r="A87" i="15" s="1"/>
  <c r="A118" i="15" s="1"/>
  <c r="C11" i="15"/>
  <c r="A53" i="15" s="1"/>
  <c r="A116" i="15" s="1"/>
  <c r="C10" i="15"/>
  <c r="A38" i="15" s="1"/>
  <c r="A115" i="15" s="1"/>
  <c r="A16" i="15"/>
  <c r="A151" i="15" l="1"/>
  <c r="A148" i="15"/>
  <c r="A149" i="15"/>
  <c r="E33" i="15"/>
  <c r="F32" i="15"/>
  <c r="A50" i="15"/>
  <c r="A49" i="15"/>
  <c r="A48" i="15"/>
  <c r="A47" i="15"/>
  <c r="A46" i="15"/>
  <c r="A45" i="15"/>
  <c r="D44" i="15"/>
  <c r="A44" i="15"/>
  <c r="D43" i="15"/>
  <c r="A43" i="15"/>
  <c r="A39" i="15"/>
  <c r="A6" i="15"/>
  <c r="C2" i="15"/>
  <c r="A6" i="13"/>
  <c r="A7" i="13"/>
  <c r="A8" i="13"/>
  <c r="A9" i="13"/>
  <c r="A10" i="13"/>
  <c r="A11" i="13"/>
  <c r="A12" i="13"/>
  <c r="A13" i="13"/>
  <c r="A14" i="13"/>
  <c r="A15" i="13"/>
  <c r="A16" i="13"/>
  <c r="A17" i="13"/>
  <c r="A18" i="13"/>
  <c r="A19" i="13"/>
  <c r="A20" i="13"/>
  <c r="A21" i="13"/>
  <c r="A22" i="13"/>
  <c r="A23" i="13"/>
  <c r="A24" i="13"/>
  <c r="A25" i="13"/>
  <c r="A26" i="13"/>
  <c r="A27" i="13"/>
  <c r="A28" i="13"/>
  <c r="A29" i="13"/>
  <c r="A30" i="13"/>
  <c r="A31" i="13"/>
  <c r="A32" i="13"/>
  <c r="A33" i="13"/>
  <c r="A34" i="13"/>
  <c r="A5" i="13"/>
  <c r="A2" i="13"/>
  <c r="A3" i="13"/>
  <c r="A4" i="13"/>
  <c r="A1" i="13"/>
  <c r="B20" i="13"/>
  <c r="C20" i="13"/>
  <c r="B21" i="13"/>
  <c r="C21" i="13"/>
  <c r="B22" i="13"/>
  <c r="C22" i="13"/>
  <c r="B23" i="13"/>
  <c r="C23" i="13"/>
  <c r="B24" i="13"/>
  <c r="C24" i="13"/>
  <c r="B25" i="13"/>
  <c r="C25" i="13"/>
  <c r="B26" i="13"/>
  <c r="C26" i="13"/>
  <c r="B27" i="13"/>
  <c r="C27" i="13"/>
  <c r="B28" i="13"/>
  <c r="C28" i="13"/>
  <c r="B29" i="13"/>
  <c r="C29" i="13"/>
  <c r="B30" i="13"/>
  <c r="C30" i="13"/>
  <c r="B31" i="13"/>
  <c r="C31" i="13"/>
  <c r="B32" i="13"/>
  <c r="C32" i="13"/>
  <c r="B33" i="13"/>
  <c r="C33" i="13"/>
  <c r="B34" i="13"/>
  <c r="C34" i="13"/>
  <c r="B14" i="13"/>
  <c r="C14" i="13"/>
  <c r="B15" i="13"/>
  <c r="C15" i="13"/>
  <c r="B16" i="13"/>
  <c r="C16" i="13"/>
  <c r="B17" i="13"/>
  <c r="C17" i="13"/>
  <c r="B18" i="13"/>
  <c r="C18" i="13"/>
  <c r="B19" i="13"/>
  <c r="C19" i="13"/>
  <c r="B6" i="13"/>
  <c r="C6" i="13"/>
  <c r="B7" i="13"/>
  <c r="C7" i="13"/>
  <c r="B8" i="13"/>
  <c r="C8" i="13"/>
  <c r="B9" i="13"/>
  <c r="C9" i="13"/>
  <c r="B10" i="13"/>
  <c r="C10" i="13"/>
  <c r="B11" i="13"/>
  <c r="C11" i="13"/>
  <c r="B12" i="13"/>
  <c r="C12" i="13"/>
  <c r="B13" i="13"/>
  <c r="C13" i="13"/>
  <c r="C5" i="13"/>
  <c r="B5" i="13"/>
  <c r="F28" i="13"/>
  <c r="F29" i="13"/>
  <c r="F30" i="13"/>
  <c r="F31" i="13"/>
  <c r="F32" i="13"/>
  <c r="F27" i="13"/>
  <c r="D33" i="13"/>
  <c r="D32" i="13"/>
  <c r="D31" i="13"/>
  <c r="D30" i="13"/>
  <c r="D29" i="13"/>
  <c r="D28" i="13"/>
  <c r="D27" i="13"/>
  <c r="D25" i="13"/>
  <c r="D24" i="13"/>
  <c r="D23" i="13"/>
  <c r="D22" i="13"/>
  <c r="D21" i="13"/>
  <c r="D20" i="13"/>
  <c r="F15" i="13"/>
  <c r="F16" i="13"/>
  <c r="F17" i="13"/>
  <c r="F18" i="13"/>
  <c r="F14" i="13"/>
  <c r="D12" i="13"/>
  <c r="D11" i="13"/>
  <c r="D10" i="13"/>
  <c r="D9" i="13"/>
  <c r="D8" i="13"/>
  <c r="D7" i="13"/>
  <c r="D6" i="13"/>
  <c r="D5" i="13"/>
  <c r="D18" i="13"/>
  <c r="D17" i="13"/>
  <c r="D16" i="13"/>
  <c r="D15" i="13"/>
  <c r="D14" i="13"/>
  <c r="Q17" i="3"/>
  <c r="Q16" i="3"/>
  <c r="N23" i="3"/>
  <c r="N22" i="3"/>
  <c r="N21" i="3"/>
  <c r="N20" i="3"/>
  <c r="N19" i="3"/>
  <c r="N18" i="3"/>
  <c r="N17" i="3"/>
  <c r="N16" i="3"/>
  <c r="N12" i="3"/>
  <c r="R37" i="3"/>
  <c r="S36" i="3"/>
  <c r="U30" i="3"/>
  <c r="O30" i="3"/>
  <c r="T29" i="3"/>
  <c r="N29" i="3"/>
  <c r="Q27" i="3"/>
  <c r="U26" i="3"/>
  <c r="N10" i="3"/>
  <c r="N7" i="3"/>
  <c r="N6" i="3"/>
  <c r="O4" i="3"/>
  <c r="P2" i="3"/>
  <c r="N7" i="7"/>
  <c r="O4" i="7"/>
  <c r="O4" i="11"/>
  <c r="N20" i="7"/>
  <c r="N19" i="7"/>
  <c r="N18" i="7"/>
  <c r="N17" i="7"/>
  <c r="N16" i="7"/>
  <c r="N12" i="7"/>
  <c r="R34" i="7"/>
  <c r="S33" i="7"/>
  <c r="U27" i="7"/>
  <c r="O27" i="7"/>
  <c r="T26" i="7"/>
  <c r="N26" i="7"/>
  <c r="Q24" i="7"/>
  <c r="U23" i="7"/>
  <c r="Q17" i="7"/>
  <c r="Q16" i="7"/>
  <c r="N10" i="7"/>
  <c r="N6" i="7"/>
  <c r="P2" i="7"/>
  <c r="Q16" i="11"/>
  <c r="Q16" i="9"/>
  <c r="A27" i="9"/>
  <c r="G27" i="9"/>
  <c r="T27" i="9"/>
  <c r="N27" i="9"/>
  <c r="N28" i="11"/>
  <c r="T28" i="11"/>
  <c r="Q26" i="11"/>
  <c r="Q17" i="9"/>
  <c r="Q17" i="11"/>
  <c r="N22" i="11"/>
  <c r="N21" i="11"/>
  <c r="N20" i="11"/>
  <c r="N19" i="11"/>
  <c r="N18" i="11"/>
  <c r="N17" i="11"/>
  <c r="N16" i="11"/>
  <c r="R36" i="11"/>
  <c r="S35" i="11"/>
  <c r="U29" i="11"/>
  <c r="O29" i="11"/>
  <c r="U25" i="11"/>
  <c r="N12" i="11"/>
  <c r="N10" i="11"/>
  <c r="N6" i="11"/>
  <c r="P2" i="11"/>
  <c r="N10" i="9"/>
  <c r="N21" i="9"/>
  <c r="N20" i="9"/>
  <c r="N19" i="9"/>
  <c r="N18" i="9"/>
  <c r="N17" i="9"/>
  <c r="N16" i="9"/>
  <c r="N12" i="9"/>
  <c r="A20" i="9"/>
  <c r="A19" i="9"/>
  <c r="A18" i="9"/>
  <c r="A17" i="9"/>
  <c r="A16" i="9"/>
  <c r="A15" i="9"/>
  <c r="A12" i="9"/>
  <c r="R35" i="9"/>
  <c r="S34" i="9"/>
  <c r="U28" i="9"/>
  <c r="O28" i="9"/>
  <c r="Q25" i="9"/>
  <c r="U24" i="9"/>
  <c r="N6" i="9"/>
  <c r="P2" i="9"/>
  <c r="E37" i="5"/>
  <c r="E38" i="5" s="1"/>
  <c r="E33" i="5"/>
  <c r="E34" i="5" s="1"/>
  <c r="E29" i="5"/>
  <c r="E30" i="5" s="1"/>
  <c r="E31" i="5" s="1"/>
  <c r="E32" i="5" s="1"/>
  <c r="E25" i="5"/>
  <c r="E26" i="5" s="1"/>
  <c r="E27" i="5" s="1"/>
  <c r="E28" i="5" s="1"/>
  <c r="E21" i="5"/>
  <c r="E22" i="5" s="1"/>
  <c r="E23" i="5" s="1"/>
  <c r="E24" i="5" s="1"/>
  <c r="E17" i="5"/>
  <c r="F17" i="5" s="1"/>
  <c r="E13" i="5"/>
  <c r="E14" i="5" s="1"/>
  <c r="E15" i="5" s="1"/>
  <c r="E16" i="5" s="1"/>
  <c r="E9" i="5"/>
  <c r="E10" i="5" s="1"/>
  <c r="E11" i="5" s="1"/>
  <c r="E12" i="5" s="1"/>
  <c r="E5" i="5"/>
  <c r="E6" i="5" s="1"/>
  <c r="E7" i="5" s="1"/>
  <c r="E8" i="5" s="1"/>
  <c r="E1" i="5"/>
  <c r="E2" i="5" s="1"/>
  <c r="K46" i="11"/>
  <c r="K41" i="11"/>
  <c r="J41" i="11"/>
  <c r="I41" i="11"/>
  <c r="H41" i="11"/>
  <c r="G41" i="11"/>
  <c r="F41" i="11"/>
  <c r="E41" i="11"/>
  <c r="D41" i="11"/>
  <c r="L21" i="11"/>
  <c r="J21" i="11"/>
  <c r="H21" i="11"/>
  <c r="F21" i="11"/>
  <c r="V22" i="11" s="1"/>
  <c r="F33" i="13" s="1"/>
  <c r="L20" i="11"/>
  <c r="J20" i="11"/>
  <c r="H20" i="11"/>
  <c r="F20" i="11"/>
  <c r="V21" i="11" s="1"/>
  <c r="L19" i="11"/>
  <c r="J19" i="11"/>
  <c r="H19" i="11"/>
  <c r="F19" i="11"/>
  <c r="L18" i="11"/>
  <c r="J18" i="11"/>
  <c r="H18" i="11"/>
  <c r="F18" i="11"/>
  <c r="L17" i="11"/>
  <c r="J17" i="11"/>
  <c r="H17" i="11"/>
  <c r="F17" i="11"/>
  <c r="L16" i="11"/>
  <c r="J16" i="11"/>
  <c r="H16" i="11"/>
  <c r="F16" i="11"/>
  <c r="L15" i="11"/>
  <c r="J15" i="11"/>
  <c r="H15" i="11"/>
  <c r="F15" i="11"/>
  <c r="A21" i="11"/>
  <c r="A20" i="11"/>
  <c r="A19" i="11"/>
  <c r="A18" i="11"/>
  <c r="A17" i="11"/>
  <c r="A16" i="11"/>
  <c r="A15" i="11"/>
  <c r="A12" i="11"/>
  <c r="A7" i="11"/>
  <c r="B4" i="11"/>
  <c r="A38" i="11" s="1"/>
  <c r="J2" i="10"/>
  <c r="AA12" i="1"/>
  <c r="Y12" i="1"/>
  <c r="I2" i="10"/>
  <c r="H2" i="10"/>
  <c r="G2" i="10"/>
  <c r="F2" i="10"/>
  <c r="E2" i="10"/>
  <c r="D2" i="10"/>
  <c r="E36" i="11"/>
  <c r="F35" i="11"/>
  <c r="G29" i="11"/>
  <c r="A29" i="11"/>
  <c r="G28" i="11"/>
  <c r="A28" i="11"/>
  <c r="C26" i="11"/>
  <c r="H25" i="11"/>
  <c r="A10" i="11"/>
  <c r="A6" i="11"/>
  <c r="C2" i="11"/>
  <c r="C47" i="10"/>
  <c r="B47" i="10"/>
  <c r="A47" i="10"/>
  <c r="C46" i="10"/>
  <c r="B46" i="10"/>
  <c r="A46" i="10"/>
  <c r="C45" i="10"/>
  <c r="B45" i="10"/>
  <c r="A45" i="10"/>
  <c r="C44" i="10"/>
  <c r="B44" i="10"/>
  <c r="A44" i="10"/>
  <c r="C43" i="10"/>
  <c r="B43" i="10"/>
  <c r="A43" i="10"/>
  <c r="C42" i="10"/>
  <c r="B42" i="10"/>
  <c r="A42" i="10"/>
  <c r="C41" i="10"/>
  <c r="B41" i="10"/>
  <c r="A41" i="10"/>
  <c r="C40" i="10"/>
  <c r="B40" i="10"/>
  <c r="A40" i="10"/>
  <c r="C39" i="10"/>
  <c r="B39" i="10"/>
  <c r="A39" i="10"/>
  <c r="C38" i="10"/>
  <c r="B38" i="10"/>
  <c r="A38" i="10"/>
  <c r="C37" i="10"/>
  <c r="B37" i="10"/>
  <c r="A37" i="10"/>
  <c r="C36" i="10"/>
  <c r="B36" i="10"/>
  <c r="A36" i="10"/>
  <c r="C35" i="10"/>
  <c r="B35" i="10"/>
  <c r="A35" i="10"/>
  <c r="C34" i="10"/>
  <c r="B34" i="10"/>
  <c r="A34" i="10"/>
  <c r="C33" i="10"/>
  <c r="B33" i="10"/>
  <c r="A33" i="10"/>
  <c r="C32" i="10"/>
  <c r="B32" i="10"/>
  <c r="A32" i="10"/>
  <c r="C31" i="10"/>
  <c r="B31" i="10"/>
  <c r="A31" i="10"/>
  <c r="C30" i="10"/>
  <c r="B30" i="10"/>
  <c r="A30" i="10"/>
  <c r="C29" i="10"/>
  <c r="B29" i="10"/>
  <c r="A29" i="10"/>
  <c r="C28" i="10"/>
  <c r="B28" i="10"/>
  <c r="A28" i="10"/>
  <c r="C27" i="10"/>
  <c r="B27" i="10"/>
  <c r="A27" i="10"/>
  <c r="C26" i="10"/>
  <c r="B26" i="10"/>
  <c r="A26" i="10"/>
  <c r="C25" i="10"/>
  <c r="B25" i="10"/>
  <c r="A25" i="10"/>
  <c r="C24" i="10"/>
  <c r="B24" i="10"/>
  <c r="A24" i="10"/>
  <c r="C23" i="10"/>
  <c r="B23" i="10"/>
  <c r="A23" i="10"/>
  <c r="C22" i="10"/>
  <c r="B22" i="10"/>
  <c r="A22" i="10"/>
  <c r="C21" i="10"/>
  <c r="B21" i="10"/>
  <c r="A21" i="10"/>
  <c r="C20" i="10"/>
  <c r="B20" i="10"/>
  <c r="A20" i="10"/>
  <c r="C19" i="10"/>
  <c r="B19" i="10"/>
  <c r="A19" i="10"/>
  <c r="C18" i="10"/>
  <c r="B18" i="10"/>
  <c r="A18" i="10"/>
  <c r="C17" i="10"/>
  <c r="B17" i="10"/>
  <c r="A17" i="10"/>
  <c r="C16" i="10"/>
  <c r="B16" i="10"/>
  <c r="A16" i="10"/>
  <c r="C15" i="10"/>
  <c r="B15" i="10"/>
  <c r="A15" i="10"/>
  <c r="C14" i="10"/>
  <c r="B14" i="10"/>
  <c r="A14" i="10"/>
  <c r="C13" i="10"/>
  <c r="B13" i="10"/>
  <c r="A13" i="10"/>
  <c r="C12" i="10"/>
  <c r="B12" i="10"/>
  <c r="A12" i="10"/>
  <c r="C11" i="10"/>
  <c r="B11" i="10"/>
  <c r="A11" i="10"/>
  <c r="C10" i="10"/>
  <c r="B10" i="10"/>
  <c r="A10" i="10"/>
  <c r="C9" i="10"/>
  <c r="B9" i="10"/>
  <c r="A9" i="10"/>
  <c r="C8" i="10"/>
  <c r="B8" i="10"/>
  <c r="A8" i="10"/>
  <c r="C7" i="10"/>
  <c r="B7" i="10"/>
  <c r="A7" i="10"/>
  <c r="C6" i="10"/>
  <c r="B6" i="10"/>
  <c r="A6" i="10"/>
  <c r="C5" i="10"/>
  <c r="B5" i="10"/>
  <c r="A5" i="10"/>
  <c r="C4" i="10"/>
  <c r="B4" i="10"/>
  <c r="A4" i="10"/>
  <c r="C3" i="10"/>
  <c r="B3" i="10"/>
  <c r="A3" i="10"/>
  <c r="I42" i="9"/>
  <c r="H42" i="9"/>
  <c r="G42" i="9"/>
  <c r="F42" i="9"/>
  <c r="E42" i="9"/>
  <c r="D42" i="9"/>
  <c r="L20" i="9"/>
  <c r="J20" i="9"/>
  <c r="H20" i="9"/>
  <c r="F20" i="9"/>
  <c r="L19" i="9"/>
  <c r="J19" i="9"/>
  <c r="H19" i="9"/>
  <c r="F19" i="9"/>
  <c r="V20" i="9" s="1"/>
  <c r="F24" i="13" s="1"/>
  <c r="L18" i="9"/>
  <c r="J18" i="9"/>
  <c r="H18" i="9"/>
  <c r="F18" i="9"/>
  <c r="L17" i="9"/>
  <c r="J17" i="9"/>
  <c r="H17" i="9"/>
  <c r="F17" i="9"/>
  <c r="L16" i="9"/>
  <c r="J16" i="9"/>
  <c r="H16" i="9"/>
  <c r="F16" i="9"/>
  <c r="V17" i="9" s="1"/>
  <c r="F21" i="13" s="1"/>
  <c r="L15" i="9"/>
  <c r="J15" i="9"/>
  <c r="H15" i="9"/>
  <c r="F15" i="9"/>
  <c r="E35" i="9"/>
  <c r="F34" i="9"/>
  <c r="G28" i="9"/>
  <c r="A28" i="9"/>
  <c r="C25" i="9"/>
  <c r="H24" i="9"/>
  <c r="A10" i="9"/>
  <c r="A6" i="9"/>
  <c r="C2" i="9"/>
  <c r="I2" i="8"/>
  <c r="H2" i="8"/>
  <c r="G2" i="8"/>
  <c r="F2" i="8"/>
  <c r="E2" i="8"/>
  <c r="D2" i="8"/>
  <c r="C47" i="8"/>
  <c r="B47" i="8"/>
  <c r="A47" i="8"/>
  <c r="C46" i="8"/>
  <c r="B46" i="8"/>
  <c r="A46" i="8"/>
  <c r="C45" i="8"/>
  <c r="B45" i="8"/>
  <c r="A45" i="8"/>
  <c r="C44" i="8"/>
  <c r="B44" i="8"/>
  <c r="A44" i="8"/>
  <c r="C43" i="8"/>
  <c r="B43" i="8"/>
  <c r="A43" i="8"/>
  <c r="C42" i="8"/>
  <c r="B42" i="8"/>
  <c r="A42" i="8"/>
  <c r="C41" i="8"/>
  <c r="B41" i="8"/>
  <c r="A41" i="8"/>
  <c r="C40" i="8"/>
  <c r="B40" i="8"/>
  <c r="A40" i="8"/>
  <c r="C39" i="8"/>
  <c r="B39" i="8"/>
  <c r="A39" i="8"/>
  <c r="C38" i="8"/>
  <c r="B38" i="8"/>
  <c r="A38" i="8"/>
  <c r="C37" i="8"/>
  <c r="B37" i="8"/>
  <c r="A37" i="8"/>
  <c r="C36" i="8"/>
  <c r="B36" i="8"/>
  <c r="A36" i="8"/>
  <c r="C35" i="8"/>
  <c r="B35" i="8"/>
  <c r="A35" i="8"/>
  <c r="C34" i="8"/>
  <c r="B34" i="8"/>
  <c r="A34" i="8"/>
  <c r="C33" i="8"/>
  <c r="B33" i="8"/>
  <c r="A33" i="8"/>
  <c r="C32" i="8"/>
  <c r="B32" i="8"/>
  <c r="A32" i="8"/>
  <c r="C31" i="8"/>
  <c r="B31" i="8"/>
  <c r="A31" i="8"/>
  <c r="C30" i="8"/>
  <c r="B30" i="8"/>
  <c r="A30" i="8"/>
  <c r="C29" i="8"/>
  <c r="B29" i="8"/>
  <c r="A29" i="8"/>
  <c r="C28" i="8"/>
  <c r="B28" i="8"/>
  <c r="A28" i="8"/>
  <c r="C27" i="8"/>
  <c r="B27" i="8"/>
  <c r="A27" i="8"/>
  <c r="C26" i="8"/>
  <c r="B26" i="8"/>
  <c r="A26" i="8"/>
  <c r="C25" i="8"/>
  <c r="B25" i="8"/>
  <c r="A25" i="8"/>
  <c r="C24" i="8"/>
  <c r="B24" i="8"/>
  <c r="A24" i="8"/>
  <c r="C23" i="8"/>
  <c r="B23" i="8"/>
  <c r="A23" i="8"/>
  <c r="C22" i="8"/>
  <c r="B22" i="8"/>
  <c r="A22" i="8"/>
  <c r="C21" i="8"/>
  <c r="B21" i="8"/>
  <c r="A21" i="8"/>
  <c r="C20" i="8"/>
  <c r="B20" i="8"/>
  <c r="A20" i="8"/>
  <c r="C19" i="8"/>
  <c r="B19" i="8"/>
  <c r="A19" i="8"/>
  <c r="C18" i="8"/>
  <c r="B18" i="8"/>
  <c r="A18" i="8"/>
  <c r="C17" i="8"/>
  <c r="B17" i="8"/>
  <c r="A17" i="8"/>
  <c r="C16" i="8"/>
  <c r="B16" i="8"/>
  <c r="A16" i="8"/>
  <c r="C15" i="8"/>
  <c r="B15" i="8"/>
  <c r="A15" i="8"/>
  <c r="C14" i="8"/>
  <c r="B14" i="8"/>
  <c r="A14" i="8"/>
  <c r="C13" i="8"/>
  <c r="B13" i="8"/>
  <c r="A13" i="8"/>
  <c r="C12" i="8"/>
  <c r="B12" i="8"/>
  <c r="A12" i="8"/>
  <c r="C11" i="8"/>
  <c r="B11" i="8"/>
  <c r="A11" i="8"/>
  <c r="C10" i="8"/>
  <c r="B10" i="8"/>
  <c r="A10" i="8"/>
  <c r="C9" i="8"/>
  <c r="B9" i="8"/>
  <c r="A9" i="8"/>
  <c r="C8" i="8"/>
  <c r="B8" i="8"/>
  <c r="A8" i="8"/>
  <c r="C7" i="8"/>
  <c r="B7" i="8"/>
  <c r="A7" i="8"/>
  <c r="C6" i="8"/>
  <c r="B6" i="8"/>
  <c r="A6" i="8"/>
  <c r="C5" i="8"/>
  <c r="B5" i="8"/>
  <c r="A5" i="8"/>
  <c r="C4" i="8"/>
  <c r="B4" i="8"/>
  <c r="A4" i="8"/>
  <c r="C3" i="8"/>
  <c r="B3" i="8"/>
  <c r="A3" i="8"/>
  <c r="H23" i="7"/>
  <c r="H26" i="3"/>
  <c r="A7" i="7"/>
  <c r="A7" i="3"/>
  <c r="H42" i="7"/>
  <c r="G42" i="7"/>
  <c r="F42" i="7"/>
  <c r="E42" i="7"/>
  <c r="D42" i="7"/>
  <c r="F19" i="7"/>
  <c r="J17" i="7"/>
  <c r="F16" i="7"/>
  <c r="A19" i="7"/>
  <c r="A18" i="7"/>
  <c r="A17" i="7"/>
  <c r="A16" i="7"/>
  <c r="A15" i="7"/>
  <c r="A12" i="7"/>
  <c r="A12" i="3"/>
  <c r="B4" i="7"/>
  <c r="A39" i="7" s="1"/>
  <c r="E34" i="7"/>
  <c r="F33" i="7"/>
  <c r="G27" i="7"/>
  <c r="A27" i="7"/>
  <c r="G26" i="7"/>
  <c r="A26" i="7"/>
  <c r="C24" i="7"/>
  <c r="A10" i="7"/>
  <c r="A6" i="7"/>
  <c r="C2" i="7"/>
  <c r="H2" i="4"/>
  <c r="G2" i="4"/>
  <c r="F2" i="4"/>
  <c r="E2" i="4"/>
  <c r="D2" i="4"/>
  <c r="L8" i="10" l="1"/>
  <c r="M8" i="10" s="1"/>
  <c r="M51" i="11" s="1"/>
  <c r="G57" i="11"/>
  <c r="K61" i="11"/>
  <c r="H85" i="11"/>
  <c r="K49" i="11"/>
  <c r="I59" i="11"/>
  <c r="J65" i="11"/>
  <c r="L87" i="11"/>
  <c r="K47" i="11"/>
  <c r="E55" i="11"/>
  <c r="G63" i="11"/>
  <c r="L46" i="10"/>
  <c r="G47" i="9"/>
  <c r="G49" i="9"/>
  <c r="F55" i="9"/>
  <c r="E61" i="9"/>
  <c r="L19" i="8"/>
  <c r="M19" i="8" s="1"/>
  <c r="M63" i="9" s="1"/>
  <c r="I87" i="9"/>
  <c r="D91" i="9"/>
  <c r="I89" i="11"/>
  <c r="L14" i="10"/>
  <c r="M14" i="10" s="1"/>
  <c r="M57" i="11" s="1"/>
  <c r="F51" i="9"/>
  <c r="L17" i="8"/>
  <c r="M17" i="8" s="1"/>
  <c r="M61" i="9" s="1"/>
  <c r="K52" i="11"/>
  <c r="L11" i="10"/>
  <c r="M11" i="10" s="1"/>
  <c r="M54" i="11" s="1"/>
  <c r="F66" i="11"/>
  <c r="J68" i="11"/>
  <c r="H70" i="11"/>
  <c r="J74" i="11"/>
  <c r="H76" i="11"/>
  <c r="J80" i="11"/>
  <c r="F84" i="11"/>
  <c r="J47" i="11"/>
  <c r="I65" i="11"/>
  <c r="J89" i="11"/>
  <c r="L4" i="8"/>
  <c r="M4" i="8" s="1"/>
  <c r="M48" i="9" s="1"/>
  <c r="G50" i="9"/>
  <c r="F52" i="9"/>
  <c r="G54" i="9"/>
  <c r="L12" i="8"/>
  <c r="M12" i="8" s="1"/>
  <c r="M56" i="9" s="1"/>
  <c r="F58" i="9"/>
  <c r="F60" i="9"/>
  <c r="L18" i="8"/>
  <c r="L62" i="9" s="1"/>
  <c r="G64" i="9"/>
  <c r="F66" i="9"/>
  <c r="E68" i="9"/>
  <c r="E74" i="9"/>
  <c r="I78" i="9"/>
  <c r="L36" i="8"/>
  <c r="I84" i="9"/>
  <c r="E86" i="9"/>
  <c r="E90" i="9"/>
  <c r="M89" i="9"/>
  <c r="E61" i="11"/>
  <c r="D59" i="11"/>
  <c r="F47" i="9"/>
  <c r="F63" i="9"/>
  <c r="I77" i="11"/>
  <c r="F61" i="11"/>
  <c r="H63" i="11"/>
  <c r="F49" i="9"/>
  <c r="F57" i="9"/>
  <c r="M43" i="8"/>
  <c r="H67" i="11"/>
  <c r="H79" i="11"/>
  <c r="K87" i="11"/>
  <c r="F88" i="9"/>
  <c r="H88" i="9"/>
  <c r="I88" i="9"/>
  <c r="G88" i="9"/>
  <c r="D88" i="9"/>
  <c r="E88" i="9"/>
  <c r="L46" i="8"/>
  <c r="L11" i="8"/>
  <c r="M11" i="8" s="1"/>
  <c r="M55" i="9" s="1"/>
  <c r="L44" i="8"/>
  <c r="G48" i="9"/>
  <c r="G53" i="9"/>
  <c r="G56" i="9"/>
  <c r="F59" i="9"/>
  <c r="F62" i="9"/>
  <c r="M88" i="9"/>
  <c r="L13" i="10"/>
  <c r="M13" i="10" s="1"/>
  <c r="M56" i="11" s="1"/>
  <c r="D56" i="11"/>
  <c r="F58" i="11"/>
  <c r="L15" i="10"/>
  <c r="M15" i="10" s="1"/>
  <c r="M58" i="11" s="1"/>
  <c r="E58" i="11"/>
  <c r="L17" i="10"/>
  <c r="M17" i="10" s="1"/>
  <c r="M60" i="11" s="1"/>
  <c r="H60" i="11"/>
  <c r="G60" i="11"/>
  <c r="L19" i="10"/>
  <c r="M19" i="10" s="1"/>
  <c r="M62" i="11" s="1"/>
  <c r="J62" i="11"/>
  <c r="I62" i="11"/>
  <c r="D62" i="11"/>
  <c r="K64" i="11"/>
  <c r="F64" i="11"/>
  <c r="L21" i="10"/>
  <c r="M21" i="10" s="1"/>
  <c r="M64" i="11" s="1"/>
  <c r="E64" i="11"/>
  <c r="H82" i="11"/>
  <c r="M39" i="10"/>
  <c r="J86" i="11"/>
  <c r="I86" i="11"/>
  <c r="L43" i="10"/>
  <c r="M45" i="10"/>
  <c r="M88" i="11"/>
  <c r="H88" i="11"/>
  <c r="G88" i="11"/>
  <c r="M47" i="10"/>
  <c r="L90" i="11"/>
  <c r="K90" i="11"/>
  <c r="F90" i="11"/>
  <c r="E90" i="11"/>
  <c r="E52" i="11"/>
  <c r="J56" i="11"/>
  <c r="H48" i="9"/>
  <c r="F54" i="9"/>
  <c r="E60" i="9"/>
  <c r="L9" i="10"/>
  <c r="L52" i="11" s="1"/>
  <c r="F52" i="11"/>
  <c r="L7" i="8"/>
  <c r="M7" i="8" s="1"/>
  <c r="M51" i="9" s="1"/>
  <c r="G51" i="9"/>
  <c r="G57" i="9"/>
  <c r="G63" i="9"/>
  <c r="E80" i="9"/>
  <c r="G54" i="11"/>
  <c r="K58" i="11"/>
  <c r="E47" i="9"/>
  <c r="E49" i="9"/>
  <c r="E51" i="9"/>
  <c r="E53" i="9"/>
  <c r="E55" i="9"/>
  <c r="E57" i="9"/>
  <c r="D59" i="9"/>
  <c r="D61" i="9"/>
  <c r="D63" i="9"/>
  <c r="G65" i="9"/>
  <c r="F87" i="9"/>
  <c r="H89" i="9"/>
  <c r="L91" i="9"/>
  <c r="H54" i="11"/>
  <c r="E52" i="9"/>
  <c r="L8" i="8"/>
  <c r="M8" i="8" s="1"/>
  <c r="M52" i="9" s="1"/>
  <c r="D52" i="9"/>
  <c r="H52" i="9"/>
  <c r="I52" i="9"/>
  <c r="E54" i="9"/>
  <c r="D54" i="9"/>
  <c r="I54" i="9"/>
  <c r="H54" i="9"/>
  <c r="E56" i="9"/>
  <c r="D56" i="9"/>
  <c r="I56" i="9"/>
  <c r="H56" i="9"/>
  <c r="E58" i="9"/>
  <c r="D58" i="9"/>
  <c r="L14" i="8"/>
  <c r="M14" i="8" s="1"/>
  <c r="M58" i="9" s="1"/>
  <c r="I58" i="9"/>
  <c r="H58" i="9"/>
  <c r="D60" i="9"/>
  <c r="L16" i="8"/>
  <c r="M16" i="8" s="1"/>
  <c r="M60" i="9" s="1"/>
  <c r="I60" i="9"/>
  <c r="H60" i="9"/>
  <c r="G60" i="9"/>
  <c r="I62" i="9"/>
  <c r="D62" i="9"/>
  <c r="H62" i="9"/>
  <c r="G62" i="9"/>
  <c r="I64" i="9"/>
  <c r="F64" i="9"/>
  <c r="E64" i="9"/>
  <c r="D64" i="9"/>
  <c r="L20" i="8"/>
  <c r="M20" i="8" s="1"/>
  <c r="M64" i="9" s="1"/>
  <c r="I66" i="9"/>
  <c r="E66" i="9"/>
  <c r="L22" i="8"/>
  <c r="M22" i="8" s="1"/>
  <c r="M66" i="9" s="1"/>
  <c r="H66" i="9"/>
  <c r="G66" i="9"/>
  <c r="I72" i="9"/>
  <c r="L28" i="8"/>
  <c r="M28" i="8" s="1"/>
  <c r="H90" i="9"/>
  <c r="L90" i="9"/>
  <c r="D90" i="9"/>
  <c r="M90" i="9"/>
  <c r="I90" i="9"/>
  <c r="M46" i="8"/>
  <c r="G90" i="9"/>
  <c r="F90" i="9"/>
  <c r="L3" i="10"/>
  <c r="L46" i="11" s="1"/>
  <c r="F46" i="11"/>
  <c r="E46" i="11"/>
  <c r="L5" i="10"/>
  <c r="M5" i="10" s="1"/>
  <c r="M48" i="11" s="1"/>
  <c r="H48" i="11"/>
  <c r="G48" i="11"/>
  <c r="L7" i="10"/>
  <c r="M7" i="10" s="1"/>
  <c r="M50" i="11" s="1"/>
  <c r="J50" i="11"/>
  <c r="I50" i="11"/>
  <c r="D86" i="11"/>
  <c r="I47" i="9"/>
  <c r="I49" i="9"/>
  <c r="L5" i="8"/>
  <c r="M5" i="8" s="1"/>
  <c r="M49" i="9" s="1"/>
  <c r="I51" i="9"/>
  <c r="H51" i="9"/>
  <c r="I53" i="9"/>
  <c r="H53" i="9"/>
  <c r="H55" i="9"/>
  <c r="I55" i="9"/>
  <c r="H57" i="9"/>
  <c r="L13" i="8"/>
  <c r="M13" i="8" s="1"/>
  <c r="M57" i="9" s="1"/>
  <c r="G59" i="9"/>
  <c r="G61" i="9"/>
  <c r="H63" i="9"/>
  <c r="D65" i="9"/>
  <c r="E87" i="9"/>
  <c r="L43" i="8"/>
  <c r="G89" i="9"/>
  <c r="L45" i="8"/>
  <c r="E89" i="9"/>
  <c r="I91" i="9"/>
  <c r="G91" i="9"/>
  <c r="L9" i="8"/>
  <c r="L53" i="9" s="1"/>
  <c r="H47" i="9"/>
  <c r="H49" i="9"/>
  <c r="G52" i="9"/>
  <c r="G55" i="9"/>
  <c r="G58" i="9"/>
  <c r="F61" i="9"/>
  <c r="H64" i="9"/>
  <c r="M87" i="9"/>
  <c r="E91" i="9"/>
  <c r="E48" i="9"/>
  <c r="D48" i="9"/>
  <c r="I48" i="9"/>
  <c r="E50" i="9"/>
  <c r="D50" i="9"/>
  <c r="L6" i="8"/>
  <c r="L50" i="9" s="1"/>
  <c r="H50" i="9"/>
  <c r="I50" i="9"/>
  <c r="I69" i="9"/>
  <c r="E73" i="9"/>
  <c r="E79" i="9"/>
  <c r="I81" i="9"/>
  <c r="E85" i="9"/>
  <c r="L10" i="8"/>
  <c r="M10" i="8" s="1"/>
  <c r="M54" i="9" s="1"/>
  <c r="F48" i="9"/>
  <c r="F50" i="9"/>
  <c r="F53" i="9"/>
  <c r="F56" i="9"/>
  <c r="E59" i="9"/>
  <c r="E62" i="9"/>
  <c r="D66" i="9"/>
  <c r="L88" i="9"/>
  <c r="H46" i="11"/>
  <c r="J48" i="11"/>
  <c r="F50" i="11"/>
  <c r="H52" i="11"/>
  <c r="J54" i="11"/>
  <c r="F56" i="11"/>
  <c r="H58" i="11"/>
  <c r="J60" i="11"/>
  <c r="F62" i="11"/>
  <c r="H64" i="11"/>
  <c r="D74" i="11"/>
  <c r="L86" i="11"/>
  <c r="J88" i="11"/>
  <c r="H90" i="11"/>
  <c r="M43" i="10"/>
  <c r="D50" i="11"/>
  <c r="I56" i="11"/>
  <c r="L24" i="8"/>
  <c r="E70" i="9"/>
  <c r="I74" i="9"/>
  <c r="L32" i="8"/>
  <c r="M32" i="8" s="1"/>
  <c r="L34" i="8"/>
  <c r="M34" i="8" s="1"/>
  <c r="I80" i="9"/>
  <c r="E82" i="9"/>
  <c r="L40" i="8"/>
  <c r="M40" i="8" s="1"/>
  <c r="L42" i="8"/>
  <c r="I57" i="9"/>
  <c r="H59" i="9"/>
  <c r="H61" i="9"/>
  <c r="F65" i="9"/>
  <c r="G47" i="11"/>
  <c r="F47" i="11"/>
  <c r="I47" i="11"/>
  <c r="L4" i="10"/>
  <c r="M4" i="10" s="1"/>
  <c r="M47" i="11" s="1"/>
  <c r="H47" i="11"/>
  <c r="H49" i="11"/>
  <c r="L6" i="10"/>
  <c r="M6" i="10" s="1"/>
  <c r="M49" i="11" s="1"/>
  <c r="G49" i="11"/>
  <c r="J49" i="11"/>
  <c r="D49" i="11"/>
  <c r="I49" i="11"/>
  <c r="J51" i="11"/>
  <c r="D51" i="11"/>
  <c r="I51" i="11"/>
  <c r="F51" i="11"/>
  <c r="K51" i="11"/>
  <c r="E51" i="11"/>
  <c r="F53" i="11"/>
  <c r="K53" i="11"/>
  <c r="E53" i="11"/>
  <c r="H53" i="11"/>
  <c r="L10" i="10"/>
  <c r="M10" i="10" s="1"/>
  <c r="M53" i="11" s="1"/>
  <c r="G53" i="11"/>
  <c r="H55" i="11"/>
  <c r="L12" i="10"/>
  <c r="L55" i="11" s="1"/>
  <c r="G55" i="11"/>
  <c r="J55" i="11"/>
  <c r="D55" i="11"/>
  <c r="I55" i="11"/>
  <c r="J57" i="11"/>
  <c r="D57" i="11"/>
  <c r="I57" i="11"/>
  <c r="F57" i="11"/>
  <c r="K57" i="11"/>
  <c r="E57" i="11"/>
  <c r="F59" i="11"/>
  <c r="K59" i="11"/>
  <c r="E59" i="11"/>
  <c r="H59" i="11"/>
  <c r="L16" i="10"/>
  <c r="M16" i="10" s="1"/>
  <c r="M59" i="11" s="1"/>
  <c r="G59" i="11"/>
  <c r="H61" i="11"/>
  <c r="L18" i="10"/>
  <c r="L61" i="11" s="1"/>
  <c r="G61" i="11"/>
  <c r="J61" i="11"/>
  <c r="D61" i="11"/>
  <c r="I61" i="11"/>
  <c r="J63" i="11"/>
  <c r="D63" i="11"/>
  <c r="I63" i="11"/>
  <c r="F63" i="11"/>
  <c r="K63" i="11"/>
  <c r="E63" i="11"/>
  <c r="F65" i="11"/>
  <c r="K65" i="11"/>
  <c r="E65" i="11"/>
  <c r="H65" i="11"/>
  <c r="L22" i="10"/>
  <c r="M22" i="10" s="1"/>
  <c r="M65" i="11" s="1"/>
  <c r="G65" i="11"/>
  <c r="K69" i="11"/>
  <c r="F69" i="11"/>
  <c r="L26" i="10"/>
  <c r="M26" i="10" s="1"/>
  <c r="I71" i="11"/>
  <c r="J71" i="11"/>
  <c r="H73" i="11"/>
  <c r="M30" i="10"/>
  <c r="K75" i="11"/>
  <c r="F75" i="11"/>
  <c r="K81" i="11"/>
  <c r="F81" i="11"/>
  <c r="I83" i="11"/>
  <c r="J83" i="11"/>
  <c r="D83" i="11"/>
  <c r="H87" i="11"/>
  <c r="M87" i="11"/>
  <c r="G87" i="11"/>
  <c r="J87" i="11"/>
  <c r="D87" i="11"/>
  <c r="L44" i="10"/>
  <c r="I87" i="11"/>
  <c r="M44" i="10"/>
  <c r="L89" i="11"/>
  <c r="F89" i="11"/>
  <c r="K89" i="11"/>
  <c r="E89" i="11"/>
  <c r="H89" i="11"/>
  <c r="M89" i="11"/>
  <c r="G89" i="11"/>
  <c r="D53" i="11"/>
  <c r="F55" i="11"/>
  <c r="H57" i="11"/>
  <c r="J59" i="11"/>
  <c r="D71" i="11"/>
  <c r="L21" i="8"/>
  <c r="M21" i="8" s="1"/>
  <c r="M65" i="9" s="1"/>
  <c r="D47" i="9"/>
  <c r="D49" i="9"/>
  <c r="D51" i="9"/>
  <c r="D53" i="9"/>
  <c r="D55" i="9"/>
  <c r="D57" i="9"/>
  <c r="I59" i="9"/>
  <c r="I61" i="9"/>
  <c r="L20" i="10"/>
  <c r="M20" i="10" s="1"/>
  <c r="M63" i="11" s="1"/>
  <c r="D47" i="11"/>
  <c r="E49" i="11"/>
  <c r="G51" i="11"/>
  <c r="I53" i="11"/>
  <c r="K55" i="11"/>
  <c r="D77" i="11"/>
  <c r="E87" i="11"/>
  <c r="I63" i="9"/>
  <c r="I65" i="9"/>
  <c r="E65" i="9"/>
  <c r="H87" i="9"/>
  <c r="L87" i="9"/>
  <c r="D87" i="9"/>
  <c r="L89" i="9"/>
  <c r="D89" i="9"/>
  <c r="F89" i="9"/>
  <c r="F91" i="9"/>
  <c r="H91" i="9"/>
  <c r="L15" i="8"/>
  <c r="L59" i="9" s="1"/>
  <c r="L47" i="8"/>
  <c r="E63" i="9"/>
  <c r="H65" i="9"/>
  <c r="G87" i="9"/>
  <c r="I89" i="9"/>
  <c r="M91" i="9"/>
  <c r="M46" i="10"/>
  <c r="E47" i="11"/>
  <c r="F49" i="11"/>
  <c r="H51" i="11"/>
  <c r="J53" i="11"/>
  <c r="D65" i="11"/>
  <c r="J77" i="11"/>
  <c r="F87" i="11"/>
  <c r="D89" i="11"/>
  <c r="I46" i="11"/>
  <c r="E48" i="11"/>
  <c r="K48" i="11"/>
  <c r="G50" i="11"/>
  <c r="I52" i="11"/>
  <c r="E54" i="11"/>
  <c r="K54" i="11"/>
  <c r="G56" i="11"/>
  <c r="I58" i="11"/>
  <c r="E60" i="11"/>
  <c r="K60" i="11"/>
  <c r="G62" i="11"/>
  <c r="I64" i="11"/>
  <c r="G86" i="11"/>
  <c r="M86" i="11"/>
  <c r="E88" i="11"/>
  <c r="K88" i="11"/>
  <c r="I90" i="11"/>
  <c r="L47" i="10"/>
  <c r="D46" i="11"/>
  <c r="J46" i="11"/>
  <c r="F48" i="11"/>
  <c r="H50" i="11"/>
  <c r="D52" i="11"/>
  <c r="J52" i="11"/>
  <c r="F54" i="11"/>
  <c r="H56" i="11"/>
  <c r="D58" i="11"/>
  <c r="J58" i="11"/>
  <c r="F60" i="11"/>
  <c r="H62" i="11"/>
  <c r="D64" i="11"/>
  <c r="J64" i="11"/>
  <c r="H86" i="11"/>
  <c r="F88" i="11"/>
  <c r="L88" i="11"/>
  <c r="D90" i="11"/>
  <c r="J90" i="11"/>
  <c r="G46" i="11"/>
  <c r="I48" i="11"/>
  <c r="E50" i="11"/>
  <c r="K50" i="11"/>
  <c r="G52" i="11"/>
  <c r="I54" i="11"/>
  <c r="E56" i="11"/>
  <c r="K56" i="11"/>
  <c r="G58" i="11"/>
  <c r="I60" i="11"/>
  <c r="E62" i="11"/>
  <c r="K62" i="11"/>
  <c r="G64" i="11"/>
  <c r="E86" i="11"/>
  <c r="K86" i="11"/>
  <c r="I88" i="11"/>
  <c r="G90" i="11"/>
  <c r="M90" i="11"/>
  <c r="M3" i="10"/>
  <c r="M46" i="11" s="1"/>
  <c r="L45" i="10"/>
  <c r="D48" i="11"/>
  <c r="D54" i="11"/>
  <c r="D60" i="11"/>
  <c r="F86" i="11"/>
  <c r="D88" i="11"/>
  <c r="V16" i="9"/>
  <c r="F20" i="13" s="1"/>
  <c r="V19" i="9"/>
  <c r="F23" i="13" s="1"/>
  <c r="V18" i="9"/>
  <c r="F22" i="13" s="1"/>
  <c r="V21" i="9"/>
  <c r="F25" i="13" s="1"/>
  <c r="V17" i="11"/>
  <c r="V20" i="11"/>
  <c r="V18" i="11"/>
  <c r="V16" i="11"/>
  <c r="V19" i="11"/>
  <c r="V23" i="11"/>
  <c r="F34" i="13" s="1"/>
  <c r="A21" i="9"/>
  <c r="F29" i="5"/>
  <c r="G29" i="5" s="1"/>
  <c r="F37" i="5"/>
  <c r="G37" i="5" s="1"/>
  <c r="F25" i="5"/>
  <c r="G25" i="5" s="1"/>
  <c r="F9" i="5"/>
  <c r="G9" i="5" s="1"/>
  <c r="E39" i="5"/>
  <c r="E40" i="5" s="1"/>
  <c r="F40" i="5" s="1"/>
  <c r="G40" i="5" s="1"/>
  <c r="F38" i="5"/>
  <c r="G38" i="5" s="1"/>
  <c r="F34" i="5"/>
  <c r="G34" i="5" s="1"/>
  <c r="E35" i="5"/>
  <c r="E18" i="5"/>
  <c r="E19" i="5" s="1"/>
  <c r="E20" i="5" s="1"/>
  <c r="F33" i="5"/>
  <c r="G33" i="5" s="1"/>
  <c r="F21" i="5"/>
  <c r="G21" i="5" s="1"/>
  <c r="F26" i="5"/>
  <c r="G26" i="5" s="1"/>
  <c r="F30" i="5"/>
  <c r="G30" i="5" s="1"/>
  <c r="F13" i="5"/>
  <c r="H13" i="5" s="1"/>
  <c r="I13" i="5" s="1"/>
  <c r="F14" i="5"/>
  <c r="G14" i="5" s="1"/>
  <c r="F2" i="5"/>
  <c r="G2" i="5" s="1"/>
  <c r="E3" i="5"/>
  <c r="E4" i="5" s="1"/>
  <c r="F4" i="5" s="1"/>
  <c r="G4" i="5" s="1"/>
  <c r="F6" i="5"/>
  <c r="G6" i="5" s="1"/>
  <c r="F1" i="5"/>
  <c r="G1" i="5" s="1"/>
  <c r="G17" i="5"/>
  <c r="F5" i="5"/>
  <c r="G5" i="5" s="1"/>
  <c r="H17" i="5"/>
  <c r="A20" i="7"/>
  <c r="A22" i="11"/>
  <c r="M9" i="10"/>
  <c r="M52" i="11" s="1"/>
  <c r="L56" i="11"/>
  <c r="L50" i="11"/>
  <c r="L51" i="11"/>
  <c r="L54" i="11"/>
  <c r="L57" i="11"/>
  <c r="L60" i="11"/>
  <c r="L64" i="9"/>
  <c r="L52" i="9"/>
  <c r="L55" i="9"/>
  <c r="L56" i="9"/>
  <c r="L51" i="9"/>
  <c r="L60" i="9"/>
  <c r="H19" i="7"/>
  <c r="V20" i="7" s="1"/>
  <c r="L17" i="7"/>
  <c r="F15" i="7"/>
  <c r="J16" i="7"/>
  <c r="F18" i="7"/>
  <c r="J19" i="7"/>
  <c r="H15" i="7"/>
  <c r="L16" i="7"/>
  <c r="H18" i="7"/>
  <c r="L19" i="7"/>
  <c r="H16" i="7"/>
  <c r="V17" i="7" s="1"/>
  <c r="J15" i="7"/>
  <c r="F17" i="7"/>
  <c r="J18" i="7"/>
  <c r="L15" i="7"/>
  <c r="H17" i="7"/>
  <c r="L18" i="7"/>
  <c r="I71" i="9"/>
  <c r="E71" i="9"/>
  <c r="L31" i="8"/>
  <c r="M31" i="8" s="1"/>
  <c r="I75" i="9"/>
  <c r="L39" i="8"/>
  <c r="M39" i="8" s="1"/>
  <c r="M83" i="9" s="1"/>
  <c r="I83" i="9"/>
  <c r="E83" i="9"/>
  <c r="L25" i="8"/>
  <c r="M25" i="8" s="1"/>
  <c r="I77" i="9"/>
  <c r="E77" i="9"/>
  <c r="F67" i="9"/>
  <c r="G73" i="9"/>
  <c r="L75" i="9"/>
  <c r="G79" i="9"/>
  <c r="G85" i="9"/>
  <c r="I67" i="9"/>
  <c r="L23" i="8"/>
  <c r="G67" i="9"/>
  <c r="L68" i="9"/>
  <c r="H68" i="9"/>
  <c r="G68" i="9"/>
  <c r="F70" i="9"/>
  <c r="D70" i="9"/>
  <c r="I70" i="9"/>
  <c r="H72" i="9"/>
  <c r="F72" i="9"/>
  <c r="M72" i="9"/>
  <c r="E72" i="9"/>
  <c r="D74" i="9"/>
  <c r="H74" i="9"/>
  <c r="G74" i="9"/>
  <c r="F76" i="9"/>
  <c r="L76" i="9"/>
  <c r="D76" i="9"/>
  <c r="I76" i="9"/>
  <c r="H78" i="9"/>
  <c r="F78" i="9"/>
  <c r="M78" i="9"/>
  <c r="E78" i="9"/>
  <c r="L80" i="9"/>
  <c r="D80" i="9"/>
  <c r="H80" i="9"/>
  <c r="G80" i="9"/>
  <c r="F82" i="9"/>
  <c r="D82" i="9"/>
  <c r="I82" i="9"/>
  <c r="H84" i="9"/>
  <c r="F84" i="9"/>
  <c r="M84" i="9"/>
  <c r="E84" i="9"/>
  <c r="L86" i="9"/>
  <c r="D86" i="9"/>
  <c r="I86" i="9"/>
  <c r="H86" i="9"/>
  <c r="G86" i="9"/>
  <c r="L29" i="8"/>
  <c r="M29" i="8" s="1"/>
  <c r="L37" i="8"/>
  <c r="M37" i="8" s="1"/>
  <c r="H67" i="9"/>
  <c r="F68" i="9"/>
  <c r="F71" i="9"/>
  <c r="L72" i="9"/>
  <c r="F74" i="9"/>
  <c r="F77" i="9"/>
  <c r="L78" i="9"/>
  <c r="F80" i="9"/>
  <c r="F83" i="9"/>
  <c r="L84" i="9"/>
  <c r="F86" i="9"/>
  <c r="K66" i="11"/>
  <c r="I68" i="11"/>
  <c r="K72" i="11"/>
  <c r="I74" i="11"/>
  <c r="K78" i="11"/>
  <c r="I80" i="11"/>
  <c r="M82" i="11"/>
  <c r="K84" i="11"/>
  <c r="L35" i="10"/>
  <c r="M35" i="10" s="1"/>
  <c r="F78" i="11"/>
  <c r="L38" i="8"/>
  <c r="M38" i="8" s="1"/>
  <c r="I68" i="9"/>
  <c r="E76" i="9"/>
  <c r="D68" i="11"/>
  <c r="D67" i="9"/>
  <c r="L67" i="9"/>
  <c r="G70" i="9"/>
  <c r="G76" i="9"/>
  <c r="G82" i="9"/>
  <c r="F72" i="11"/>
  <c r="H69" i="9"/>
  <c r="F69" i="9"/>
  <c r="M69" i="9"/>
  <c r="E69" i="9"/>
  <c r="D71" i="9"/>
  <c r="H71" i="9"/>
  <c r="G71" i="9"/>
  <c r="F73" i="9"/>
  <c r="D73" i="9"/>
  <c r="I73" i="9"/>
  <c r="H75" i="9"/>
  <c r="F75" i="9"/>
  <c r="M75" i="9"/>
  <c r="E75" i="9"/>
  <c r="D77" i="9"/>
  <c r="H77" i="9"/>
  <c r="G77" i="9"/>
  <c r="F79" i="9"/>
  <c r="D79" i="9"/>
  <c r="I79" i="9"/>
  <c r="H81" i="9"/>
  <c r="F81" i="9"/>
  <c r="M81" i="9"/>
  <c r="E81" i="9"/>
  <c r="L83" i="9"/>
  <c r="D83" i="9"/>
  <c r="H83" i="9"/>
  <c r="G83" i="9"/>
  <c r="F85" i="9"/>
  <c r="D85" i="9"/>
  <c r="I85" i="9"/>
  <c r="L26" i="8"/>
  <c r="M26" i="8" s="1"/>
  <c r="M70" i="9" s="1"/>
  <c r="L33" i="8"/>
  <c r="L77" i="9" s="1"/>
  <c r="L41" i="8"/>
  <c r="M41" i="8" s="1"/>
  <c r="E67" i="9"/>
  <c r="D69" i="9"/>
  <c r="H70" i="9"/>
  <c r="D72" i="9"/>
  <c r="H73" i="9"/>
  <c r="D75" i="9"/>
  <c r="H76" i="9"/>
  <c r="D78" i="9"/>
  <c r="H79" i="9"/>
  <c r="D81" i="9"/>
  <c r="H82" i="9"/>
  <c r="D84" i="9"/>
  <c r="H85" i="9"/>
  <c r="M73" i="11"/>
  <c r="D80" i="11"/>
  <c r="L30" i="8"/>
  <c r="M30" i="8" s="1"/>
  <c r="M74" i="9" s="1"/>
  <c r="L27" i="8"/>
  <c r="L71" i="9" s="1"/>
  <c r="L35" i="8"/>
  <c r="M35" i="8" s="1"/>
  <c r="M79" i="9" s="1"/>
  <c r="D68" i="9"/>
  <c r="G69" i="9"/>
  <c r="G72" i="9"/>
  <c r="M73" i="9"/>
  <c r="G75" i="9"/>
  <c r="M76" i="9"/>
  <c r="G78" i="9"/>
  <c r="G81" i="9"/>
  <c r="M82" i="9"/>
  <c r="G84" i="9"/>
  <c r="M85" i="9"/>
  <c r="L69" i="11"/>
  <c r="L39" i="10"/>
  <c r="L34" i="10"/>
  <c r="M34" i="10" s="1"/>
  <c r="L30" i="10"/>
  <c r="L25" i="10"/>
  <c r="M25" i="10" s="1"/>
  <c r="G66" i="11"/>
  <c r="I67" i="11"/>
  <c r="E68" i="11"/>
  <c r="K68" i="11"/>
  <c r="G69" i="11"/>
  <c r="M69" i="11"/>
  <c r="I70" i="11"/>
  <c r="E71" i="11"/>
  <c r="K71" i="11"/>
  <c r="G72" i="11"/>
  <c r="I73" i="11"/>
  <c r="E74" i="11"/>
  <c r="K74" i="11"/>
  <c r="G75" i="11"/>
  <c r="I76" i="11"/>
  <c r="E77" i="11"/>
  <c r="K77" i="11"/>
  <c r="G78" i="11"/>
  <c r="M78" i="11"/>
  <c r="I79" i="11"/>
  <c r="E80" i="11"/>
  <c r="K80" i="11"/>
  <c r="G81" i="11"/>
  <c r="I82" i="11"/>
  <c r="E83" i="11"/>
  <c r="K83" i="11"/>
  <c r="G84" i="11"/>
  <c r="I85" i="11"/>
  <c r="M42" i="10"/>
  <c r="M85" i="11" s="1"/>
  <c r="L38" i="10"/>
  <c r="M33" i="10"/>
  <c r="M76" i="11" s="1"/>
  <c r="L29" i="10"/>
  <c r="M29" i="10" s="1"/>
  <c r="M72" i="11" s="1"/>
  <c r="M24" i="10"/>
  <c r="M67" i="11" s="1"/>
  <c r="H66" i="11"/>
  <c r="D67" i="11"/>
  <c r="J67" i="11"/>
  <c r="F68" i="11"/>
  <c r="L68" i="11"/>
  <c r="H69" i="11"/>
  <c r="D70" i="11"/>
  <c r="J70" i="11"/>
  <c r="F71" i="11"/>
  <c r="H72" i="11"/>
  <c r="D73" i="11"/>
  <c r="J73" i="11"/>
  <c r="F74" i="11"/>
  <c r="H75" i="11"/>
  <c r="D76" i="11"/>
  <c r="J76" i="11"/>
  <c r="F77" i="11"/>
  <c r="L77" i="11"/>
  <c r="H78" i="11"/>
  <c r="D79" i="11"/>
  <c r="J79" i="11"/>
  <c r="F80" i="11"/>
  <c r="H81" i="11"/>
  <c r="D82" i="11"/>
  <c r="J82" i="11"/>
  <c r="F83" i="11"/>
  <c r="H84" i="11"/>
  <c r="D85" i="11"/>
  <c r="J85" i="11"/>
  <c r="L42" i="10"/>
  <c r="L37" i="10"/>
  <c r="M37" i="10" s="1"/>
  <c r="M80" i="11" s="1"/>
  <c r="L33" i="10"/>
  <c r="L28" i="10"/>
  <c r="M28" i="10" s="1"/>
  <c r="M71" i="11" s="1"/>
  <c r="L24" i="10"/>
  <c r="I66" i="11"/>
  <c r="E67" i="11"/>
  <c r="K67" i="11"/>
  <c r="G68" i="11"/>
  <c r="M68" i="11"/>
  <c r="I69" i="11"/>
  <c r="E70" i="11"/>
  <c r="K70" i="11"/>
  <c r="G71" i="11"/>
  <c r="I72" i="11"/>
  <c r="E73" i="11"/>
  <c r="K73" i="11"/>
  <c r="G74" i="11"/>
  <c r="I75" i="11"/>
  <c r="E76" i="11"/>
  <c r="K76" i="11"/>
  <c r="G77" i="11"/>
  <c r="M77" i="11"/>
  <c r="I78" i="11"/>
  <c r="E79" i="11"/>
  <c r="K79" i="11"/>
  <c r="G80" i="11"/>
  <c r="I81" i="11"/>
  <c r="E82" i="11"/>
  <c r="K82" i="11"/>
  <c r="G83" i="11"/>
  <c r="I84" i="11"/>
  <c r="E85" i="11"/>
  <c r="K85" i="11"/>
  <c r="L41" i="10"/>
  <c r="M36" i="10"/>
  <c r="M79" i="11" s="1"/>
  <c r="L32" i="10"/>
  <c r="M27" i="10"/>
  <c r="M70" i="11" s="1"/>
  <c r="L23" i="10"/>
  <c r="D66" i="11"/>
  <c r="J66" i="11"/>
  <c r="F67" i="11"/>
  <c r="L67" i="11"/>
  <c r="H68" i="11"/>
  <c r="D69" i="11"/>
  <c r="J69" i="11"/>
  <c r="F70" i="11"/>
  <c r="L70" i="11"/>
  <c r="H71" i="11"/>
  <c r="D72" i="11"/>
  <c r="J72" i="11"/>
  <c r="F73" i="11"/>
  <c r="L73" i="11"/>
  <c r="H74" i="11"/>
  <c r="D75" i="11"/>
  <c r="J75" i="11"/>
  <c r="F76" i="11"/>
  <c r="L76" i="11"/>
  <c r="H77" i="11"/>
  <c r="D78" i="11"/>
  <c r="J78" i="11"/>
  <c r="F79" i="11"/>
  <c r="H80" i="11"/>
  <c r="D81" i="11"/>
  <c r="J81" i="11"/>
  <c r="F82" i="11"/>
  <c r="L82" i="11"/>
  <c r="H83" i="11"/>
  <c r="D84" i="11"/>
  <c r="J84" i="11"/>
  <c r="F85" i="11"/>
  <c r="L85" i="11"/>
  <c r="L40" i="10"/>
  <c r="M40" i="10" s="1"/>
  <c r="M83" i="11" s="1"/>
  <c r="L36" i="10"/>
  <c r="L79" i="11" s="1"/>
  <c r="L31" i="10"/>
  <c r="M31" i="10" s="1"/>
  <c r="M74" i="11" s="1"/>
  <c r="L27" i="10"/>
  <c r="E66" i="11"/>
  <c r="G67" i="11"/>
  <c r="E69" i="11"/>
  <c r="G70" i="11"/>
  <c r="E72" i="11"/>
  <c r="G73" i="11"/>
  <c r="E75" i="11"/>
  <c r="G76" i="11"/>
  <c r="E78" i="11"/>
  <c r="G79" i="11"/>
  <c r="E81" i="11"/>
  <c r="G82" i="11"/>
  <c r="E84" i="11"/>
  <c r="G85" i="11"/>
  <c r="L3" i="8"/>
  <c r="M45" i="8"/>
  <c r="M42" i="8"/>
  <c r="M86" i="9" s="1"/>
  <c r="M33" i="8"/>
  <c r="M77" i="9" s="1"/>
  <c r="M24" i="8"/>
  <c r="M68" i="9" s="1"/>
  <c r="M47" i="8"/>
  <c r="M44" i="8"/>
  <c r="M36" i="8"/>
  <c r="M80" i="9" s="1"/>
  <c r="M27" i="8"/>
  <c r="M71" i="9" s="1"/>
  <c r="M18" i="8"/>
  <c r="M62" i="9" s="1"/>
  <c r="M9" i="8"/>
  <c r="M53" i="9" s="1"/>
  <c r="E61" i="14"/>
  <c r="G60" i="14"/>
  <c r="B63" i="14"/>
  <c r="B125" i="14"/>
  <c r="D93" i="14"/>
  <c r="C131" i="14"/>
  <c r="D62" i="14"/>
  <c r="J105" i="14"/>
  <c r="D97" i="14"/>
  <c r="H81" i="14"/>
  <c r="H53" i="14"/>
  <c r="C58" i="14"/>
  <c r="J77" i="14"/>
  <c r="D155" i="14"/>
  <c r="H137" i="14"/>
  <c r="D50" i="14"/>
  <c r="F128" i="14"/>
  <c r="E87" i="14"/>
  <c r="I92" i="14"/>
  <c r="J45" i="14"/>
  <c r="E70" i="14"/>
  <c r="J135" i="14"/>
  <c r="I66" i="14"/>
  <c r="C171" i="14"/>
  <c r="F119" i="14"/>
  <c r="I95" i="14"/>
  <c r="G151" i="14"/>
  <c r="G110" i="14"/>
  <c r="I36" i="14"/>
  <c r="C59" i="14"/>
  <c r="D40" i="14"/>
  <c r="B108" i="14"/>
  <c r="H94" i="14"/>
  <c r="D51" i="14"/>
  <c r="F67" i="14"/>
  <c r="E126" i="14"/>
  <c r="I70" i="14"/>
  <c r="B82" i="14"/>
  <c r="B60" i="14"/>
  <c r="G98" i="14"/>
  <c r="F74" i="14"/>
  <c r="E162" i="14"/>
  <c r="D39" i="14"/>
  <c r="F55" i="14"/>
  <c r="J132" i="14"/>
  <c r="E94" i="14"/>
  <c r="H113" i="14"/>
  <c r="F64" i="14"/>
  <c r="G99" i="14"/>
  <c r="I123" i="14"/>
  <c r="I97" i="14"/>
  <c r="B165" i="14"/>
  <c r="B68" i="14"/>
  <c r="G102" i="14"/>
  <c r="F78" i="14"/>
  <c r="E166" i="14"/>
  <c r="B39" i="14"/>
  <c r="J103" i="14"/>
  <c r="J55" i="14"/>
  <c r="G89" i="14"/>
  <c r="B105" i="14"/>
  <c r="E43" i="14"/>
  <c r="G90" i="14"/>
  <c r="G81" i="14"/>
  <c r="E154" i="14"/>
  <c r="C65" i="14"/>
  <c r="J40" i="14"/>
  <c r="H48" i="14"/>
  <c r="H108" i="14"/>
  <c r="E79" i="14"/>
  <c r="G129" i="14"/>
  <c r="I122" i="14"/>
  <c r="H147" i="14"/>
  <c r="B101" i="14"/>
  <c r="H119" i="14"/>
  <c r="H167" i="14"/>
  <c r="E214" i="14"/>
  <c r="J181" i="14"/>
  <c r="E54" i="14"/>
  <c r="J87" i="14"/>
  <c r="J39" i="14"/>
  <c r="H84" i="14"/>
  <c r="J118" i="14"/>
  <c r="H96" i="14"/>
  <c r="F60" i="14"/>
  <c r="G95" i="14"/>
  <c r="I119" i="14"/>
  <c r="F92" i="14"/>
  <c r="I43" i="14"/>
  <c r="J52" i="14"/>
  <c r="F37" i="14"/>
  <c r="B132" i="14"/>
  <c r="G71" i="14"/>
  <c r="I41" i="14"/>
  <c r="D78" i="14"/>
  <c r="D65" i="14"/>
  <c r="I73" i="14"/>
  <c r="G88" i="14"/>
  <c r="F95" i="14"/>
  <c r="H82" i="14"/>
  <c r="G145" i="14"/>
  <c r="G120" i="14"/>
  <c r="G127" i="14"/>
  <c r="H43" i="14"/>
  <c r="G138" i="14"/>
  <c r="F126" i="14"/>
  <c r="I152" i="14"/>
  <c r="H122" i="14"/>
  <c r="J147" i="14"/>
  <c r="D66" i="14"/>
  <c r="G128" i="14"/>
  <c r="B44" i="14"/>
  <c r="B87" i="14"/>
  <c r="D53" i="14"/>
  <c r="C40" i="14"/>
  <c r="C99" i="14"/>
  <c r="H91" i="14"/>
  <c r="H154" i="14"/>
  <c r="G47" i="14"/>
  <c r="F100" i="14"/>
  <c r="F54" i="14"/>
  <c r="F110" i="14"/>
  <c r="E65" i="14"/>
  <c r="B54" i="14"/>
  <c r="C87" i="14"/>
  <c r="H79" i="14"/>
  <c r="I141" i="14"/>
  <c r="H61" i="14"/>
  <c r="C66" i="14"/>
  <c r="J85" i="14"/>
  <c r="D163" i="14"/>
  <c r="F114" i="14"/>
  <c r="G51" i="14"/>
  <c r="E71" i="14"/>
  <c r="F58" i="14"/>
  <c r="C117" i="14"/>
  <c r="G57" i="14"/>
  <c r="G76" i="14"/>
  <c r="B86" i="14"/>
  <c r="J94" i="14"/>
  <c r="F167" i="14"/>
  <c r="G39" i="14"/>
  <c r="G68" i="14"/>
  <c r="H45" i="14"/>
  <c r="B135" i="14"/>
  <c r="C51" i="14"/>
  <c r="F51" i="14"/>
  <c r="J128" i="14"/>
  <c r="B89" i="14"/>
  <c r="I133" i="14"/>
  <c r="H58" i="14"/>
  <c r="D91" i="14"/>
  <c r="B127" i="14"/>
  <c r="J53" i="14"/>
  <c r="E52" i="14"/>
  <c r="J38" i="14"/>
  <c r="B43" i="14"/>
  <c r="F82" i="14"/>
  <c r="E170" i="14"/>
  <c r="D108" i="14"/>
  <c r="I56" i="14"/>
  <c r="F46" i="14"/>
  <c r="D60" i="14"/>
  <c r="D110" i="14"/>
  <c r="I79" i="14"/>
  <c r="F48" i="14"/>
  <c r="C84" i="14"/>
  <c r="B119" i="14"/>
  <c r="D95" i="14"/>
  <c r="I44" i="14"/>
  <c r="C67" i="14"/>
  <c r="D48" i="14"/>
  <c r="H124" i="14"/>
  <c r="I53" i="14"/>
  <c r="H44" i="14"/>
  <c r="J63" i="14"/>
  <c r="G101" i="14"/>
  <c r="B129" i="14"/>
  <c r="B91" i="14"/>
  <c r="J37" i="14"/>
  <c r="C96" i="14"/>
  <c r="J127" i="14"/>
  <c r="B36" i="14"/>
  <c r="G54" i="14"/>
  <c r="H51" i="14"/>
  <c r="F61" i="14"/>
  <c r="I124" i="14"/>
  <c r="I90" i="14"/>
  <c r="F36" i="14"/>
  <c r="E85" i="14"/>
  <c r="I131" i="14"/>
  <c r="D71" i="14"/>
  <c r="B46" i="14"/>
  <c r="C83" i="14"/>
  <c r="H75" i="14"/>
  <c r="G169" i="14"/>
  <c r="F107" i="14"/>
  <c r="C133" i="14"/>
  <c r="F161" i="14"/>
  <c r="C108" i="14"/>
  <c r="E86" i="14"/>
  <c r="E156" i="14"/>
  <c r="E131" i="14"/>
  <c r="F117" i="14"/>
  <c r="F197" i="14"/>
  <c r="G38" i="14"/>
  <c r="J60" i="14"/>
  <c r="F45" i="14"/>
  <c r="I108" i="14"/>
  <c r="G93" i="14"/>
  <c r="C45" i="14"/>
  <c r="E37" i="14"/>
  <c r="J59" i="14"/>
  <c r="D96" i="14"/>
  <c r="E124" i="14"/>
  <c r="C36" i="14"/>
  <c r="C95" i="14"/>
  <c r="H87" i="14"/>
  <c r="E145" i="14"/>
  <c r="E62" i="14"/>
  <c r="J95" i="14"/>
  <c r="J47" i="14"/>
  <c r="C92" i="14"/>
  <c r="D128" i="14"/>
  <c r="D46" i="14"/>
  <c r="F124" i="14"/>
  <c r="I99" i="14"/>
  <c r="C74" i="14"/>
  <c r="H49" i="14"/>
  <c r="F163" i="14"/>
  <c r="E93" i="14"/>
  <c r="I48" i="14"/>
  <c r="B161" i="14"/>
  <c r="G97" i="14"/>
  <c r="D183" i="14"/>
  <c r="G55" i="14"/>
  <c r="B90" i="14"/>
  <c r="F62" i="14"/>
  <c r="F122" i="14"/>
  <c r="E56" i="14"/>
  <c r="C80" i="14"/>
  <c r="B61" i="14"/>
  <c r="C70" i="14"/>
  <c r="E64" i="14"/>
  <c r="C88" i="14"/>
  <c r="C53" i="14"/>
  <c r="B56" i="14"/>
  <c r="J101" i="14"/>
  <c r="D105" i="14"/>
  <c r="E106" i="14"/>
  <c r="B49" i="14"/>
  <c r="G136" i="14"/>
  <c r="H39" i="14"/>
  <c r="B99" i="14"/>
  <c r="G84" i="14"/>
  <c r="F83" i="14"/>
  <c r="J102" i="14"/>
  <c r="G141" i="14"/>
  <c r="J111" i="14"/>
  <c r="C57" i="14"/>
  <c r="B64" i="14"/>
  <c r="B41" i="14"/>
  <c r="G114" i="14"/>
  <c r="D129" i="14"/>
  <c r="H66" i="14"/>
  <c r="F112" i="14"/>
  <c r="C81" i="14"/>
  <c r="D94" i="14"/>
  <c r="H69" i="14"/>
  <c r="E39" i="14"/>
  <c r="J93" i="14"/>
  <c r="D171" i="14"/>
  <c r="I40" i="14"/>
  <c r="C63" i="14"/>
  <c r="D44" i="14"/>
  <c r="B116" i="14"/>
  <c r="C86" i="14"/>
  <c r="J73" i="14"/>
  <c r="G131" i="14"/>
  <c r="G164" i="14"/>
  <c r="D52" i="14"/>
  <c r="D55" i="14"/>
  <c r="J41" i="14"/>
  <c r="J74" i="14"/>
  <c r="J131" i="14"/>
  <c r="I42" i="14"/>
  <c r="C167" i="14"/>
  <c r="J58" i="14"/>
  <c r="C38" i="14"/>
  <c r="F102" i="14"/>
  <c r="F168" i="14"/>
  <c r="I69" i="14"/>
  <c r="F39" i="14"/>
  <c r="J116" i="14"/>
  <c r="J80" i="14"/>
  <c r="C115" i="14"/>
  <c r="J46" i="14"/>
  <c r="B50" i="14"/>
  <c r="F90" i="14"/>
  <c r="F156" i="14"/>
  <c r="G62" i="14"/>
  <c r="H59" i="14"/>
  <c r="F69" i="14"/>
  <c r="I132" i="14"/>
  <c r="E74" i="14"/>
  <c r="F38" i="14"/>
  <c r="F43" i="14"/>
  <c r="J120" i="14"/>
  <c r="B77" i="14"/>
  <c r="I121" i="14"/>
  <c r="C60" i="14"/>
  <c r="G74" i="14"/>
  <c r="E99" i="14"/>
  <c r="E138" i="14"/>
  <c r="I61" i="14"/>
  <c r="H60" i="14"/>
  <c r="J108" i="14"/>
  <c r="I76" i="14"/>
  <c r="H111" i="14"/>
  <c r="H41" i="14"/>
  <c r="G132" i="14"/>
  <c r="I46" i="14"/>
  <c r="H93" i="14"/>
  <c r="H36" i="14"/>
  <c r="C141" i="14"/>
  <c r="H72" i="14"/>
  <c r="D43" i="14"/>
  <c r="J145" i="14"/>
  <c r="E78" i="14"/>
  <c r="F140" i="14"/>
  <c r="G190" i="14"/>
  <c r="H232" i="14"/>
  <c r="C44" i="14"/>
  <c r="C103" i="14"/>
  <c r="H95" i="14"/>
  <c r="E163" i="14"/>
  <c r="F127" i="14"/>
  <c r="G58" i="14"/>
  <c r="H55" i="14"/>
  <c r="F65" i="14"/>
  <c r="I128" i="14"/>
  <c r="J76" i="14"/>
  <c r="B57" i="14"/>
  <c r="H90" i="14"/>
  <c r="G65" i="14"/>
  <c r="E97" i="14"/>
  <c r="G46" i="14"/>
  <c r="J68" i="14"/>
  <c r="F53" i="14"/>
  <c r="I116" i="14"/>
  <c r="E69" i="14"/>
  <c r="G64" i="14"/>
  <c r="B67" i="14"/>
  <c r="H129" i="14"/>
  <c r="E38" i="14"/>
  <c r="F108" i="14"/>
  <c r="B72" i="14"/>
  <c r="C110" i="14"/>
  <c r="E80" i="14"/>
  <c r="D98" i="14"/>
  <c r="C130" i="14"/>
  <c r="I198" i="14"/>
  <c r="C61" i="14"/>
  <c r="J36" i="14"/>
  <c r="E41" i="14"/>
  <c r="J123" i="14"/>
  <c r="G134" i="14"/>
  <c r="E50" i="14"/>
  <c r="J83" i="14"/>
  <c r="F52" i="14"/>
  <c r="D137" i="14"/>
  <c r="D114" i="14"/>
  <c r="G100" i="14"/>
  <c r="C71" i="14"/>
  <c r="I94" i="14"/>
  <c r="G157" i="14"/>
  <c r="G63" i="14"/>
  <c r="J71" i="14"/>
  <c r="B37" i="14"/>
  <c r="F134" i="14"/>
  <c r="D42" i="14"/>
  <c r="F120" i="14"/>
  <c r="C93" i="14"/>
  <c r="B80" i="14"/>
  <c r="I58" i="14"/>
  <c r="E36" i="14"/>
  <c r="C75" i="14"/>
  <c r="J72" i="14"/>
  <c r="G161" i="14"/>
  <c r="E45" i="14"/>
  <c r="G52" i="14"/>
  <c r="B55" i="14"/>
  <c r="D134" i="14"/>
  <c r="I80" i="14"/>
  <c r="G92" i="14"/>
  <c r="D72" i="14"/>
  <c r="H98" i="14"/>
  <c r="G149" i="14"/>
  <c r="J42" i="14"/>
  <c r="H42" i="14"/>
  <c r="F86" i="14"/>
  <c r="C145" i="14"/>
  <c r="G113" i="14"/>
  <c r="J88" i="14"/>
  <c r="D153" i="14"/>
  <c r="J142" i="14"/>
  <c r="G61" i="14"/>
  <c r="F44" i="14"/>
  <c r="F47" i="14"/>
  <c r="J124" i="14"/>
  <c r="E82" i="14"/>
  <c r="C127" i="14"/>
  <c r="G79" i="14"/>
  <c r="J61" i="14"/>
  <c r="E88" i="14"/>
  <c r="I82" i="14"/>
  <c r="I59" i="14"/>
  <c r="E55" i="14"/>
  <c r="C49" i="14"/>
  <c r="H62" i="14"/>
  <c r="J113" i="14"/>
  <c r="E98" i="14"/>
  <c r="J49" i="14"/>
  <c r="E76" i="14"/>
  <c r="H74" i="14"/>
  <c r="G37" i="14"/>
  <c r="C68" i="14"/>
  <c r="G82" i="14"/>
  <c r="F93" i="14"/>
  <c r="E146" i="14"/>
  <c r="J119" i="14"/>
  <c r="E63" i="14"/>
  <c r="C55" i="14"/>
  <c r="D36" i="14"/>
  <c r="D123" i="14"/>
  <c r="E73" i="14"/>
  <c r="F56" i="14"/>
  <c r="G91" i="14"/>
  <c r="I115" i="14"/>
  <c r="I85" i="14"/>
  <c r="B40" i="14"/>
  <c r="H67" i="14"/>
  <c r="H46" i="14"/>
  <c r="E114" i="14"/>
  <c r="G59" i="14"/>
  <c r="I74" i="14"/>
  <c r="F66" i="14"/>
  <c r="C129" i="14"/>
  <c r="I55" i="14"/>
  <c r="B70" i="14"/>
  <c r="E75" i="14"/>
  <c r="C134" i="14"/>
  <c r="B58" i="14"/>
  <c r="H85" i="14"/>
  <c r="G126" i="14"/>
  <c r="D194" i="14"/>
  <c r="E115" i="14"/>
  <c r="D148" i="14"/>
  <c r="B65" i="14"/>
  <c r="F85" i="14"/>
  <c r="I63" i="14"/>
  <c r="F103" i="14"/>
  <c r="B141" i="14"/>
  <c r="C64" i="14"/>
  <c r="G78" i="14"/>
  <c r="F81" i="14"/>
  <c r="E142" i="14"/>
  <c r="E46" i="14"/>
  <c r="J79" i="14"/>
  <c r="I45" i="14"/>
  <c r="G130" i="14"/>
  <c r="G109" i="14"/>
  <c r="C52" i="14"/>
  <c r="H102" i="14"/>
  <c r="H103" i="14"/>
  <c r="F147" i="14"/>
  <c r="H65" i="14"/>
  <c r="H37" i="14"/>
  <c r="J89" i="14"/>
  <c r="D167" i="14"/>
  <c r="C121" i="14"/>
  <c r="D151" i="14"/>
  <c r="B128" i="14"/>
  <c r="H166" i="14"/>
  <c r="H132" i="14"/>
  <c r="I118" i="14"/>
  <c r="H143" i="14"/>
  <c r="B236" i="14"/>
  <c r="H38" i="14"/>
  <c r="C79" i="14"/>
  <c r="G85" i="14"/>
  <c r="G165" i="14"/>
  <c r="E137" i="14"/>
  <c r="I49" i="14"/>
  <c r="J56" i="14"/>
  <c r="F41" i="14"/>
  <c r="I104" i="14"/>
  <c r="D88" i="14"/>
  <c r="D58" i="14"/>
  <c r="F136" i="14"/>
  <c r="D85" i="14"/>
  <c r="B75" i="14"/>
  <c r="C69" i="14"/>
  <c r="J44" i="14"/>
  <c r="H56" i="14"/>
  <c r="H116" i="14"/>
  <c r="J69" i="14"/>
  <c r="E96" i="14"/>
  <c r="D76" i="14"/>
  <c r="D61" i="14"/>
  <c r="J161" i="14"/>
  <c r="E113" i="14"/>
  <c r="E59" i="14"/>
  <c r="B162" i="14"/>
  <c r="J122" i="14"/>
  <c r="J157" i="14"/>
  <c r="F63" i="14"/>
  <c r="I84" i="14"/>
  <c r="J43" i="14"/>
  <c r="C54" i="14"/>
  <c r="E40" i="14"/>
  <c r="H121" i="14"/>
  <c r="I93" i="14"/>
  <c r="B237" i="14"/>
  <c r="B74" i="14"/>
  <c r="H47" i="14"/>
  <c r="I78" i="14"/>
  <c r="H83" i="14"/>
  <c r="D112" i="14"/>
  <c r="C137" i="14"/>
  <c r="E222" i="14"/>
  <c r="J204" i="14"/>
  <c r="B210" i="14"/>
  <c r="J163" i="14"/>
  <c r="I274" i="14"/>
  <c r="G219" i="14"/>
  <c r="I257" i="14"/>
  <c r="G43" i="14"/>
  <c r="E110" i="14"/>
  <c r="I199" i="14"/>
  <c r="D139" i="14"/>
  <c r="D81" i="14"/>
  <c r="G44" i="14"/>
  <c r="G86" i="14"/>
  <c r="E105" i="14"/>
  <c r="G75" i="14"/>
  <c r="D101" i="14"/>
  <c r="D229" i="14"/>
  <c r="I172" i="14"/>
  <c r="I98" i="14"/>
  <c r="E66" i="14"/>
  <c r="C163" i="14"/>
  <c r="J48" i="14"/>
  <c r="B92" i="14"/>
  <c r="E164" i="14"/>
  <c r="D202" i="14"/>
  <c r="E147" i="14"/>
  <c r="D200" i="14"/>
  <c r="G238" i="14"/>
  <c r="I283" i="14"/>
  <c r="C152" i="14"/>
  <c r="G233" i="14"/>
  <c r="D338" i="14"/>
  <c r="C149" i="14"/>
  <c r="C169" i="14"/>
  <c r="C208" i="14"/>
  <c r="G142" i="14"/>
  <c r="F233" i="14"/>
  <c r="G311" i="14"/>
  <c r="H263" i="14"/>
  <c r="H254" i="14"/>
  <c r="H163" i="14"/>
  <c r="E132" i="14"/>
  <c r="B66" i="14"/>
  <c r="H71" i="14"/>
  <c r="F49" i="14"/>
  <c r="I75" i="14"/>
  <c r="B88" i="14"/>
  <c r="C106" i="14"/>
  <c r="F149" i="14"/>
  <c r="H80" i="14"/>
  <c r="C109" i="14"/>
  <c r="G87" i="14"/>
  <c r="J84" i="14"/>
  <c r="J109" i="14"/>
  <c r="I130" i="14"/>
  <c r="E127" i="14"/>
  <c r="D228" i="14"/>
  <c r="F177" i="14"/>
  <c r="I216" i="14"/>
  <c r="G201" i="14"/>
  <c r="D315" i="14"/>
  <c r="D215" i="14"/>
  <c r="B255" i="14"/>
  <c r="E116" i="14"/>
  <c r="I166" i="14"/>
  <c r="D99" i="14"/>
  <c r="F146" i="14"/>
  <c r="G36" i="14"/>
  <c r="F116" i="14"/>
  <c r="F164" i="14"/>
  <c r="G42" i="14"/>
  <c r="I112" i="14"/>
  <c r="G108" i="14"/>
  <c r="J133" i="14"/>
  <c r="I159" i="14"/>
  <c r="E123" i="14"/>
  <c r="F42" i="14"/>
  <c r="G53" i="14"/>
  <c r="F80" i="14"/>
  <c r="D165" i="14"/>
  <c r="B130" i="14"/>
  <c r="E49" i="14"/>
  <c r="I129" i="14"/>
  <c r="G198" i="14"/>
  <c r="D59" i="14"/>
  <c r="B42" i="14"/>
  <c r="E134" i="14"/>
  <c r="G73" i="14"/>
  <c r="F89" i="14"/>
  <c r="G72" i="14"/>
  <c r="F50" i="14"/>
  <c r="C125" i="14"/>
  <c r="J50" i="14"/>
  <c r="I60" i="14"/>
  <c r="D38" i="14"/>
  <c r="F98" i="14"/>
  <c r="D74" i="14"/>
  <c r="D41" i="14"/>
  <c r="J149" i="14"/>
  <c r="C105" i="14"/>
  <c r="E157" i="14"/>
  <c r="I203" i="14"/>
  <c r="E151" i="14"/>
  <c r="B109" i="14"/>
  <c r="I111" i="14"/>
  <c r="B112" i="14"/>
  <c r="D57" i="14"/>
  <c r="F170" i="14"/>
  <c r="I157" i="14"/>
  <c r="J159" i="14"/>
  <c r="C218" i="14"/>
  <c r="G154" i="14"/>
  <c r="D206" i="14"/>
  <c r="G315" i="14"/>
  <c r="H267" i="14"/>
  <c r="B268" i="14"/>
  <c r="H107" i="14"/>
  <c r="E194" i="14"/>
  <c r="G167" i="14"/>
  <c r="I103" i="14"/>
  <c r="F40" i="14"/>
  <c r="J86" i="14"/>
  <c r="B38" i="14"/>
  <c r="J90" i="14"/>
  <c r="F94" i="14"/>
  <c r="G111" i="14"/>
  <c r="H125" i="14"/>
  <c r="B213" i="14"/>
  <c r="F71" i="14"/>
  <c r="G70" i="14"/>
  <c r="H73" i="14"/>
  <c r="G41" i="14"/>
  <c r="B104" i="14"/>
  <c r="G135" i="14"/>
  <c r="F211" i="14"/>
  <c r="F205" i="14"/>
  <c r="E220" i="14"/>
  <c r="I173" i="14"/>
  <c r="D339" i="14"/>
  <c r="F215" i="14"/>
  <c r="E259" i="14"/>
  <c r="G83" i="14"/>
  <c r="F155" i="14"/>
  <c r="H205" i="14"/>
  <c r="I140" i="14"/>
  <c r="I201" i="14"/>
  <c r="E252" i="14"/>
  <c r="C343" i="14"/>
  <c r="G276" i="14"/>
  <c r="F132" i="14"/>
  <c r="J65" i="14"/>
  <c r="C62" i="14"/>
  <c r="H78" i="14"/>
  <c r="E58" i="14"/>
  <c r="I72" i="14"/>
  <c r="H97" i="14"/>
  <c r="D79" i="14"/>
  <c r="J138" i="14"/>
  <c r="H189" i="14"/>
  <c r="E47" i="14"/>
  <c r="B157" i="14"/>
  <c r="I120" i="14"/>
  <c r="I110" i="14"/>
  <c r="F87" i="14"/>
  <c r="E144" i="14"/>
  <c r="I145" i="14"/>
  <c r="D144" i="14"/>
  <c r="E117" i="14"/>
  <c r="G159" i="14"/>
  <c r="D271" i="14"/>
  <c r="F325" i="14"/>
  <c r="D260" i="14"/>
  <c r="F306" i="14"/>
  <c r="E152" i="14"/>
  <c r="D198" i="14"/>
  <c r="B140" i="14"/>
  <c r="D196" i="14"/>
  <c r="I96" i="14"/>
  <c r="D159" i="14"/>
  <c r="B45" i="14"/>
  <c r="J91" i="14"/>
  <c r="G123" i="14"/>
  <c r="H110" i="14"/>
  <c r="D149" i="14"/>
  <c r="E182" i="14"/>
  <c r="C195" i="14"/>
  <c r="H54" i="14"/>
  <c r="B137" i="14"/>
  <c r="H109" i="14"/>
  <c r="B62" i="14"/>
  <c r="H160" i="14"/>
  <c r="B103" i="14"/>
  <c r="F192" i="14"/>
  <c r="I167" i="14"/>
  <c r="F178" i="14"/>
  <c r="G203" i="14"/>
  <c r="E273" i="14"/>
  <c r="C342" i="14"/>
  <c r="G197" i="14"/>
  <c r="J313" i="14"/>
  <c r="C122" i="14"/>
  <c r="C224" i="14"/>
  <c r="F236" i="14"/>
  <c r="F76" i="14"/>
  <c r="D217" i="14"/>
  <c r="H337" i="14"/>
  <c r="G254" i="14"/>
  <c r="G267" i="14"/>
  <c r="C90" i="14"/>
  <c r="F171" i="14"/>
  <c r="C78" i="14"/>
  <c r="H63" i="14"/>
  <c r="I64" i="14"/>
  <c r="G40" i="14"/>
  <c r="D68" i="14"/>
  <c r="G119" i="14"/>
  <c r="I91" i="14"/>
  <c r="B51" i="14"/>
  <c r="I113" i="14"/>
  <c r="D127" i="14"/>
  <c r="J136" i="14"/>
  <c r="E92" i="14"/>
  <c r="J81" i="14"/>
  <c r="D135" i="14"/>
  <c r="C48" i="14"/>
  <c r="I138" i="14"/>
  <c r="E160" i="14"/>
  <c r="J126" i="14"/>
  <c r="J144" i="14"/>
  <c r="E141" i="14"/>
  <c r="I37" i="14"/>
  <c r="F99" i="14"/>
  <c r="C97" i="14"/>
  <c r="I171" i="14"/>
  <c r="B122" i="14"/>
  <c r="B48" i="14"/>
  <c r="H145" i="14"/>
  <c r="I175" i="14"/>
  <c r="C148" i="14"/>
  <c r="I205" i="14"/>
  <c r="E256" i="14"/>
  <c r="C347" i="14"/>
  <c r="G280" i="14"/>
  <c r="E286" i="14"/>
  <c r="D84" i="14"/>
  <c r="B222" i="14"/>
  <c r="J62" i="14"/>
  <c r="G56" i="14"/>
  <c r="E103" i="14"/>
  <c r="I57" i="14"/>
  <c r="H88" i="14"/>
  <c r="I77" i="14"/>
  <c r="C154" i="14"/>
  <c r="J162" i="14"/>
  <c r="I179" i="14"/>
  <c r="I65" i="14"/>
  <c r="J141" i="14"/>
  <c r="D80" i="14"/>
  <c r="I134" i="14"/>
  <c r="D86" i="14"/>
  <c r="E168" i="14"/>
  <c r="H139" i="14"/>
  <c r="B156" i="14"/>
  <c r="I81" i="14"/>
  <c r="F165" i="14"/>
  <c r="H228" i="14"/>
  <c r="B310" i="14"/>
  <c r="H243" i="14"/>
  <c r="J291" i="14"/>
  <c r="D169" i="14"/>
  <c r="G183" i="14"/>
  <c r="F157" i="14"/>
  <c r="D174" i="14"/>
  <c r="C180" i="14"/>
  <c r="I303" i="14"/>
  <c r="H135" i="14"/>
  <c r="C238" i="14"/>
  <c r="D157" i="14"/>
  <c r="D64" i="14"/>
  <c r="I87" i="14"/>
  <c r="D63" i="14"/>
  <c r="B69" i="14"/>
  <c r="B71" i="14"/>
  <c r="B85" i="14"/>
  <c r="H120" i="14"/>
  <c r="F196" i="14"/>
  <c r="H168" i="14"/>
  <c r="E101" i="14"/>
  <c r="J92" i="14"/>
  <c r="B133" i="14"/>
  <c r="G67" i="14"/>
  <c r="C159" i="14"/>
  <c r="F101" i="14"/>
  <c r="E149" i="14"/>
  <c r="I117" i="14"/>
  <c r="D189" i="14"/>
  <c r="H191" i="14"/>
  <c r="J248" i="14"/>
  <c r="B370" i="14"/>
  <c r="J139" i="14"/>
  <c r="H304" i="14"/>
  <c r="J130" i="14"/>
  <c r="H226" i="14"/>
  <c r="F201" i="14"/>
  <c r="E216" i="14"/>
  <c r="C85" i="14"/>
  <c r="J54" i="14"/>
  <c r="E108" i="14"/>
  <c r="C98" i="14"/>
  <c r="D67" i="14"/>
  <c r="I151" i="14"/>
  <c r="H70" i="14"/>
  <c r="D232" i="14"/>
  <c r="J227" i="14"/>
  <c r="D83" i="14"/>
  <c r="I51" i="14"/>
  <c r="E57" i="14"/>
  <c r="C39" i="14"/>
  <c r="I125" i="14"/>
  <c r="B97" i="14"/>
  <c r="I237" i="14"/>
  <c r="B201" i="14"/>
  <c r="D235" i="14"/>
  <c r="H223" i="14"/>
  <c r="H287" i="14"/>
  <c r="F214" i="14"/>
  <c r="J269" i="14"/>
  <c r="C324" i="14"/>
  <c r="D45" i="14"/>
  <c r="E155" i="14"/>
  <c r="J167" i="14"/>
  <c r="I146" i="14"/>
  <c r="D243" i="14"/>
  <c r="D309" i="14"/>
  <c r="I270" i="14"/>
  <c r="F278" i="14"/>
  <c r="G137" i="14"/>
  <c r="J57" i="14"/>
  <c r="B47" i="14"/>
  <c r="J66" i="14"/>
  <c r="H123" i="14"/>
  <c r="F160" i="14"/>
  <c r="J64" i="14"/>
  <c r="H204" i="14"/>
  <c r="J169" i="14"/>
  <c r="D190" i="14"/>
  <c r="I307" i="14"/>
  <c r="G152" i="14"/>
  <c r="C73" i="14"/>
  <c r="H128" i="14"/>
  <c r="B79" i="14"/>
  <c r="D73" i="14"/>
  <c r="I181" i="14"/>
  <c r="G295" i="14"/>
  <c r="D209" i="14"/>
  <c r="I253" i="14"/>
  <c r="C50" i="14"/>
  <c r="C89" i="14"/>
  <c r="G50" i="14"/>
  <c r="E48" i="14"/>
  <c r="C231" i="14"/>
  <c r="D314" i="14"/>
  <c r="E171" i="14"/>
  <c r="H99" i="14"/>
  <c r="C150" i="14"/>
  <c r="H127" i="14"/>
  <c r="D102" i="14"/>
  <c r="H144" i="14"/>
  <c r="D361" i="14"/>
  <c r="F301" i="14"/>
  <c r="H186" i="14"/>
  <c r="F175" i="14"/>
  <c r="H307" i="14"/>
  <c r="E217" i="14"/>
  <c r="B59" i="14"/>
  <c r="E44" i="14"/>
  <c r="B81" i="14"/>
  <c r="G140" i="14"/>
  <c r="F158" i="14"/>
  <c r="I176" i="14"/>
  <c r="B205" i="14"/>
  <c r="F70" i="14"/>
  <c r="D122" i="14"/>
  <c r="E129" i="14"/>
  <c r="B53" i="14"/>
  <c r="E67" i="14"/>
  <c r="G118" i="14"/>
  <c r="E198" i="14"/>
  <c r="I139" i="14"/>
  <c r="E188" i="14"/>
  <c r="H184" i="14"/>
  <c r="D293" i="14"/>
  <c r="F361" i="14"/>
  <c r="G232" i="14"/>
  <c r="E340" i="14"/>
  <c r="E111" i="14"/>
  <c r="H86" i="14"/>
  <c r="F208" i="14"/>
  <c r="D130" i="14"/>
  <c r="H209" i="14"/>
  <c r="H313" i="14"/>
  <c r="F266" i="14"/>
  <c r="G243" i="14"/>
  <c r="I52" i="14"/>
  <c r="E238" i="14"/>
  <c r="I102" i="14"/>
  <c r="E283" i="14"/>
  <c r="H192" i="14"/>
  <c r="J268" i="14"/>
  <c r="C291" i="14"/>
  <c r="G148" i="14"/>
  <c r="C157" i="14"/>
  <c r="H222" i="14"/>
  <c r="I163" i="14"/>
  <c r="G144" i="14"/>
  <c r="B118" i="14"/>
  <c r="B209" i="14"/>
  <c r="E107" i="14"/>
  <c r="J220" i="14"/>
  <c r="I86" i="14"/>
  <c r="B114" i="14"/>
  <c r="D191" i="14"/>
  <c r="C128" i="14"/>
  <c r="I231" i="14"/>
  <c r="E297" i="14"/>
  <c r="C299" i="14"/>
  <c r="E177" i="14"/>
  <c r="E264" i="14"/>
  <c r="H234" i="14"/>
  <c r="D304" i="14"/>
  <c r="C273" i="14"/>
  <c r="J186" i="14"/>
  <c r="H275" i="14"/>
  <c r="H270" i="14"/>
  <c r="D310" i="14"/>
  <c r="H52" i="14"/>
  <c r="J112" i="14"/>
  <c r="D187" i="14"/>
  <c r="C201" i="14"/>
  <c r="I223" i="14"/>
  <c r="C317" i="14"/>
  <c r="B251" i="14"/>
  <c r="F159" i="14"/>
  <c r="F88" i="14"/>
  <c r="D205" i="14"/>
  <c r="C47" i="14"/>
  <c r="J168" i="14"/>
  <c r="H197" i="14"/>
  <c r="B160" i="14"/>
  <c r="I193" i="14"/>
  <c r="E244" i="14"/>
  <c r="I165" i="14"/>
  <c r="E102" i="14"/>
  <c r="G222" i="14"/>
  <c r="C175" i="14"/>
  <c r="C200" i="14"/>
  <c r="C359" i="14"/>
  <c r="I269" i="14"/>
  <c r="I188" i="14"/>
  <c r="C296" i="14"/>
  <c r="G288" i="14"/>
  <c r="F314" i="14"/>
  <c r="D307" i="14"/>
  <c r="H195" i="14"/>
  <c r="H326" i="14"/>
  <c r="E233" i="14"/>
  <c r="C46" i="14"/>
  <c r="C162" i="14"/>
  <c r="J114" i="14"/>
  <c r="D100" i="14"/>
  <c r="B181" i="14"/>
  <c r="J75" i="14"/>
  <c r="I164" i="14"/>
  <c r="H92" i="14"/>
  <c r="F129" i="14"/>
  <c r="F68" i="14"/>
  <c r="H170" i="14"/>
  <c r="E77" i="14"/>
  <c r="G139" i="14"/>
  <c r="J272" i="14"/>
  <c r="F130" i="14"/>
  <c r="B147" i="14"/>
  <c r="C113" i="14"/>
  <c r="B84" i="14"/>
  <c r="I221" i="14"/>
  <c r="B153" i="14"/>
  <c r="I202" i="14"/>
  <c r="I304" i="14"/>
  <c r="C160" i="14"/>
  <c r="H57" i="14"/>
  <c r="B93" i="14"/>
  <c r="E133" i="14"/>
  <c r="F154" i="14"/>
  <c r="F212" i="14"/>
  <c r="H221" i="14"/>
  <c r="F270" i="14"/>
  <c r="I153" i="14"/>
  <c r="C104" i="14"/>
  <c r="G179" i="14"/>
  <c r="J354" i="14"/>
  <c r="B145" i="14"/>
  <c r="D56" i="14"/>
  <c r="J67" i="14"/>
  <c r="G48" i="14"/>
  <c r="F59" i="14"/>
  <c r="F118" i="14"/>
  <c r="D208" i="14"/>
  <c r="F220" i="14"/>
  <c r="I109" i="14"/>
  <c r="J99" i="14"/>
  <c r="F96" i="14"/>
  <c r="H64" i="14"/>
  <c r="B123" i="14"/>
  <c r="D92" i="14"/>
  <c r="I209" i="14"/>
  <c r="B173" i="14"/>
  <c r="I227" i="14"/>
  <c r="F223" i="14"/>
  <c r="G297" i="14"/>
  <c r="H224" i="14"/>
  <c r="J245" i="14"/>
  <c r="H312" i="14"/>
  <c r="B131" i="14"/>
  <c r="G194" i="14"/>
  <c r="B139" i="14"/>
  <c r="C155" i="14"/>
  <c r="C255" i="14"/>
  <c r="D357" i="14"/>
  <c r="I246" i="14"/>
  <c r="C294" i="14"/>
  <c r="G66" i="14"/>
  <c r="B52" i="14"/>
  <c r="I168" i="14"/>
  <c r="B244" i="14"/>
  <c r="I200" i="14"/>
  <c r="D335" i="14"/>
  <c r="H244" i="14"/>
  <c r="F148" i="14"/>
  <c r="H201" i="14"/>
  <c r="E167" i="14"/>
  <c r="G96" i="14"/>
  <c r="G150" i="14"/>
  <c r="I191" i="14"/>
  <c r="C170" i="14"/>
  <c r="G180" i="14"/>
  <c r="E268" i="14"/>
  <c r="E104" i="14"/>
  <c r="I101" i="14"/>
  <c r="I178" i="14"/>
  <c r="C203" i="14"/>
  <c r="G173" i="14"/>
  <c r="D365" i="14"/>
  <c r="J273" i="14"/>
  <c r="E172" i="14"/>
  <c r="H279" i="14"/>
  <c r="I242" i="14"/>
  <c r="D318" i="14"/>
  <c r="F253" i="14"/>
  <c r="G172" i="14"/>
  <c r="F337" i="14"/>
  <c r="J218" i="14"/>
  <c r="E374" i="14"/>
  <c r="I62" i="14"/>
  <c r="J51" i="14"/>
  <c r="G210" i="14"/>
  <c r="B98" i="14"/>
  <c r="H187" i="14"/>
  <c r="B354" i="14"/>
  <c r="D132" i="14"/>
  <c r="D186" i="14"/>
  <c r="I147" i="14"/>
  <c r="J190" i="14"/>
  <c r="D145" i="14"/>
  <c r="E199" i="14"/>
  <c r="F141" i="14"/>
  <c r="E193" i="14"/>
  <c r="H198" i="14"/>
  <c r="D54" i="14"/>
  <c r="H169" i="14"/>
  <c r="H126" i="14"/>
  <c r="B83" i="14"/>
  <c r="J207" i="14"/>
  <c r="G225" i="14"/>
  <c r="J198" i="14"/>
  <c r="F294" i="14"/>
  <c r="H199" i="14"/>
  <c r="H336" i="14"/>
  <c r="C206" i="14"/>
  <c r="E354" i="14"/>
  <c r="H277" i="14"/>
  <c r="E197" i="14"/>
  <c r="B346" i="14"/>
  <c r="C242" i="14"/>
  <c r="B100" i="14"/>
  <c r="B121" i="14"/>
  <c r="J100" i="14"/>
  <c r="H171" i="14"/>
  <c r="I135" i="14"/>
  <c r="I89" i="14"/>
  <c r="D180" i="14"/>
  <c r="H217" i="14"/>
  <c r="E130" i="14"/>
  <c r="B78" i="14"/>
  <c r="G143" i="14"/>
  <c r="E148" i="14"/>
  <c r="E68" i="14"/>
  <c r="H367" i="14"/>
  <c r="E218" i="14"/>
  <c r="E295" i="14"/>
  <c r="D37" i="14"/>
  <c r="F131" i="14"/>
  <c r="D192" i="14"/>
  <c r="C91" i="14"/>
  <c r="J189" i="14"/>
  <c r="B175" i="14"/>
  <c r="H142" i="14"/>
  <c r="E122" i="14"/>
  <c r="I38" i="14"/>
  <c r="F104" i="14"/>
  <c r="D119" i="14"/>
  <c r="B151" i="14"/>
  <c r="C259" i="14"/>
  <c r="I250" i="14"/>
  <c r="C77" i="14"/>
  <c r="C191" i="14"/>
  <c r="B206" i="14"/>
  <c r="F179" i="14"/>
  <c r="C42" i="14"/>
  <c r="E60" i="14"/>
  <c r="I127" i="14"/>
  <c r="B106" i="14"/>
  <c r="F115" i="14"/>
  <c r="I169" i="14"/>
  <c r="H140" i="14"/>
  <c r="C165" i="14"/>
  <c r="F111" i="14"/>
  <c r="E83" i="14"/>
  <c r="G117" i="14"/>
  <c r="B76" i="14"/>
  <c r="D161" i="14"/>
  <c r="G156" i="14"/>
  <c r="H115" i="14"/>
  <c r="B225" i="14"/>
  <c r="C124" i="14"/>
  <c r="J234" i="14"/>
  <c r="G339" i="14"/>
  <c r="F246" i="14"/>
  <c r="C262" i="14"/>
  <c r="I88" i="14"/>
  <c r="F188" i="14"/>
  <c r="H165" i="14"/>
  <c r="F174" i="14"/>
  <c r="G199" i="14"/>
  <c r="B260" i="14"/>
  <c r="B364" i="14"/>
  <c r="J172" i="14"/>
  <c r="E95" i="14"/>
  <c r="B169" i="14"/>
  <c r="C56" i="14"/>
  <c r="C199" i="14"/>
  <c r="J311" i="14"/>
  <c r="I177" i="14"/>
  <c r="H363" i="14"/>
  <c r="B113" i="14"/>
  <c r="G177" i="14"/>
  <c r="I148" i="14"/>
  <c r="E205" i="14"/>
  <c r="I114" i="14"/>
  <c r="E186" i="14"/>
  <c r="G155" i="14"/>
  <c r="E176" i="14"/>
  <c r="C196" i="14"/>
  <c r="D281" i="14"/>
  <c r="C132" i="14"/>
  <c r="H105" i="14"/>
  <c r="F237" i="14"/>
  <c r="H196" i="14"/>
  <c r="C229" i="14"/>
  <c r="D158" i="14"/>
  <c r="J295" i="14"/>
  <c r="G176" i="14"/>
  <c r="F341" i="14"/>
  <c r="G223" i="14"/>
  <c r="B352" i="14"/>
  <c r="H301" i="14"/>
  <c r="F133" i="14"/>
  <c r="F373" i="14"/>
  <c r="H240" i="14"/>
  <c r="D143" i="14"/>
  <c r="B120" i="14"/>
  <c r="J98" i="14"/>
  <c r="H138" i="14"/>
  <c r="D47" i="14"/>
  <c r="I204" i="14"/>
  <c r="G160" i="14"/>
  <c r="H317" i="14"/>
  <c r="F259" i="14"/>
  <c r="E150" i="14"/>
  <c r="I155" i="14"/>
  <c r="D141" i="14"/>
  <c r="B182" i="14"/>
  <c r="C371" i="14"/>
  <c r="I233" i="14"/>
  <c r="H283" i="14"/>
  <c r="F72" i="14"/>
  <c r="C185" i="14"/>
  <c r="J196" i="14"/>
  <c r="G175" i="14"/>
  <c r="F176" i="14"/>
  <c r="F255" i="14"/>
  <c r="H348" i="14"/>
  <c r="E260" i="14"/>
  <c r="E84" i="14"/>
  <c r="I106" i="14"/>
  <c r="B221" i="14"/>
  <c r="E165" i="14"/>
  <c r="F144" i="14"/>
  <c r="B150" i="14"/>
  <c r="B167" i="14"/>
  <c r="C143" i="14"/>
  <c r="D133" i="14"/>
  <c r="F200" i="14"/>
  <c r="I224" i="14"/>
  <c r="F145" i="14"/>
  <c r="J256" i="14"/>
  <c r="C282" i="14"/>
  <c r="I184" i="14"/>
  <c r="G284" i="14"/>
  <c r="B102" i="14"/>
  <c r="H89" i="14"/>
  <c r="E128" i="14"/>
  <c r="D247" i="14"/>
  <c r="J185" i="14"/>
  <c r="D267" i="14"/>
  <c r="D256" i="14"/>
  <c r="C118" i="14"/>
  <c r="C123" i="14"/>
  <c r="H212" i="14"/>
  <c r="J104" i="14"/>
  <c r="C114" i="14"/>
  <c r="E51" i="14"/>
  <c r="F228" i="14"/>
  <c r="I100" i="14"/>
  <c r="C217" i="14"/>
  <c r="D77" i="14"/>
  <c r="C82" i="14"/>
  <c r="J156" i="14"/>
  <c r="H185" i="14"/>
  <c r="E192" i="14"/>
  <c r="H291" i="14"/>
  <c r="I254" i="14"/>
  <c r="I142" i="14"/>
  <c r="C214" i="14"/>
  <c r="B231" i="14"/>
  <c r="C286" i="14"/>
  <c r="D225" i="14"/>
  <c r="C156" i="14"/>
  <c r="E112" i="14"/>
  <c r="E175" i="14"/>
  <c r="B149" i="14"/>
  <c r="F263" i="14"/>
  <c r="D188" i="14"/>
  <c r="E249" i="14"/>
  <c r="G300" i="14"/>
  <c r="D109" i="14"/>
  <c r="F105" i="14"/>
  <c r="B217" i="14"/>
  <c r="H130" i="14"/>
  <c r="H117" i="14"/>
  <c r="G115" i="14"/>
  <c r="D213" i="14"/>
  <c r="H114" i="14"/>
  <c r="B228" i="14"/>
  <c r="E89" i="14"/>
  <c r="I47" i="14"/>
  <c r="H156" i="14"/>
  <c r="J137" i="14"/>
  <c r="B188" i="14"/>
  <c r="C306" i="14"/>
  <c r="G292" i="14"/>
  <c r="B111" i="14"/>
  <c r="C267" i="14"/>
  <c r="G229" i="14"/>
  <c r="E298" i="14"/>
  <c r="D261" i="14"/>
  <c r="B174" i="14"/>
  <c r="H100" i="14"/>
  <c r="C207" i="14"/>
  <c r="F242" i="14"/>
  <c r="B184" i="14"/>
  <c r="D221" i="14"/>
  <c r="H177" i="14"/>
  <c r="C120" i="14"/>
  <c r="I287" i="14"/>
  <c r="H216" i="14"/>
  <c r="J222" i="14"/>
  <c r="D349" i="14"/>
  <c r="J329" i="14"/>
  <c r="F249" i="14"/>
  <c r="D204" i="14"/>
  <c r="G301" i="14"/>
  <c r="E241" i="14"/>
  <c r="H338" i="14"/>
  <c r="F241" i="14"/>
  <c r="E161" i="14"/>
  <c r="E240" i="14"/>
  <c r="C232" i="14"/>
  <c r="E278" i="14"/>
  <c r="I373" i="14"/>
  <c r="E349" i="14"/>
  <c r="B301" i="14"/>
  <c r="D82" i="14"/>
  <c r="D118" i="14"/>
  <c r="C112" i="14"/>
  <c r="D175" i="14"/>
  <c r="E121" i="14"/>
  <c r="D177" i="14"/>
  <c r="J166" i="14"/>
  <c r="D111" i="14"/>
  <c r="F97" i="14"/>
  <c r="C295" i="14"/>
  <c r="D120" i="14"/>
  <c r="I238" i="14"/>
  <c r="F57" i="14"/>
  <c r="G247" i="14"/>
  <c r="C177" i="14"/>
  <c r="F162" i="14"/>
  <c r="H68" i="14"/>
  <c r="F135" i="14"/>
  <c r="D160" i="14"/>
  <c r="G304" i="14"/>
  <c r="B197" i="14"/>
  <c r="J223" i="14"/>
  <c r="H104" i="14"/>
  <c r="F207" i="14"/>
  <c r="E236" i="14"/>
  <c r="I215" i="14"/>
  <c r="J146" i="14"/>
  <c r="B240" i="14"/>
  <c r="B262" i="14"/>
  <c r="E227" i="14"/>
  <c r="B107" i="14"/>
  <c r="G185" i="14"/>
  <c r="D184" i="14"/>
  <c r="C100" i="14"/>
  <c r="F193" i="14"/>
  <c r="F106" i="14"/>
  <c r="D182" i="14"/>
  <c r="I160" i="14"/>
  <c r="E178" i="14"/>
  <c r="G202" i="14"/>
  <c r="D285" i="14"/>
  <c r="I341" i="14"/>
  <c r="B360" i="14"/>
  <c r="E237" i="14"/>
  <c r="J252" i="14"/>
  <c r="H290" i="14"/>
  <c r="E100" i="14"/>
  <c r="B202" i="14"/>
  <c r="I83" i="14"/>
  <c r="F191" i="14"/>
  <c r="D185" i="14"/>
  <c r="I296" i="14"/>
  <c r="F229" i="14"/>
  <c r="H106" i="14"/>
  <c r="G186" i="14"/>
  <c r="C140" i="14"/>
  <c r="I143" i="14"/>
  <c r="C101" i="14"/>
  <c r="I149" i="14"/>
  <c r="J143" i="14"/>
  <c r="B166" i="14"/>
  <c r="C271" i="14"/>
  <c r="B117" i="14"/>
  <c r="C151" i="14"/>
  <c r="H172" i="14"/>
  <c r="B154" i="14"/>
  <c r="G196" i="14"/>
  <c r="H320" i="14"/>
  <c r="D238" i="14"/>
  <c r="C164" i="14"/>
  <c r="I275" i="14"/>
  <c r="E253" i="14"/>
  <c r="E328" i="14"/>
  <c r="J262" i="14"/>
  <c r="G166" i="14"/>
  <c r="D124" i="14"/>
  <c r="D106" i="14"/>
  <c r="C126" i="14"/>
  <c r="G258" i="14"/>
  <c r="E184" i="14"/>
  <c r="G289" i="14"/>
  <c r="J241" i="14"/>
  <c r="G162" i="14"/>
  <c r="I195" i="14"/>
  <c r="D142" i="14"/>
  <c r="G184" i="14"/>
  <c r="I105" i="14"/>
  <c r="G182" i="14"/>
  <c r="B138" i="14"/>
  <c r="G204" i="14"/>
  <c r="C247" i="14"/>
  <c r="H134" i="14"/>
  <c r="D49" i="14"/>
  <c r="B178" i="14"/>
  <c r="J193" i="14"/>
  <c r="C173" i="14"/>
  <c r="F311" i="14"/>
  <c r="F213" i="14"/>
  <c r="H50" i="14"/>
  <c r="C184" i="14"/>
  <c r="G94" i="14"/>
  <c r="J200" i="14"/>
  <c r="G104" i="14"/>
  <c r="J82" i="14"/>
  <c r="E119" i="14"/>
  <c r="D179" i="14"/>
  <c r="G80" i="14"/>
  <c r="I107" i="14"/>
  <c r="C72" i="14"/>
  <c r="B96" i="14"/>
  <c r="G192" i="14"/>
  <c r="E279" i="14"/>
  <c r="D231" i="14"/>
  <c r="J265" i="14"/>
  <c r="F153" i="14"/>
  <c r="E72" i="14"/>
  <c r="F77" i="14"/>
  <c r="H40" i="14"/>
  <c r="B170" i="14"/>
  <c r="J341" i="14"/>
  <c r="F222" i="14"/>
  <c r="D300" i="14"/>
  <c r="D156" i="14"/>
  <c r="H341" i="14"/>
  <c r="J244" i="14"/>
  <c r="I150" i="14"/>
  <c r="D90" i="14"/>
  <c r="H159" i="14"/>
  <c r="E211" i="14"/>
  <c r="C216" i="14"/>
  <c r="F84" i="14"/>
  <c r="G146" i="14"/>
  <c r="C335" i="14"/>
  <c r="J235" i="14"/>
  <c r="G266" i="14"/>
  <c r="C249" i="14"/>
  <c r="F285" i="14"/>
  <c r="C340" i="14"/>
  <c r="I136" i="14"/>
  <c r="I144" i="14"/>
  <c r="H162" i="14"/>
  <c r="F282" i="14"/>
  <c r="J152" i="14"/>
  <c r="F321" i="14"/>
  <c r="F302" i="14"/>
  <c r="F184" i="14"/>
  <c r="H153" i="14"/>
  <c r="E204" i="14"/>
  <c r="C41" i="14"/>
  <c r="F172" i="14"/>
  <c r="G170" i="14"/>
  <c r="F190" i="14"/>
  <c r="H202" i="14"/>
  <c r="F251" i="14"/>
  <c r="J150" i="14"/>
  <c r="H131" i="14"/>
  <c r="I220" i="14"/>
  <c r="H190" i="14"/>
  <c r="H238" i="14"/>
  <c r="C350" i="14"/>
  <c r="G251" i="14"/>
  <c r="C107" i="14"/>
  <c r="H309" i="14"/>
  <c r="C202" i="14"/>
  <c r="J347" i="14"/>
  <c r="D296" i="14"/>
  <c r="C235" i="14"/>
  <c r="H133" i="14"/>
  <c r="J125" i="14"/>
  <c r="C116" i="14"/>
  <c r="J337" i="14"/>
  <c r="G188" i="14"/>
  <c r="C367" i="14"/>
  <c r="C43" i="14"/>
  <c r="E190" i="14"/>
  <c r="J160" i="14"/>
  <c r="E180" i="14"/>
  <c r="C119" i="14"/>
  <c r="F180" i="14"/>
  <c r="H141" i="14"/>
  <c r="E200" i="14"/>
  <c r="G189" i="14"/>
  <c r="D305" i="14"/>
  <c r="E91" i="14"/>
  <c r="B136" i="14"/>
  <c r="D236" i="14"/>
  <c r="F181" i="14"/>
  <c r="B195" i="14"/>
  <c r="I342" i="14"/>
  <c r="C250" i="14"/>
  <c r="F169" i="14"/>
  <c r="I39" i="14"/>
  <c r="E316" i="14"/>
  <c r="J165" i="14"/>
  <c r="J214" i="14"/>
  <c r="D70" i="14"/>
  <c r="D147" i="14"/>
  <c r="E120" i="14"/>
  <c r="F198" i="14"/>
  <c r="I154" i="14"/>
  <c r="B144" i="14"/>
  <c r="G133" i="14"/>
  <c r="G122" i="14"/>
  <c r="E263" i="14"/>
  <c r="E90" i="14"/>
  <c r="H219" i="14"/>
  <c r="E42" i="14"/>
  <c r="I194" i="14"/>
  <c r="E210" i="14"/>
  <c r="E234" i="14"/>
  <c r="D136" i="14"/>
  <c r="B229" i="14"/>
  <c r="C135" i="14"/>
  <c r="C179" i="14"/>
  <c r="E81" i="14"/>
  <c r="C37" i="14"/>
  <c r="D224" i="14"/>
  <c r="B224" i="14"/>
  <c r="E215" i="14"/>
  <c r="E212" i="14"/>
  <c r="E206" i="14"/>
  <c r="E232" i="14"/>
  <c r="E135" i="14"/>
  <c r="F75" i="14"/>
  <c r="J134" i="14"/>
  <c r="H260" i="14"/>
  <c r="J182" i="14"/>
  <c r="C246" i="14"/>
  <c r="J231" i="14"/>
  <c r="G262" i="14"/>
  <c r="E350" i="14"/>
  <c r="C144" i="14"/>
  <c r="E169" i="14"/>
  <c r="I180" i="14"/>
  <c r="J170" i="14"/>
  <c r="C227" i="14"/>
  <c r="D178" i="14"/>
  <c r="I54" i="14"/>
  <c r="I229" i="14"/>
  <c r="B193" i="14"/>
  <c r="D227" i="14"/>
  <c r="G77" i="14"/>
  <c r="D237" i="14"/>
  <c r="C183" i="14"/>
  <c r="B192" i="14"/>
  <c r="H235" i="14"/>
  <c r="F123" i="14"/>
  <c r="D195" i="14"/>
  <c r="H151" i="14"/>
  <c r="B143" i="14"/>
  <c r="J197" i="14"/>
  <c r="E272" i="14"/>
  <c r="I222" i="14"/>
  <c r="E274" i="14"/>
  <c r="C239" i="14"/>
  <c r="H359" i="14"/>
  <c r="B271" i="14"/>
  <c r="B183" i="14"/>
  <c r="C139" i="14"/>
  <c r="D211" i="14"/>
  <c r="J129" i="14"/>
  <c r="I137" i="14"/>
  <c r="D75" i="14"/>
  <c r="B142" i="14"/>
  <c r="I214" i="14"/>
  <c r="J219" i="14"/>
  <c r="I71" i="14"/>
  <c r="G220" i="14"/>
  <c r="G181" i="14"/>
  <c r="I219" i="14"/>
  <c r="C102" i="14"/>
  <c r="I225" i="14"/>
  <c r="B189" i="14"/>
  <c r="I239" i="14"/>
  <c r="H211" i="14"/>
  <c r="D103" i="14"/>
  <c r="F204" i="14"/>
  <c r="E139" i="14"/>
  <c r="D150" i="14"/>
  <c r="F185" i="14"/>
  <c r="J264" i="14"/>
  <c r="G270" i="14"/>
  <c r="I292" i="14"/>
  <c r="H231" i="14"/>
  <c r="J366" i="14"/>
  <c r="H266" i="14"/>
  <c r="F199" i="14"/>
  <c r="G158" i="14"/>
  <c r="C263" i="14"/>
  <c r="H158" i="14"/>
  <c r="D289" i="14"/>
  <c r="C166" i="14"/>
  <c r="C142" i="14"/>
  <c r="F152" i="14"/>
  <c r="G107" i="14"/>
  <c r="C136" i="14"/>
  <c r="C236" i="14"/>
  <c r="J333" i="14"/>
  <c r="D292" i="14"/>
  <c r="B267" i="14"/>
  <c r="C269" i="14"/>
  <c r="E195" i="14"/>
  <c r="B272" i="14"/>
  <c r="B208" i="14"/>
  <c r="D278" i="14"/>
  <c r="C261" i="14"/>
  <c r="D363" i="14"/>
  <c r="I232" i="14"/>
  <c r="J342" i="14"/>
  <c r="G255" i="14"/>
  <c r="G125" i="14"/>
  <c r="G329" i="14"/>
  <c r="I252" i="14"/>
  <c r="D348" i="14"/>
  <c r="D116" i="14"/>
  <c r="H118" i="14"/>
  <c r="E140" i="14"/>
  <c r="H200" i="14"/>
  <c r="D173" i="14"/>
  <c r="J215" i="14"/>
  <c r="I284" i="14"/>
  <c r="E158" i="14"/>
  <c r="D203" i="14"/>
  <c r="D201" i="14"/>
  <c r="B177" i="14"/>
  <c r="C287" i="14"/>
  <c r="B73" i="14"/>
  <c r="H327" i="14"/>
  <c r="F365" i="14"/>
  <c r="B227" i="14"/>
  <c r="G200" i="14"/>
  <c r="J217" i="14"/>
  <c r="G281" i="14"/>
  <c r="G374" i="14"/>
  <c r="G236" i="14"/>
  <c r="F232" i="14"/>
  <c r="J140" i="14"/>
  <c r="H112" i="14"/>
  <c r="J164" i="14"/>
  <c r="F113" i="14"/>
  <c r="I337" i="14"/>
  <c r="B294" i="14"/>
  <c r="H250" i="14"/>
  <c r="C245" i="14"/>
  <c r="F216" i="14"/>
  <c r="F271" i="14"/>
  <c r="G246" i="14"/>
  <c r="I276" i="14"/>
  <c r="E269" i="14"/>
  <c r="C373" i="14"/>
  <c r="J195" i="14"/>
  <c r="I350" i="14"/>
  <c r="C254" i="14"/>
  <c r="J253" i="14"/>
  <c r="E337" i="14"/>
  <c r="G306" i="14"/>
  <c r="I374" i="14"/>
  <c r="I236" i="14"/>
  <c r="C186" i="14"/>
  <c r="F332" i="14"/>
  <c r="I375" i="14"/>
  <c r="E153" i="14"/>
  <c r="J242" i="14"/>
  <c r="B238" i="14"/>
  <c r="H324" i="14"/>
  <c r="J391" i="14"/>
  <c r="B198" i="14"/>
  <c r="C197" i="14"/>
  <c r="B171" i="14"/>
  <c r="G105" i="14"/>
  <c r="B316" i="14"/>
  <c r="C237" i="14"/>
  <c r="F137" i="14"/>
  <c r="D168" i="14"/>
  <c r="G218" i="14"/>
  <c r="E202" i="14"/>
  <c r="H321" i="14"/>
  <c r="F247" i="14"/>
  <c r="E270" i="14"/>
  <c r="H355" i="14"/>
  <c r="E324" i="14"/>
  <c r="D279" i="14"/>
  <c r="E224" i="14"/>
  <c r="D319" i="14"/>
  <c r="F109" i="14"/>
  <c r="E323" i="14"/>
  <c r="H282" i="14"/>
  <c r="B233" i="14"/>
  <c r="F267" i="14"/>
  <c r="G242" i="14"/>
  <c r="H288" i="14"/>
  <c r="B134" i="14"/>
  <c r="J368" i="14"/>
  <c r="J274" i="14"/>
  <c r="F225" i="14"/>
  <c r="C300" i="14"/>
  <c r="F268" i="14"/>
  <c r="H76" i="14"/>
  <c r="D230" i="14"/>
  <c r="D220" i="14"/>
  <c r="G121" i="14"/>
  <c r="E208" i="14"/>
  <c r="E187" i="14"/>
  <c r="D166" i="14"/>
  <c r="I182" i="14"/>
  <c r="J283" i="14"/>
  <c r="F243" i="14"/>
  <c r="J257" i="14"/>
  <c r="J211" i="14"/>
  <c r="I187" i="14"/>
  <c r="D255" i="14"/>
  <c r="I212" i="14"/>
  <c r="E291" i="14"/>
  <c r="D273" i="14"/>
  <c r="F327" i="14"/>
  <c r="E179" i="14"/>
  <c r="H375" i="14"/>
  <c r="I241" i="14"/>
  <c r="C181" i="14"/>
  <c r="C337" i="14"/>
  <c r="D262" i="14"/>
  <c r="B357" i="14"/>
  <c r="C161" i="14"/>
  <c r="F79" i="14"/>
  <c r="I298" i="14"/>
  <c r="J319" i="14"/>
  <c r="J463" i="14"/>
  <c r="D265" i="14"/>
  <c r="H237" i="14"/>
  <c r="F202" i="14"/>
  <c r="E143" i="14"/>
  <c r="C187" i="14"/>
  <c r="I186" i="14"/>
  <c r="C219" i="14"/>
  <c r="I161" i="14"/>
  <c r="B246" i="14"/>
  <c r="C192" i="14"/>
  <c r="D146" i="14"/>
  <c r="G319" i="14"/>
  <c r="E294" i="14"/>
  <c r="F273" i="14"/>
  <c r="F182" i="14"/>
  <c r="H299" i="14"/>
  <c r="I262" i="14"/>
  <c r="D330" i="14"/>
  <c r="F265" i="14"/>
  <c r="H193" i="14"/>
  <c r="D251" i="14"/>
  <c r="J238" i="14"/>
  <c r="E306" i="14"/>
  <c r="E333" i="14"/>
  <c r="C361" i="14"/>
  <c r="F283" i="14"/>
  <c r="C147" i="14"/>
  <c r="J246" i="14"/>
  <c r="I210" i="14"/>
  <c r="B336" i="14"/>
  <c r="J395" i="14"/>
  <c r="G285" i="14"/>
  <c r="H281" i="14"/>
  <c r="I68" i="14"/>
  <c r="E174" i="14"/>
  <c r="I293" i="14"/>
  <c r="C111" i="14"/>
  <c r="C290" i="14"/>
  <c r="J306" i="14"/>
  <c r="E413" i="14"/>
  <c r="E203" i="14"/>
  <c r="G366" i="14"/>
  <c r="J437" i="14"/>
  <c r="F369" i="14"/>
  <c r="F339" i="14"/>
  <c r="B285" i="14"/>
  <c r="E304" i="14"/>
  <c r="F121" i="14"/>
  <c r="C341" i="14"/>
  <c r="E290" i="14"/>
  <c r="C397" i="14"/>
  <c r="D346" i="14"/>
  <c r="G378" i="14"/>
  <c r="E320" i="14"/>
  <c r="C389" i="14"/>
  <c r="C354" i="14"/>
  <c r="I407" i="14"/>
  <c r="D445" i="14"/>
  <c r="F430" i="14"/>
  <c r="H249" i="14"/>
  <c r="F431" i="14"/>
  <c r="B386" i="14"/>
  <c r="G440" i="14"/>
  <c r="G338" i="14"/>
  <c r="J469" i="14"/>
  <c r="H179" i="14"/>
  <c r="F286" i="14"/>
  <c r="E245" i="14"/>
  <c r="H310" i="14"/>
  <c r="F244" i="14"/>
  <c r="C394" i="14"/>
  <c r="F319" i="14"/>
  <c r="B323" i="14"/>
  <c r="C377" i="14"/>
  <c r="B180" i="14"/>
  <c r="D294" i="14"/>
  <c r="B264" i="14"/>
  <c r="I358" i="14"/>
  <c r="H183" i="14"/>
  <c r="D287" i="14"/>
  <c r="G264" i="14"/>
  <c r="H296" i="14"/>
  <c r="B276" i="14"/>
  <c r="J361" i="14"/>
  <c r="H475" i="14"/>
  <c r="E292" i="14"/>
  <c r="G330" i="14"/>
  <c r="J349" i="14"/>
  <c r="H471" i="14"/>
  <c r="C404" i="14"/>
  <c r="D299" i="14"/>
  <c r="J396" i="14"/>
  <c r="D391" i="14"/>
  <c r="H386" i="14"/>
  <c r="E305" i="14"/>
  <c r="D311" i="14"/>
  <c r="I162" i="14"/>
  <c r="G49" i="14"/>
  <c r="I196" i="14"/>
  <c r="J97" i="14"/>
  <c r="F226" i="14"/>
  <c r="D233" i="14"/>
  <c r="J343" i="14"/>
  <c r="I189" i="14"/>
  <c r="G209" i="14"/>
  <c r="H289" i="14"/>
  <c r="H295" i="14"/>
  <c r="D326" i="14"/>
  <c r="C221" i="14"/>
  <c r="H188" i="14"/>
  <c r="I279" i="14"/>
  <c r="J154" i="14"/>
  <c r="C194" i="14"/>
  <c r="H157" i="14"/>
  <c r="C280" i="14"/>
  <c r="G215" i="14"/>
  <c r="C220" i="14"/>
  <c r="C351" i="14"/>
  <c r="I333" i="14"/>
  <c r="D303" i="14"/>
  <c r="D239" i="14"/>
  <c r="I282" i="14"/>
  <c r="C307" i="14"/>
  <c r="C332" i="14"/>
  <c r="D295" i="14"/>
  <c r="C176" i="14"/>
  <c r="H256" i="14"/>
  <c r="G206" i="14"/>
  <c r="C302" i="14"/>
  <c r="E370" i="14"/>
  <c r="H353" i="14"/>
  <c r="B277" i="14"/>
  <c r="F173" i="14"/>
  <c r="I305" i="14"/>
  <c r="G256" i="14"/>
  <c r="E339" i="14"/>
  <c r="C381" i="14"/>
  <c r="H351" i="14"/>
  <c r="D329" i="14"/>
  <c r="E261" i="14"/>
  <c r="B373" i="14"/>
  <c r="J388" i="14"/>
  <c r="B185" i="14"/>
  <c r="J270" i="14"/>
  <c r="F235" i="14"/>
  <c r="C76" i="14"/>
  <c r="D138" i="14"/>
  <c r="D126" i="14"/>
  <c r="E231" i="14"/>
  <c r="F189" i="14"/>
  <c r="F166" i="14"/>
  <c r="G174" i="14"/>
  <c r="H247" i="14"/>
  <c r="J191" i="14"/>
  <c r="I226" i="14"/>
  <c r="F258" i="14"/>
  <c r="B95" i="14"/>
  <c r="I300" i="14"/>
  <c r="J178" i="14"/>
  <c r="C375" i="14"/>
  <c r="J249" i="14"/>
  <c r="E125" i="14"/>
  <c r="I280" i="14"/>
  <c r="I235" i="14"/>
  <c r="B296" i="14"/>
  <c r="C303" i="14"/>
  <c r="I217" i="14"/>
  <c r="E262" i="14"/>
  <c r="D222" i="14"/>
  <c r="J328" i="14"/>
  <c r="B187" i="14"/>
  <c r="G325" i="14"/>
  <c r="I248" i="14"/>
  <c r="D107" i="14"/>
  <c r="F357" i="14"/>
  <c r="J177" i="14"/>
  <c r="J174" i="14"/>
  <c r="G226" i="14"/>
  <c r="G168" i="14"/>
  <c r="H210" i="14"/>
  <c r="E191" i="14"/>
  <c r="G369" i="14"/>
  <c r="B326" i="14"/>
  <c r="F277" i="14"/>
  <c r="J258" i="14"/>
  <c r="B146" i="14"/>
  <c r="G277" i="14"/>
  <c r="D264" i="14"/>
  <c r="E312" i="14"/>
  <c r="J250" i="14"/>
  <c r="B155" i="14"/>
  <c r="E235" i="14"/>
  <c r="F238" i="14"/>
  <c r="J282" i="14"/>
  <c r="D322" i="14"/>
  <c r="D355" i="14"/>
  <c r="J294" i="14"/>
  <c r="B126" i="14"/>
  <c r="E254" i="14"/>
  <c r="G217" i="14"/>
  <c r="J324" i="14"/>
  <c r="C356" i="14"/>
  <c r="D263" i="14"/>
  <c r="F293" i="14"/>
  <c r="J70" i="14"/>
  <c r="G271" i="14"/>
  <c r="J287" i="14"/>
  <c r="F194" i="14"/>
  <c r="J121" i="14"/>
  <c r="H248" i="14"/>
  <c r="E226" i="14"/>
  <c r="J370" i="14"/>
  <c r="C331" i="14"/>
  <c r="I297" i="14"/>
  <c r="F203" i="14"/>
  <c r="J367" i="14"/>
  <c r="F275" i="14"/>
  <c r="B152" i="14"/>
  <c r="H340" i="14"/>
  <c r="E219" i="14"/>
  <c r="I345" i="14"/>
  <c r="E289" i="14"/>
  <c r="D197" i="14"/>
  <c r="I288" i="14"/>
  <c r="D252" i="14"/>
  <c r="E308" i="14"/>
  <c r="G213" i="14"/>
  <c r="C198" i="14"/>
  <c r="F336" i="14"/>
  <c r="E373" i="14"/>
  <c r="D333" i="14"/>
  <c r="B241" i="14"/>
  <c r="H346" i="14"/>
  <c r="J392" i="14"/>
  <c r="B263" i="14"/>
  <c r="J309" i="14"/>
  <c r="G234" i="14"/>
  <c r="E302" i="14"/>
  <c r="I208" i="14"/>
  <c r="C363" i="14"/>
  <c r="C312" i="14"/>
  <c r="G346" i="14"/>
  <c r="D268" i="14"/>
  <c r="H261" i="14"/>
  <c r="I366" i="14"/>
  <c r="E433" i="14"/>
  <c r="C328" i="14"/>
  <c r="C193" i="14"/>
  <c r="B315" i="14"/>
  <c r="G359" i="14"/>
  <c r="D334" i="14"/>
  <c r="D359" i="14"/>
  <c r="G207" i="14"/>
  <c r="E410" i="14"/>
  <c r="E394" i="14"/>
  <c r="F409" i="14"/>
  <c r="H230" i="14"/>
  <c r="D432" i="14"/>
  <c r="E390" i="14"/>
  <c r="F401" i="14"/>
  <c r="B299" i="14"/>
  <c r="E423" i="14"/>
  <c r="J308" i="14"/>
  <c r="J468" i="14"/>
  <c r="C264" i="14"/>
  <c r="C426" i="14"/>
  <c r="I364" i="14"/>
  <c r="J117" i="14"/>
  <c r="I183" i="14"/>
  <c r="E307" i="14"/>
  <c r="C234" i="14"/>
  <c r="F309" i="14"/>
  <c r="G324" i="14"/>
  <c r="G178" i="14"/>
  <c r="J212" i="14"/>
  <c r="G342" i="14"/>
  <c r="F440" i="14"/>
  <c r="H218" i="14"/>
  <c r="D367" i="14"/>
  <c r="J292" i="14"/>
  <c r="B284" i="14"/>
  <c r="G250" i="14"/>
  <c r="H323" i="14"/>
  <c r="F142" i="14"/>
  <c r="B407" i="14"/>
  <c r="I360" i="14"/>
  <c r="I387" i="14"/>
  <c r="C172" i="14"/>
  <c r="B399" i="14"/>
  <c r="I354" i="14"/>
  <c r="I383" i="14"/>
  <c r="G488" i="14"/>
  <c r="E440" i="14"/>
  <c r="I256" i="14"/>
  <c r="E425" i="14"/>
  <c r="D388" i="14"/>
  <c r="C443" i="14"/>
  <c r="G323" i="14"/>
  <c r="I357" i="14"/>
  <c r="H227" i="14"/>
  <c r="I206" i="14"/>
  <c r="G153" i="14"/>
  <c r="H155" i="14"/>
  <c r="E271" i="14"/>
  <c r="H178" i="14"/>
  <c r="F210" i="14"/>
  <c r="H150" i="14"/>
  <c r="C266" i="14"/>
  <c r="H319" i="14"/>
  <c r="H332" i="14"/>
  <c r="F219" i="14"/>
  <c r="F272" i="14"/>
  <c r="E53" i="14"/>
  <c r="H268" i="14"/>
  <c r="D216" i="14"/>
  <c r="J78" i="14"/>
  <c r="J171" i="14"/>
  <c r="D234" i="14"/>
  <c r="C355" i="14"/>
  <c r="F91" i="14"/>
  <c r="J224" i="14"/>
  <c r="I353" i="14"/>
  <c r="G307" i="14"/>
  <c r="H175" i="14"/>
  <c r="D373" i="14"/>
  <c r="J213" i="14"/>
  <c r="H364" i="14"/>
  <c r="G299" i="14"/>
  <c r="C174" i="14"/>
  <c r="J280" i="14"/>
  <c r="G296" i="14"/>
  <c r="E329" i="14"/>
  <c r="C265" i="14"/>
  <c r="B234" i="14"/>
  <c r="E331" i="14"/>
  <c r="H259" i="14"/>
  <c r="H311" i="14"/>
  <c r="I272" i="14"/>
  <c r="D368" i="14"/>
  <c r="J441" i="14"/>
  <c r="E332" i="14"/>
  <c r="D375" i="14"/>
  <c r="C289" i="14"/>
  <c r="F206" i="14"/>
  <c r="D436" i="14"/>
  <c r="F333" i="14"/>
  <c r="F303" i="14"/>
  <c r="H253" i="14"/>
  <c r="I156" i="14"/>
  <c r="C204" i="14"/>
  <c r="I190" i="14"/>
  <c r="F143" i="14"/>
  <c r="J180" i="14"/>
  <c r="G163" i="14"/>
  <c r="D162" i="14"/>
  <c r="G275" i="14"/>
  <c r="J261" i="14"/>
  <c r="H233" i="14"/>
  <c r="C190" i="14"/>
  <c r="D218" i="14"/>
  <c r="E230" i="14"/>
  <c r="G224" i="14"/>
  <c r="B191" i="14"/>
  <c r="H286" i="14"/>
  <c r="J208" i="14"/>
  <c r="G317" i="14"/>
  <c r="J192" i="14"/>
  <c r="D369" i="14"/>
  <c r="B216" i="14"/>
  <c r="D323" i="14"/>
  <c r="D276" i="14"/>
  <c r="H269" i="14"/>
  <c r="F360" i="14"/>
  <c r="I365" i="14"/>
  <c r="H373" i="14"/>
  <c r="G103" i="14"/>
  <c r="B226" i="14"/>
  <c r="C258" i="14"/>
  <c r="D181" i="14"/>
  <c r="F73" i="14"/>
  <c r="J260" i="14"/>
  <c r="I213" i="14"/>
  <c r="H371" i="14"/>
  <c r="D331" i="14"/>
  <c r="D283" i="14"/>
  <c r="C205" i="14"/>
  <c r="I308" i="14"/>
  <c r="J288" i="14"/>
  <c r="H149" i="14"/>
  <c r="I315" i="14"/>
  <c r="E185" i="14"/>
  <c r="I369" i="14"/>
  <c r="D274" i="14"/>
  <c r="F138" i="14"/>
  <c r="I291" i="14"/>
  <c r="H251" i="14"/>
  <c r="E336" i="14"/>
  <c r="B239" i="14"/>
  <c r="H181" i="14"/>
  <c r="G328" i="14"/>
  <c r="H333" i="14"/>
  <c r="F291" i="14"/>
  <c r="H265" i="14"/>
  <c r="F356" i="14"/>
  <c r="E403" i="14"/>
  <c r="C178" i="14"/>
  <c r="G321" i="14"/>
  <c r="J205" i="14"/>
  <c r="D154" i="14"/>
  <c r="I50" i="14"/>
  <c r="F139" i="14"/>
  <c r="F125" i="14"/>
  <c r="J106" i="14"/>
  <c r="I170" i="14"/>
  <c r="C213" i="14"/>
  <c r="E247" i="14"/>
  <c r="G45" i="14"/>
  <c r="B270" i="14"/>
  <c r="F187" i="14"/>
  <c r="C333" i="14"/>
  <c r="H207" i="14"/>
  <c r="J346" i="14"/>
  <c r="G259" i="14"/>
  <c r="H176" i="14"/>
  <c r="C325" i="14"/>
  <c r="G171" i="14"/>
  <c r="G331" i="14"/>
  <c r="C225" i="14"/>
  <c r="G195" i="14"/>
  <c r="D275" i="14"/>
  <c r="G260" i="14"/>
  <c r="C314" i="14"/>
  <c r="I329" i="14"/>
  <c r="I317" i="14"/>
  <c r="C293" i="14"/>
  <c r="F183" i="14"/>
  <c r="D440" i="14"/>
  <c r="E358" i="14"/>
  <c r="E344" i="14"/>
  <c r="J155" i="14"/>
  <c r="E246" i="14"/>
  <c r="H173" i="14"/>
  <c r="J317" i="14"/>
  <c r="C329" i="14"/>
  <c r="D302" i="14"/>
  <c r="I228" i="14"/>
  <c r="D280" i="14"/>
  <c r="I339" i="14"/>
  <c r="G463" i="14"/>
  <c r="E225" i="14"/>
  <c r="G268" i="14"/>
  <c r="G358" i="14"/>
  <c r="B403" i="14"/>
  <c r="F234" i="14"/>
  <c r="B203" i="14"/>
  <c r="F340" i="14"/>
  <c r="B457" i="14"/>
  <c r="B230" i="14"/>
  <c r="J422" i="14"/>
  <c r="F324" i="14"/>
  <c r="B453" i="14"/>
  <c r="J271" i="14"/>
  <c r="J418" i="14"/>
  <c r="J356" i="14"/>
  <c r="D449" i="14"/>
  <c r="E280" i="14"/>
  <c r="F338" i="14"/>
  <c r="I371" i="14"/>
  <c r="H467" i="14"/>
  <c r="C390" i="14"/>
  <c r="F318" i="14"/>
  <c r="E209" i="14"/>
  <c r="I295" i="14"/>
  <c r="E189" i="14"/>
  <c r="E362" i="14"/>
  <c r="B353" i="14"/>
  <c r="B302" i="14"/>
  <c r="D254" i="14"/>
  <c r="B350" i="14"/>
  <c r="D419" i="14"/>
  <c r="J355" i="14"/>
  <c r="G193" i="14"/>
  <c r="J336" i="14"/>
  <c r="C374" i="14"/>
  <c r="C320" i="14"/>
  <c r="C365" i="14"/>
  <c r="H273" i="14"/>
  <c r="F439" i="14"/>
  <c r="I380" i="14"/>
  <c r="E381" i="14"/>
  <c r="H257" i="14"/>
  <c r="F435" i="14"/>
  <c r="E401" i="14"/>
  <c r="H378" i="14"/>
  <c r="F279" i="14"/>
  <c r="J473" i="14"/>
  <c r="C315" i="14"/>
  <c r="I464" i="14"/>
  <c r="F305" i="14"/>
  <c r="B436" i="14"/>
  <c r="J401" i="14"/>
  <c r="I454" i="14"/>
  <c r="D427" i="14"/>
  <c r="E277" i="14"/>
  <c r="B333" i="14"/>
  <c r="I347" i="14"/>
  <c r="H459" i="14"/>
  <c r="E395" i="14"/>
  <c r="G316" i="14"/>
  <c r="B461" i="14"/>
  <c r="J206" i="14"/>
  <c r="J426" i="14"/>
  <c r="D370" i="14"/>
  <c r="I451" i="14"/>
  <c r="B463" i="14"/>
  <c r="D104" i="14"/>
  <c r="J96" i="14"/>
  <c r="G116" i="14"/>
  <c r="B204" i="14"/>
  <c r="E363" i="14"/>
  <c r="B327" i="14"/>
  <c r="H161" i="14"/>
  <c r="J221" i="14"/>
  <c r="F352" i="14"/>
  <c r="F416" i="14"/>
  <c r="E257" i="14"/>
  <c r="C369" i="14"/>
  <c r="E301" i="14"/>
  <c r="E334" i="14"/>
  <c r="B290" i="14"/>
  <c r="G333" i="14"/>
  <c r="H264" i="14"/>
  <c r="J408" i="14"/>
  <c r="D399" i="14"/>
  <c r="F377" i="14"/>
  <c r="F269" i="14"/>
  <c r="J400" i="14"/>
  <c r="D395" i="14"/>
  <c r="E399" i="14"/>
  <c r="B159" i="14"/>
  <c r="E416" i="14"/>
  <c r="C301" i="14"/>
  <c r="J467" i="14"/>
  <c r="C382" i="14"/>
  <c r="C419" i="14"/>
  <c r="B308" i="14"/>
  <c r="I449" i="14"/>
  <c r="H174" i="14"/>
  <c r="I265" i="14"/>
  <c r="J233" i="14"/>
  <c r="I273" i="14"/>
  <c r="B266" i="14"/>
  <c r="D244" i="14"/>
  <c r="B258" i="14"/>
  <c r="H136" i="14"/>
  <c r="I126" i="14"/>
  <c r="J201" i="14"/>
  <c r="D125" i="14"/>
  <c r="D353" i="14"/>
  <c r="B219" i="14"/>
  <c r="H297" i="14"/>
  <c r="F329" i="14"/>
  <c r="E366" i="14"/>
  <c r="E196" i="14"/>
  <c r="I258" i="14"/>
  <c r="H208" i="14"/>
  <c r="B331" i="14"/>
  <c r="J153" i="14"/>
  <c r="B148" i="14"/>
  <c r="J173" i="14"/>
  <c r="H148" i="14"/>
  <c r="E183" i="14"/>
  <c r="B243" i="14"/>
  <c r="C153" i="14"/>
  <c r="C188" i="14"/>
  <c r="J187" i="14"/>
  <c r="B218" i="14"/>
  <c r="H318" i="14"/>
  <c r="C182" i="14"/>
  <c r="J151" i="14"/>
  <c r="J303" i="14"/>
  <c r="G237" i="14"/>
  <c r="G341" i="14"/>
  <c r="I185" i="14"/>
  <c r="F317" i="14"/>
  <c r="F221" i="14"/>
  <c r="E243" i="14"/>
  <c r="H293" i="14"/>
  <c r="F248" i="14"/>
  <c r="G350" i="14"/>
  <c r="I319" i="14"/>
  <c r="C357" i="14"/>
  <c r="C274" i="14"/>
  <c r="C272" i="14"/>
  <c r="F427" i="14"/>
  <c r="B200" i="14"/>
  <c r="J203" i="14"/>
  <c r="H280" i="14"/>
  <c r="D332" i="14"/>
  <c r="I463" i="14"/>
  <c r="J286" i="14"/>
  <c r="E341" i="14"/>
  <c r="C305" i="14"/>
  <c r="B196" i="14"/>
  <c r="G335" i="14"/>
  <c r="J110" i="14"/>
  <c r="F151" i="14"/>
  <c r="H203" i="14"/>
  <c r="B94" i="14"/>
  <c r="G230" i="14"/>
  <c r="I211" i="14"/>
  <c r="C316" i="14"/>
  <c r="D327" i="14"/>
  <c r="J279" i="14"/>
  <c r="E266" i="14"/>
  <c r="D87" i="14"/>
  <c r="D301" i="14"/>
  <c r="F250" i="14"/>
  <c r="J321" i="14"/>
  <c r="E258" i="14"/>
  <c r="C349" i="14"/>
  <c r="H194" i="14"/>
  <c r="I158" i="14"/>
  <c r="J299" i="14"/>
  <c r="J275" i="14"/>
  <c r="F331" i="14"/>
  <c r="G282" i="14"/>
  <c r="F345" i="14"/>
  <c r="D269" i="14"/>
  <c r="C209" i="14"/>
  <c r="H77" i="14"/>
  <c r="J115" i="14"/>
  <c r="J158" i="14"/>
  <c r="G147" i="14"/>
  <c r="D131" i="14"/>
  <c r="E136" i="14"/>
  <c r="H152" i="14"/>
  <c r="B186" i="14"/>
  <c r="F262" i="14"/>
  <c r="I207" i="14"/>
  <c r="D272" i="14"/>
  <c r="G191" i="14"/>
  <c r="D325" i="14"/>
  <c r="C215" i="14"/>
  <c r="H347" i="14"/>
  <c r="B259" i="14"/>
  <c r="B176" i="14"/>
  <c r="D317" i="14"/>
  <c r="G112" i="14"/>
  <c r="H325" i="14"/>
  <c r="D176" i="14"/>
  <c r="E228" i="14"/>
  <c r="F245" i="14"/>
  <c r="D223" i="14"/>
  <c r="I338" i="14"/>
  <c r="F274" i="14"/>
  <c r="F323" i="14"/>
  <c r="G278" i="14"/>
  <c r="E365" i="14"/>
  <c r="E430" i="14"/>
  <c r="I361" i="14"/>
  <c r="H369" i="14"/>
  <c r="B124" i="14"/>
  <c r="B220" i="14"/>
  <c r="I67" i="14"/>
  <c r="J107" i="14"/>
  <c r="H220" i="14"/>
  <c r="F290" i="14"/>
  <c r="J148" i="14"/>
  <c r="D249" i="14"/>
  <c r="B247" i="14"/>
  <c r="D372" i="14"/>
  <c r="C319" i="14"/>
  <c r="I192" i="14"/>
  <c r="G208" i="14"/>
  <c r="C401" i="14"/>
  <c r="E369" i="14"/>
  <c r="I243" i="14"/>
  <c r="J240" i="14"/>
  <c r="B401" i="14"/>
  <c r="I379" i="14"/>
  <c r="B110" i="14"/>
  <c r="C330" i="14"/>
  <c r="I468" i="14"/>
  <c r="E378" i="14"/>
  <c r="J476" i="14"/>
  <c r="J472" i="14"/>
  <c r="E457" i="14"/>
  <c r="D464" i="14"/>
  <c r="E412" i="14"/>
  <c r="I384" i="14"/>
  <c r="C398" i="14"/>
  <c r="D404" i="14"/>
  <c r="C418" i="14"/>
  <c r="E428" i="14"/>
  <c r="C409" i="14"/>
  <c r="E398" i="14"/>
  <c r="F454" i="14"/>
  <c r="F438" i="14"/>
  <c r="B402" i="14"/>
  <c r="J228" i="14"/>
  <c r="J210" i="14"/>
  <c r="I285" i="14"/>
  <c r="B215" i="14"/>
  <c r="E348" i="14"/>
  <c r="D347" i="14"/>
  <c r="I267" i="14"/>
  <c r="J251" i="14"/>
  <c r="D313" i="14"/>
  <c r="J312" i="14"/>
  <c r="J404" i="14"/>
  <c r="I277" i="14"/>
  <c r="D242" i="14"/>
  <c r="I476" i="14"/>
  <c r="E368" i="14"/>
  <c r="I264" i="14"/>
  <c r="I472" i="14"/>
  <c r="E356" i="14"/>
  <c r="B329" i="14"/>
  <c r="I458" i="14"/>
  <c r="E397" i="14"/>
  <c r="D298" i="14"/>
  <c r="G467" i="14"/>
  <c r="D422" i="14"/>
  <c r="C158" i="14"/>
  <c r="C212" i="14"/>
  <c r="D297" i="14"/>
  <c r="J188" i="14"/>
  <c r="C405" i="14"/>
  <c r="H302" i="14"/>
  <c r="F289" i="14"/>
  <c r="F343" i="14"/>
  <c r="J276" i="14"/>
  <c r="D291" i="14"/>
  <c r="D270" i="14"/>
  <c r="E359" i="14"/>
  <c r="B396" i="14"/>
  <c r="B242" i="14"/>
  <c r="J226" i="14"/>
  <c r="B342" i="14"/>
  <c r="I263" i="14"/>
  <c r="J339" i="14"/>
  <c r="G470" i="14"/>
  <c r="D360" i="14"/>
  <c r="H241" i="14"/>
  <c r="J327" i="14"/>
  <c r="G466" i="14"/>
  <c r="C391" i="14"/>
  <c r="D210" i="14"/>
  <c r="J399" i="14"/>
  <c r="D374" i="14"/>
  <c r="G394" i="14"/>
  <c r="F447" i="14"/>
  <c r="J423" i="14"/>
  <c r="E326" i="14"/>
  <c r="H365" i="14"/>
  <c r="F424" i="14"/>
  <c r="F391" i="14"/>
  <c r="G407" i="14"/>
  <c r="C260" i="14"/>
  <c r="F425" i="14"/>
  <c r="F308" i="14"/>
  <c r="E319" i="14"/>
  <c r="J239" i="14"/>
  <c r="H271" i="14"/>
  <c r="J183" i="14"/>
  <c r="J254" i="14"/>
  <c r="E213" i="14"/>
  <c r="B390" i="14"/>
  <c r="H339" i="14"/>
  <c r="G320" i="14"/>
  <c r="C344" i="14"/>
  <c r="J300" i="14"/>
  <c r="I281" i="14"/>
  <c r="D246" i="14"/>
  <c r="D356" i="14"/>
  <c r="F224" i="14"/>
  <c r="J266" i="14"/>
  <c r="F227" i="14"/>
  <c r="F353" i="14"/>
  <c r="J297" i="14"/>
  <c r="E318" i="14"/>
  <c r="F474" i="14"/>
  <c r="G408" i="14"/>
  <c r="B300" i="14"/>
  <c r="B328" i="14"/>
  <c r="F470" i="14"/>
  <c r="I386" i="14"/>
  <c r="C336" i="14"/>
  <c r="C385" i="14"/>
  <c r="E375" i="14"/>
  <c r="I403" i="14"/>
  <c r="G508" i="14"/>
  <c r="F426" i="14"/>
  <c r="B334" i="14"/>
  <c r="H225" i="14"/>
  <c r="E418" i="14"/>
  <c r="E402" i="14"/>
  <c r="G383" i="14"/>
  <c r="I302" i="14"/>
  <c r="E435" i="14"/>
  <c r="E360" i="14"/>
  <c r="G364" i="14"/>
  <c r="G239" i="14"/>
  <c r="E426" i="14"/>
  <c r="I310" i="14"/>
  <c r="E385" i="14"/>
  <c r="I455" i="14"/>
  <c r="F390" i="14"/>
  <c r="H468" i="14"/>
  <c r="C442" i="14"/>
  <c r="B362" i="14"/>
  <c r="F379" i="14"/>
  <c r="B441" i="14"/>
  <c r="J389" i="14"/>
  <c r="B425" i="14"/>
  <c r="G361" i="14"/>
  <c r="F477" i="14"/>
  <c r="G549" i="14"/>
  <c r="I491" i="14"/>
  <c r="D597" i="14"/>
  <c r="I498" i="14"/>
  <c r="B543" i="14"/>
  <c r="F462" i="14"/>
  <c r="J323" i="14"/>
  <c r="J436" i="14"/>
  <c r="I575" i="14"/>
  <c r="C447" i="14"/>
  <c r="B557" i="14"/>
  <c r="G479" i="14"/>
  <c r="E483" i="14"/>
  <c r="I398" i="14"/>
  <c r="F394" i="14"/>
  <c r="F506" i="14"/>
  <c r="J609" i="14"/>
  <c r="E486" i="14"/>
  <c r="E601" i="14"/>
  <c r="J305" i="14"/>
  <c r="E239" i="14"/>
  <c r="J382" i="14"/>
  <c r="B382" i="14"/>
  <c r="F481" i="14"/>
  <c r="C609" i="14"/>
  <c r="G505" i="14"/>
  <c r="E588" i="14"/>
  <c r="E361" i="14"/>
  <c r="J433" i="14"/>
  <c r="I457" i="14"/>
  <c r="I437" i="14"/>
  <c r="I488" i="14"/>
  <c r="B598" i="14"/>
  <c r="I513" i="14"/>
  <c r="G302" i="14"/>
  <c r="H331" i="14"/>
  <c r="H328" i="14"/>
  <c r="G345" i="14"/>
  <c r="H398" i="14"/>
  <c r="H300" i="14"/>
  <c r="D383" i="14"/>
  <c r="J225" i="14"/>
  <c r="F276" i="14"/>
  <c r="H276" i="14"/>
  <c r="E445" i="14"/>
  <c r="J435" i="14"/>
  <c r="C395" i="14"/>
  <c r="F387" i="14"/>
  <c r="D494" i="14"/>
  <c r="B592" i="14"/>
  <c r="D529" i="14"/>
  <c r="I311" i="14"/>
  <c r="C440" i="14"/>
  <c r="C565" i="14"/>
  <c r="C383" i="14"/>
  <c r="F398" i="14"/>
  <c r="I511" i="14"/>
  <c r="J613" i="14"/>
  <c r="E490" i="14"/>
  <c r="C582" i="14"/>
  <c r="I247" i="14"/>
  <c r="D424" i="14"/>
  <c r="G447" i="14"/>
  <c r="I421" i="14"/>
  <c r="J541" i="14"/>
  <c r="F607" i="14"/>
  <c r="E531" i="14"/>
  <c r="F385" i="14"/>
  <c r="C451" i="14"/>
  <c r="I460" i="14"/>
  <c r="J448" i="14"/>
  <c r="H419" i="14"/>
  <c r="F538" i="14"/>
  <c r="J647" i="14"/>
  <c r="B521" i="14"/>
  <c r="G443" i="14"/>
  <c r="B466" i="14"/>
  <c r="H372" i="14"/>
  <c r="J263" i="14"/>
  <c r="G368" i="14"/>
  <c r="I514" i="14"/>
  <c r="H437" i="14"/>
  <c r="D555" i="14"/>
  <c r="F465" i="14"/>
  <c r="E504" i="14"/>
  <c r="E470" i="14"/>
  <c r="I620" i="14"/>
  <c r="E520" i="14"/>
  <c r="C500" i="14"/>
  <c r="B464" i="14"/>
  <c r="H681" i="14"/>
  <c r="B587" i="14"/>
  <c r="F532" i="14"/>
  <c r="E535" i="14"/>
  <c r="J290" i="14"/>
  <c r="G491" i="14"/>
  <c r="I599" i="14"/>
  <c r="D199" i="14"/>
  <c r="I301" i="14"/>
  <c r="B365" i="14"/>
  <c r="E288" i="14"/>
  <c r="J381" i="14"/>
  <c r="E379" i="14"/>
  <c r="D69" i="14"/>
  <c r="H294" i="14"/>
  <c r="C243" i="14"/>
  <c r="B322" i="14"/>
  <c r="F254" i="14"/>
  <c r="J194" i="14"/>
  <c r="I467" i="14"/>
  <c r="H229" i="14"/>
  <c r="B391" i="14"/>
  <c r="G318" i="14"/>
  <c r="E181" i="14"/>
  <c r="B303" i="14"/>
  <c r="B291" i="14"/>
  <c r="G214" i="14"/>
  <c r="G484" i="14"/>
  <c r="I245" i="14"/>
  <c r="E250" i="14"/>
  <c r="D245" i="14"/>
  <c r="G227" i="14"/>
  <c r="G273" i="14"/>
  <c r="G249" i="14"/>
  <c r="E310" i="14"/>
  <c r="C189" i="14"/>
  <c r="I473" i="14"/>
  <c r="D253" i="14"/>
  <c r="F415" i="14"/>
  <c r="J293" i="14"/>
  <c r="C509" i="14"/>
  <c r="G263" i="14"/>
  <c r="E414" i="14"/>
  <c r="C308" i="14"/>
  <c r="B468" i="14"/>
  <c r="H215" i="14"/>
  <c r="E251" i="14"/>
  <c r="D89" i="14"/>
  <c r="F310" i="14"/>
  <c r="H272" i="14"/>
  <c r="D351" i="14"/>
  <c r="G412" i="14"/>
  <c r="I268" i="14"/>
  <c r="I363" i="14"/>
  <c r="I197" i="14"/>
  <c r="G228" i="14"/>
  <c r="F344" i="14"/>
  <c r="E173" i="14"/>
  <c r="B366" i="14"/>
  <c r="I318" i="14"/>
  <c r="B309" i="14"/>
  <c r="G424" i="14"/>
  <c r="B320" i="14"/>
  <c r="C313" i="14"/>
  <c r="G420" i="14"/>
  <c r="J405" i="14"/>
  <c r="H335" i="14"/>
  <c r="J209" i="14"/>
  <c r="F351" i="14"/>
  <c r="E221" i="14"/>
  <c r="E451" i="14"/>
  <c r="B164" i="14"/>
  <c r="D115" i="14"/>
  <c r="D172" i="14"/>
  <c r="G287" i="14"/>
  <c r="D416" i="14"/>
  <c r="E109" i="14"/>
  <c r="I330" i="14"/>
  <c r="B388" i="14"/>
  <c r="E248" i="14"/>
  <c r="G337" i="14"/>
  <c r="F299" i="14"/>
  <c r="B265" i="14"/>
  <c r="B282" i="14"/>
  <c r="J284" i="14"/>
  <c r="C146" i="14"/>
  <c r="G365" i="14"/>
  <c r="G352" i="14"/>
  <c r="C366" i="14"/>
  <c r="F186" i="14"/>
  <c r="G353" i="14"/>
  <c r="F374" i="14"/>
  <c r="C360" i="14"/>
  <c r="F475" i="14"/>
  <c r="H390" i="14"/>
  <c r="G205" i="14"/>
  <c r="E434" i="14"/>
  <c r="B376" i="14"/>
  <c r="G391" i="14"/>
  <c r="C283" i="14"/>
  <c r="E443" i="14"/>
  <c r="D405" i="14"/>
  <c r="B281" i="14"/>
  <c r="I447" i="14"/>
  <c r="D429" i="14"/>
  <c r="B421" i="14"/>
  <c r="F370" i="14"/>
  <c r="G303" i="14"/>
  <c r="I404" i="14"/>
  <c r="D379" i="14"/>
  <c r="D121" i="14"/>
  <c r="E242" i="14"/>
  <c r="C230" i="14"/>
  <c r="C297" i="14"/>
  <c r="B297" i="14"/>
  <c r="E437" i="14"/>
  <c r="I174" i="14"/>
  <c r="B330" i="14"/>
  <c r="C384" i="14"/>
  <c r="G305" i="14"/>
  <c r="G309" i="14"/>
  <c r="H274" i="14"/>
  <c r="J277" i="14"/>
  <c r="C311" i="14"/>
  <c r="H284" i="14"/>
  <c r="I314" i="14"/>
  <c r="H354" i="14"/>
  <c r="B359" i="14"/>
  <c r="G402" i="14"/>
  <c r="J350" i="14"/>
  <c r="J403" i="14"/>
  <c r="B347" i="14"/>
  <c r="G398" i="14"/>
  <c r="F451" i="14"/>
  <c r="J427" i="14"/>
  <c r="G272" i="14"/>
  <c r="D428" i="14"/>
  <c r="E386" i="14"/>
  <c r="I390" i="14"/>
  <c r="B287" i="14"/>
  <c r="E419" i="14"/>
  <c r="D381" i="14"/>
  <c r="G332" i="14"/>
  <c r="B469" i="14"/>
  <c r="G235" i="14"/>
  <c r="J430" i="14"/>
  <c r="E367" i="14"/>
  <c r="F312" i="14"/>
  <c r="J425" i="14"/>
  <c r="F388" i="14"/>
  <c r="H349" i="14"/>
  <c r="F261" i="14"/>
  <c r="F364" i="14"/>
  <c r="E276" i="14"/>
  <c r="C352" i="14"/>
  <c r="I349" i="14"/>
  <c r="I372" i="14"/>
  <c r="G500" i="14"/>
  <c r="I362" i="14"/>
  <c r="B257" i="14"/>
  <c r="G444" i="14"/>
  <c r="I378" i="14"/>
  <c r="E345" i="14"/>
  <c r="D394" i="14"/>
  <c r="B500" i="14"/>
  <c r="B601" i="14"/>
  <c r="C488" i="14"/>
  <c r="E595" i="14"/>
  <c r="B443" i="14"/>
  <c r="D557" i="14"/>
  <c r="F359" i="14"/>
  <c r="D393" i="14"/>
  <c r="H448" i="14"/>
  <c r="I574" i="14"/>
  <c r="E485" i="14"/>
  <c r="F600" i="14"/>
  <c r="J535" i="14"/>
  <c r="F405" i="14"/>
  <c r="I469" i="14"/>
  <c r="D423" i="14"/>
  <c r="I500" i="14"/>
  <c r="J584" i="14"/>
  <c r="I525" i="14"/>
  <c r="I401" i="14"/>
  <c r="D471" i="14"/>
  <c r="E421" i="14"/>
  <c r="B471" i="14"/>
  <c r="I413" i="14"/>
  <c r="J533" i="14"/>
  <c r="F599" i="14"/>
  <c r="B545" i="14"/>
  <c r="D421" i="14"/>
  <c r="H462" i="14"/>
  <c r="F307" i="14"/>
  <c r="B199" i="14"/>
  <c r="B245" i="14"/>
  <c r="D532" i="14"/>
  <c r="C406" i="14"/>
  <c r="D117" i="14"/>
  <c r="J375" i="14"/>
  <c r="C323" i="14"/>
  <c r="F403" i="14"/>
  <c r="B340" i="14"/>
  <c r="C387" i="14"/>
  <c r="G354" i="14"/>
  <c r="E285" i="14"/>
  <c r="J393" i="14"/>
  <c r="F443" i="14"/>
  <c r="G357" i="14"/>
  <c r="C505" i="14"/>
  <c r="C345" i="14"/>
  <c r="I445" i="14"/>
  <c r="I432" i="14"/>
  <c r="H533" i="14"/>
  <c r="G356" i="14"/>
  <c r="E545" i="14"/>
  <c r="F476" i="14"/>
  <c r="D499" i="14"/>
  <c r="J387" i="14"/>
  <c r="J453" i="14"/>
  <c r="D431" i="14"/>
  <c r="I504" i="14"/>
  <c r="J588" i="14"/>
  <c r="I529" i="14"/>
  <c r="G392" i="14"/>
  <c r="J411" i="14"/>
  <c r="I312" i="14"/>
  <c r="C222" i="14"/>
  <c r="B292" i="14"/>
  <c r="D520" i="14"/>
  <c r="I439" i="14"/>
  <c r="D567" i="14"/>
  <c r="D454" i="14"/>
  <c r="B492" i="14"/>
  <c r="H409" i="14"/>
  <c r="G241" i="14"/>
  <c r="G380" i="14"/>
  <c r="I536" i="14"/>
  <c r="G411" i="14"/>
  <c r="C567" i="14"/>
  <c r="E461" i="14"/>
  <c r="E484" i="14"/>
  <c r="J267" i="14"/>
  <c r="I367" i="14"/>
  <c r="F456" i="14"/>
  <c r="H561" i="14"/>
  <c r="C448" i="14"/>
  <c r="H568" i="14"/>
  <c r="J479" i="14"/>
  <c r="I543" i="14"/>
  <c r="J540" i="14"/>
  <c r="H673" i="14"/>
  <c r="G436" i="14"/>
  <c r="D489" i="14"/>
  <c r="G552" i="14"/>
  <c r="I689" i="14"/>
  <c r="D618" i="14"/>
  <c r="G575" i="14"/>
  <c r="J583" i="14"/>
  <c r="D506" i="14"/>
  <c r="C561" i="14"/>
  <c r="B619" i="14"/>
  <c r="B163" i="14"/>
  <c r="B349" i="14"/>
  <c r="H206" i="14"/>
  <c r="D321" i="14"/>
  <c r="B305" i="14"/>
  <c r="E299" i="14"/>
  <c r="D193" i="14"/>
  <c r="I261" i="14"/>
  <c r="F239" i="14"/>
  <c r="C211" i="14"/>
  <c r="H315" i="14"/>
  <c r="H164" i="14"/>
  <c r="C253" i="14"/>
  <c r="B232" i="14"/>
  <c r="H334" i="14"/>
  <c r="B278" i="14"/>
  <c r="F257" i="14"/>
  <c r="B312" i="14"/>
  <c r="C338" i="14"/>
  <c r="B395" i="14"/>
  <c r="E436" i="14"/>
  <c r="G69" i="14"/>
  <c r="B298" i="14"/>
  <c r="G244" i="14"/>
  <c r="B194" i="14"/>
  <c r="C434" i="14"/>
  <c r="C430" i="14"/>
  <c r="J330" i="14"/>
  <c r="B317" i="14"/>
  <c r="F300" i="14"/>
  <c r="D266" i="14"/>
  <c r="H464" i="14"/>
  <c r="I400" i="14"/>
  <c r="G314" i="14"/>
  <c r="J236" i="14"/>
  <c r="H292" i="14"/>
  <c r="G382" i="14"/>
  <c r="I278" i="14"/>
  <c r="H370" i="14"/>
  <c r="I355" i="14"/>
  <c r="D259" i="14"/>
  <c r="H329" i="14"/>
  <c r="D345" i="14"/>
  <c r="D258" i="14"/>
  <c r="E317" i="14"/>
  <c r="B293" i="14"/>
  <c r="E377" i="14"/>
  <c r="E346" i="14"/>
  <c r="F256" i="14"/>
  <c r="C94" i="14"/>
  <c r="J351" i="14"/>
  <c r="C233" i="14"/>
  <c r="I327" i="14"/>
  <c r="D396" i="14"/>
  <c r="C410" i="14"/>
  <c r="E322" i="14"/>
  <c r="D392" i="14"/>
  <c r="B440" i="14"/>
  <c r="J402" i="14"/>
  <c r="H343" i="14"/>
  <c r="I316" i="14"/>
  <c r="H389" i="14"/>
  <c r="J377" i="14"/>
  <c r="E296" i="14"/>
  <c r="G327" i="14"/>
  <c r="J359" i="14"/>
  <c r="H245" i="14"/>
  <c r="I334" i="14"/>
  <c r="E311" i="14"/>
  <c r="F264" i="14"/>
  <c r="D364" i="14"/>
  <c r="D412" i="14"/>
  <c r="C270" i="14"/>
  <c r="H361" i="14"/>
  <c r="G312" i="14"/>
  <c r="I313" i="14"/>
  <c r="J307" i="14"/>
  <c r="F335" i="14"/>
  <c r="F315" i="14"/>
  <c r="J421" i="14"/>
  <c r="F384" i="14"/>
  <c r="F393" i="14"/>
  <c r="D371" i="14"/>
  <c r="F436" i="14"/>
  <c r="F380" i="14"/>
  <c r="C378" i="14"/>
  <c r="B253" i="14"/>
  <c r="F437" i="14"/>
  <c r="B286" i="14"/>
  <c r="B477" i="14"/>
  <c r="J237" i="14"/>
  <c r="J438" i="14"/>
  <c r="B367" i="14"/>
  <c r="B451" i="14"/>
  <c r="D402" i="14"/>
  <c r="E353" i="14"/>
  <c r="G253" i="14"/>
  <c r="I323" i="14"/>
  <c r="G454" i="14"/>
  <c r="C379" i="14"/>
  <c r="G294" i="14"/>
  <c r="D413" i="14"/>
  <c r="E118" i="14"/>
  <c r="D248" i="14"/>
  <c r="B190" i="14"/>
  <c r="C339" i="14"/>
  <c r="I249" i="14"/>
  <c r="G370" i="14"/>
  <c r="B207" i="14"/>
  <c r="F240" i="14"/>
  <c r="I352" i="14"/>
  <c r="F423" i="14"/>
  <c r="E321" i="14"/>
  <c r="H344" i="14"/>
  <c r="B339" i="14"/>
  <c r="E342" i="14"/>
  <c r="E275" i="14"/>
  <c r="B332" i="14"/>
  <c r="G124" i="14"/>
  <c r="E442" i="14"/>
  <c r="H400" i="14"/>
  <c r="G399" i="14"/>
  <c r="J179" i="14"/>
  <c r="E438" i="14"/>
  <c r="H388" i="14"/>
  <c r="G395" i="14"/>
  <c r="F304" i="14"/>
  <c r="F413" i="14"/>
  <c r="B335" i="14"/>
  <c r="B449" i="14"/>
  <c r="J247" i="14"/>
  <c r="J414" i="14"/>
  <c r="D350" i="14"/>
  <c r="J474" i="14"/>
  <c r="D378" i="14"/>
  <c r="C210" i="14"/>
  <c r="F287" i="14"/>
  <c r="D316" i="14"/>
  <c r="F458" i="14"/>
  <c r="B384" i="14"/>
  <c r="I306" i="14"/>
  <c r="I475" i="14"/>
  <c r="I230" i="14"/>
  <c r="C223" i="14"/>
  <c r="G336" i="14"/>
  <c r="F408" i="14"/>
  <c r="I234" i="14"/>
  <c r="G360" i="14"/>
  <c r="B311" i="14"/>
  <c r="E265" i="14"/>
  <c r="I348" i="14"/>
  <c r="F412" i="14"/>
  <c r="H360" i="14"/>
  <c r="G496" i="14"/>
  <c r="F421" i="14"/>
  <c r="J457" i="14"/>
  <c r="G421" i="14"/>
  <c r="C512" i="14"/>
  <c r="G261" i="14"/>
  <c r="G531" i="14"/>
  <c r="B422" i="14"/>
  <c r="C450" i="14"/>
  <c r="E207" i="14"/>
  <c r="E411" i="14"/>
  <c r="I376" i="14"/>
  <c r="D488" i="14"/>
  <c r="J612" i="14"/>
  <c r="D525" i="14"/>
  <c r="J334" i="14"/>
  <c r="C428" i="14"/>
  <c r="I259" i="14"/>
  <c r="G478" i="14"/>
  <c r="H434" i="14"/>
  <c r="D544" i="14"/>
  <c r="H395" i="14"/>
  <c r="F523" i="14"/>
  <c r="H461" i="14"/>
  <c r="I489" i="14"/>
  <c r="G371" i="14"/>
  <c r="B212" i="14"/>
  <c r="H330" i="14"/>
  <c r="D512" i="14"/>
  <c r="I415" i="14"/>
  <c r="D559" i="14"/>
  <c r="F473" i="14"/>
  <c r="E508" i="14"/>
  <c r="G504" i="14"/>
  <c r="C334" i="14"/>
  <c r="G476" i="14"/>
  <c r="H564" i="14"/>
  <c r="J462" i="14"/>
  <c r="C138" i="14"/>
  <c r="J320" i="14"/>
  <c r="D240" i="14"/>
  <c r="G475" i="14"/>
  <c r="D343" i="14"/>
  <c r="B249" i="14"/>
  <c r="J376" i="14"/>
  <c r="H405" i="14"/>
  <c r="D438" i="14"/>
  <c r="H278" i="14"/>
  <c r="F407" i="14"/>
  <c r="J326" i="14"/>
  <c r="F350" i="14"/>
  <c r="H246" i="14"/>
  <c r="B415" i="14"/>
  <c r="I579" i="14"/>
  <c r="C455" i="14"/>
  <c r="B561" i="14"/>
  <c r="F478" i="14"/>
  <c r="E497" i="14"/>
  <c r="B223" i="14"/>
  <c r="J483" i="14"/>
  <c r="H438" i="14"/>
  <c r="E515" i="14"/>
  <c r="H404" i="14"/>
  <c r="C528" i="14"/>
  <c r="H469" i="14"/>
  <c r="I493" i="14"/>
  <c r="C501" i="14"/>
  <c r="G310" i="14"/>
  <c r="G452" i="14"/>
  <c r="H573" i="14"/>
  <c r="C468" i="14"/>
  <c r="C566" i="14"/>
  <c r="F485" i="14"/>
  <c r="D527" i="14"/>
  <c r="E281" i="14"/>
  <c r="H356" i="14"/>
  <c r="H465" i="14"/>
  <c r="B550" i="14"/>
  <c r="G502" i="14"/>
  <c r="C564" i="14"/>
  <c r="D492" i="14"/>
  <c r="I523" i="14"/>
  <c r="F399" i="14"/>
  <c r="E408" i="14"/>
  <c r="B502" i="14"/>
  <c r="C605" i="14"/>
  <c r="G501" i="14"/>
  <c r="E582" i="14"/>
  <c r="E357" i="14"/>
  <c r="C542" i="14"/>
  <c r="D611" i="14"/>
  <c r="I709" i="14"/>
  <c r="B378" i="14"/>
  <c r="B531" i="14"/>
  <c r="D610" i="14"/>
  <c r="C484" i="14"/>
  <c r="G666" i="14"/>
  <c r="I584" i="14"/>
  <c r="D623" i="14"/>
  <c r="G448" i="14"/>
  <c r="C413" i="14"/>
  <c r="D651" i="14"/>
  <c r="J325" i="14"/>
  <c r="C268" i="14"/>
  <c r="C228" i="14"/>
  <c r="B235" i="14"/>
  <c r="F362" i="14"/>
  <c r="C402" i="14"/>
  <c r="D212" i="14"/>
  <c r="D257" i="14"/>
  <c r="E282" i="14"/>
  <c r="J374" i="14"/>
  <c r="E255" i="14"/>
  <c r="B304" i="14"/>
  <c r="G212" i="14"/>
  <c r="D337" i="14"/>
  <c r="F328" i="14"/>
  <c r="I260" i="14"/>
  <c r="B214" i="14"/>
  <c r="F450" i="14"/>
  <c r="F446" i="14"/>
  <c r="H374" i="14"/>
  <c r="H101" i="14"/>
  <c r="E327" i="14"/>
  <c r="C318" i="14"/>
  <c r="F368" i="14"/>
  <c r="J332" i="14"/>
  <c r="J316" i="14"/>
  <c r="F371" i="14"/>
  <c r="B374" i="14"/>
  <c r="J398" i="14"/>
  <c r="B344" i="14"/>
  <c r="I309" i="14"/>
  <c r="D407" i="14"/>
  <c r="G432" i="14"/>
  <c r="F349" i="14"/>
  <c r="D207" i="14"/>
  <c r="J352" i="14"/>
  <c r="G379" i="14"/>
  <c r="B409" i="14"/>
  <c r="B252" i="14"/>
  <c r="E404" i="14"/>
  <c r="D277" i="14"/>
  <c r="D290" i="14"/>
  <c r="D140" i="14"/>
  <c r="D344" i="14"/>
  <c r="B250" i="14"/>
  <c r="I321" i="14"/>
  <c r="J459" i="14"/>
  <c r="B256" i="14"/>
  <c r="G290" i="14"/>
  <c r="J407" i="14"/>
  <c r="H214" i="14"/>
  <c r="G240" i="14"/>
  <c r="E441" i="14"/>
  <c r="F284" i="14"/>
  <c r="H451" i="14"/>
  <c r="E429" i="14"/>
  <c r="G293" i="14"/>
  <c r="H447" i="14"/>
  <c r="I477" i="14"/>
  <c r="J353" i="14"/>
  <c r="F400" i="14"/>
  <c r="B412" i="14"/>
  <c r="I408" i="14"/>
  <c r="J358" i="14"/>
  <c r="J362" i="14"/>
  <c r="E315" i="14"/>
  <c r="I299" i="14"/>
  <c r="J255" i="14"/>
  <c r="H146" i="14"/>
  <c r="G298" i="14"/>
  <c r="I290" i="14"/>
  <c r="B465" i="14"/>
  <c r="J229" i="14"/>
  <c r="G231" i="14"/>
  <c r="I322" i="14"/>
  <c r="C393" i="14"/>
  <c r="G373" i="14"/>
  <c r="J372" i="14"/>
  <c r="C292" i="14"/>
  <c r="I471" i="14"/>
  <c r="H384" i="14"/>
  <c r="B437" i="14"/>
  <c r="E287" i="14"/>
  <c r="I459" i="14"/>
  <c r="D441" i="14"/>
  <c r="B433" i="14"/>
  <c r="G372" i="14"/>
  <c r="J449" i="14"/>
  <c r="B158" i="14"/>
  <c r="F288" i="14"/>
  <c r="D340" i="14"/>
  <c r="F466" i="14"/>
  <c r="E409" i="14"/>
  <c r="D170" i="14"/>
  <c r="C251" i="14"/>
  <c r="C368" i="14"/>
  <c r="B372" i="14"/>
  <c r="B348" i="14"/>
  <c r="F463" i="14"/>
  <c r="J439" i="14"/>
  <c r="F372" i="14"/>
  <c r="J199" i="14"/>
  <c r="D113" i="14"/>
  <c r="J371" i="14"/>
  <c r="H255" i="14"/>
  <c r="F298" i="14"/>
  <c r="H285" i="14"/>
  <c r="J278" i="14"/>
  <c r="F231" i="14"/>
  <c r="G274" i="14"/>
  <c r="D282" i="14"/>
  <c r="G455" i="14"/>
  <c r="J232" i="14"/>
  <c r="E223" i="14"/>
  <c r="E309" i="14"/>
  <c r="I392" i="14"/>
  <c r="H180" i="14"/>
  <c r="F150" i="14"/>
  <c r="G283" i="14"/>
  <c r="E465" i="14"/>
  <c r="J175" i="14"/>
  <c r="B413" i="14"/>
  <c r="C278" i="14"/>
  <c r="H450" i="14"/>
  <c r="J202" i="14"/>
  <c r="J442" i="14"/>
  <c r="E355" i="14"/>
  <c r="B455" i="14"/>
  <c r="G257" i="14"/>
  <c r="B279" i="14"/>
  <c r="C326" i="14"/>
  <c r="D460" i="14"/>
  <c r="B397" i="14"/>
  <c r="C226" i="14"/>
  <c r="F209" i="14"/>
  <c r="J379" i="14"/>
  <c r="D358" i="14"/>
  <c r="G386" i="14"/>
  <c r="E473" i="14"/>
  <c r="F442" i="14"/>
  <c r="B343" i="14"/>
  <c r="G216" i="14"/>
  <c r="C327" i="14"/>
  <c r="J302" i="14"/>
  <c r="J380" i="14"/>
  <c r="B420" i="14"/>
  <c r="E159" i="14"/>
  <c r="J491" i="14"/>
  <c r="F381" i="14"/>
  <c r="I395" i="14"/>
  <c r="F418" i="14"/>
  <c r="C244" i="14"/>
  <c r="H401" i="14"/>
  <c r="F334" i="14"/>
  <c r="H258" i="14"/>
  <c r="H182" i="14"/>
  <c r="G426" i="14"/>
  <c r="J571" i="14"/>
  <c r="D475" i="14"/>
  <c r="E561" i="14"/>
  <c r="C503" i="14"/>
  <c r="G503" i="14"/>
  <c r="E406" i="14"/>
  <c r="J511" i="14"/>
  <c r="I428" i="14"/>
  <c r="H529" i="14"/>
  <c r="B363" i="14"/>
  <c r="H530" i="14"/>
  <c r="F468" i="14"/>
  <c r="J493" i="14"/>
  <c r="F455" i="14"/>
  <c r="D324" i="14"/>
  <c r="B426" i="14"/>
  <c r="I547" i="14"/>
  <c r="G453" i="14"/>
  <c r="J568" i="14"/>
  <c r="B497" i="14"/>
  <c r="C482" i="14"/>
  <c r="J230" i="14"/>
  <c r="J345" i="14"/>
  <c r="F464" i="14"/>
  <c r="H565" i="14"/>
  <c r="F453" i="14"/>
  <c r="C548" i="14"/>
  <c r="E491" i="14"/>
  <c r="D519" i="14"/>
  <c r="B393" i="14"/>
  <c r="F378" i="14"/>
  <c r="F492" i="14"/>
  <c r="J597" i="14"/>
  <c r="D480" i="14"/>
  <c r="D152" i="14"/>
  <c r="J452" i="14"/>
  <c r="H357" i="14"/>
  <c r="J471" i="14"/>
  <c r="B261" i="14"/>
  <c r="E400" i="14"/>
  <c r="G106" i="14"/>
  <c r="B428" i="14"/>
  <c r="E267" i="14"/>
  <c r="F395" i="14"/>
  <c r="B417" i="14"/>
  <c r="C399" i="14"/>
  <c r="G458" i="14"/>
  <c r="C364" i="14"/>
  <c r="H470" i="14"/>
  <c r="I578" i="14"/>
  <c r="H498" i="14"/>
  <c r="F604" i="14"/>
  <c r="J539" i="14"/>
  <c r="B519" i="14"/>
  <c r="F467" i="14"/>
  <c r="D336" i="14"/>
  <c r="B434" i="14"/>
  <c r="I551" i="14"/>
  <c r="E448" i="14"/>
  <c r="J572" i="14"/>
  <c r="B501" i="14"/>
  <c r="C490" i="14"/>
  <c r="J406" i="14"/>
  <c r="H406" i="14"/>
  <c r="F480" i="14"/>
  <c r="J585" i="14"/>
  <c r="B482" i="14"/>
  <c r="E596" i="14"/>
  <c r="F354" i="14"/>
  <c r="I289" i="14"/>
  <c r="F434" i="14"/>
  <c r="E384" i="14"/>
  <c r="B499" i="14"/>
  <c r="C585" i="14"/>
  <c r="J455" i="14"/>
  <c r="F595" i="14"/>
  <c r="E577" i="14"/>
  <c r="B555" i="14"/>
  <c r="C444" i="14"/>
  <c r="J654" i="14"/>
  <c r="H393" i="14"/>
  <c r="J429" i="14"/>
  <c r="H381" i="14"/>
  <c r="D414" i="14"/>
  <c r="B321" i="14"/>
  <c r="G403" i="14"/>
  <c r="C310" i="14"/>
  <c r="I402" i="14"/>
  <c r="B274" i="14"/>
  <c r="C412" i="14"/>
  <c r="I555" i="14"/>
  <c r="E456" i="14"/>
  <c r="J576" i="14"/>
  <c r="B505" i="14"/>
  <c r="C494" i="14"/>
  <c r="D328" i="14"/>
  <c r="F230" i="14"/>
  <c r="B295" i="14"/>
  <c r="D524" i="14"/>
  <c r="D425" i="14"/>
  <c r="D571" i="14"/>
  <c r="G469" i="14"/>
  <c r="H506" i="14"/>
  <c r="J289" i="14"/>
  <c r="E364" i="14"/>
  <c r="B452" i="14"/>
  <c r="F553" i="14"/>
  <c r="B446" i="14"/>
  <c r="C574" i="14"/>
  <c r="D500" i="14"/>
  <c r="I531" i="14"/>
  <c r="J314" i="14"/>
  <c r="H366" i="14"/>
  <c r="J464" i="14"/>
  <c r="G557" i="14"/>
  <c r="I499" i="14"/>
  <c r="D605" i="14"/>
  <c r="I506" i="14"/>
  <c r="G308" i="14"/>
  <c r="F422" i="14"/>
  <c r="E380" i="14"/>
  <c r="B495" i="14"/>
  <c r="C581" i="14"/>
  <c r="H490" i="14"/>
  <c r="F355" i="14"/>
  <c r="B254" i="14"/>
  <c r="E201" i="14"/>
  <c r="B416" i="14"/>
  <c r="F471" i="14"/>
  <c r="B248" i="14"/>
  <c r="D380" i="14"/>
  <c r="J338" i="14"/>
  <c r="H402" i="14"/>
  <c r="E330" i="14"/>
  <c r="B460" i="14"/>
  <c r="D434" i="14"/>
  <c r="F441" i="14"/>
  <c r="H435" i="14"/>
  <c r="J525" i="14"/>
  <c r="F591" i="14"/>
  <c r="B537" i="14"/>
  <c r="I423" i="14"/>
  <c r="E468" i="14"/>
  <c r="B172" i="14"/>
  <c r="E432" i="14"/>
  <c r="B408" i="14"/>
  <c r="B487" i="14"/>
  <c r="B604" i="14"/>
  <c r="C508" i="14"/>
  <c r="D592" i="14"/>
  <c r="H408" i="14"/>
  <c r="B356" i="14"/>
  <c r="I450" i="14"/>
  <c r="G413" i="14"/>
  <c r="E519" i="14"/>
  <c r="B283" i="14"/>
  <c r="G523" i="14"/>
  <c r="J413" i="14"/>
  <c r="B472" i="14"/>
  <c r="D384" i="14"/>
  <c r="J499" i="14"/>
  <c r="I416" i="14"/>
  <c r="H517" i="14"/>
  <c r="G400" i="14"/>
  <c r="C540" i="14"/>
  <c r="F444" i="14"/>
  <c r="I507" i="14"/>
  <c r="D417" i="14"/>
  <c r="H298" i="14"/>
  <c r="B427" i="14"/>
  <c r="J551" i="14"/>
  <c r="C463" i="14"/>
  <c r="B565" i="14"/>
  <c r="F482" i="14"/>
  <c r="H510" i="14"/>
  <c r="E501" i="14"/>
  <c r="D663" i="14"/>
  <c r="F566" i="14"/>
  <c r="D609" i="14"/>
  <c r="C519" i="14"/>
  <c r="E675" i="14"/>
  <c r="G580" i="14"/>
  <c r="I530" i="14"/>
  <c r="C257" i="14"/>
  <c r="E347" i="14"/>
  <c r="G286" i="14"/>
  <c r="C392" i="14"/>
  <c r="J315" i="14"/>
  <c r="H439" i="14"/>
  <c r="C309" i="14"/>
  <c r="D448" i="14"/>
  <c r="I326" i="14"/>
  <c r="B115" i="14"/>
  <c r="G474" i="14"/>
  <c r="J386" i="14"/>
  <c r="H314" i="14"/>
  <c r="C388" i="14"/>
  <c r="B491" i="14"/>
  <c r="E580" i="14"/>
  <c r="D479" i="14"/>
  <c r="D596" i="14"/>
  <c r="G385" i="14"/>
  <c r="G516" i="14"/>
  <c r="G348" i="14"/>
  <c r="C358" i="14"/>
  <c r="F469" i="14"/>
  <c r="C568" i="14"/>
  <c r="I487" i="14"/>
  <c r="D593" i="14"/>
  <c r="I494" i="14"/>
  <c r="J301" i="14"/>
  <c r="G416" i="14"/>
  <c r="B400" i="14"/>
  <c r="I484" i="14"/>
  <c r="J608" i="14"/>
  <c r="D521" i="14"/>
  <c r="I320" i="14"/>
  <c r="C416" i="14"/>
  <c r="J384" i="14"/>
  <c r="I461" i="14"/>
  <c r="I441" i="14"/>
  <c r="I492" i="14"/>
  <c r="I580" i="14"/>
  <c r="I517" i="14"/>
  <c r="B380" i="14"/>
  <c r="D455" i="14"/>
  <c r="E405" i="14"/>
  <c r="J495" i="14"/>
  <c r="I412" i="14"/>
  <c r="F515" i="14"/>
  <c r="I409" i="14"/>
  <c r="C536" i="14"/>
  <c r="E469" i="14"/>
  <c r="F502" i="14"/>
  <c r="G396" i="14"/>
  <c r="B636" i="14"/>
  <c r="H480" i="14"/>
  <c r="H424" i="14"/>
  <c r="G422" i="14"/>
  <c r="D655" i="14"/>
  <c r="C611" i="14"/>
  <c r="H485" i="14"/>
  <c r="D164" i="14"/>
  <c r="H460" i="14"/>
  <c r="F402" i="14"/>
  <c r="G513" i="14"/>
  <c r="C578" i="14"/>
  <c r="B588" i="14"/>
  <c r="I406" i="14"/>
  <c r="E325" i="14"/>
  <c r="B576" i="14"/>
  <c r="G507" i="14"/>
  <c r="C621" i="14"/>
  <c r="C547" i="14"/>
  <c r="C664" i="14"/>
  <c r="D530" i="14"/>
  <c r="H588" i="14"/>
  <c r="B573" i="14"/>
  <c r="E570" i="14"/>
  <c r="F449" i="14"/>
  <c r="C617" i="14"/>
  <c r="G607" i="14"/>
  <c r="G646" i="14"/>
  <c r="F487" i="14"/>
  <c r="H500" i="14"/>
  <c r="I465" i="14"/>
  <c r="D463" i="14"/>
  <c r="H558" i="14"/>
  <c r="G221" i="14"/>
  <c r="J630" i="14"/>
  <c r="G584" i="14"/>
  <c r="G613" i="14"/>
  <c r="B394" i="14"/>
  <c r="B524" i="14"/>
  <c r="H587" i="14"/>
  <c r="D481" i="14"/>
  <c r="G674" i="14"/>
  <c r="D590" i="14"/>
  <c r="G632" i="14"/>
  <c r="H514" i="14"/>
  <c r="F544" i="14"/>
  <c r="E746" i="14"/>
  <c r="I829" i="14"/>
  <c r="E591" i="14"/>
  <c r="F559" i="14"/>
  <c r="I617" i="14"/>
  <c r="B578" i="14"/>
  <c r="D495" i="14"/>
  <c r="G542" i="14"/>
  <c r="D649" i="14"/>
  <c r="G462" i="14"/>
  <c r="B444" i="14"/>
  <c r="B513" i="14"/>
  <c r="B511" i="14"/>
  <c r="D458" i="14"/>
  <c r="H446" i="14"/>
  <c r="G515" i="14"/>
  <c r="J575" i="14"/>
  <c r="B485" i="14"/>
  <c r="G514" i="14"/>
  <c r="F326" i="14"/>
  <c r="H520" i="14"/>
  <c r="E630" i="14"/>
  <c r="C514" i="14"/>
  <c r="G414" i="14"/>
  <c r="B549" i="14"/>
  <c r="F664" i="14"/>
  <c r="E611" i="14"/>
  <c r="F524" i="14"/>
  <c r="F545" i="14"/>
  <c r="H651" i="14"/>
  <c r="B662" i="14"/>
  <c r="H672" i="14"/>
  <c r="C386" i="14"/>
  <c r="B351" i="14"/>
  <c r="D671" i="14"/>
  <c r="G598" i="14"/>
  <c r="E511" i="14"/>
  <c r="C531" i="14"/>
  <c r="F674" i="14"/>
  <c r="E517" i="14"/>
  <c r="G481" i="14"/>
  <c r="H661" i="14"/>
  <c r="J602" i="14"/>
  <c r="B526" i="14"/>
  <c r="F513" i="14"/>
  <c r="I328" i="14"/>
  <c r="D376" i="14"/>
  <c r="B504" i="14"/>
  <c r="B467" i="14"/>
  <c r="B541" i="14"/>
  <c r="G644" i="14"/>
  <c r="B616" i="14"/>
  <c r="B314" i="14"/>
  <c r="H316" i="14"/>
  <c r="B429" i="14"/>
  <c r="H236" i="14"/>
  <c r="G410" i="14"/>
  <c r="D250" i="14"/>
  <c r="D400" i="14"/>
  <c r="C438" i="14"/>
  <c r="H377" i="14"/>
  <c r="H444" i="14"/>
  <c r="D397" i="14"/>
  <c r="J485" i="14"/>
  <c r="B558" i="14"/>
  <c r="E494" i="14"/>
  <c r="F580" i="14"/>
  <c r="E229" i="14"/>
  <c r="G537" i="14"/>
  <c r="G480" i="14"/>
  <c r="B338" i="14"/>
  <c r="G460" i="14"/>
  <c r="H577" i="14"/>
  <c r="C476" i="14"/>
  <c r="J548" i="14"/>
  <c r="J488" i="14"/>
  <c r="J363" i="14"/>
  <c r="J431" i="14"/>
  <c r="E392" i="14"/>
  <c r="B507" i="14"/>
  <c r="C593" i="14"/>
  <c r="D486" i="14"/>
  <c r="D612" i="14"/>
  <c r="C408" i="14"/>
  <c r="I240" i="14"/>
  <c r="D430" i="14"/>
  <c r="D406" i="14"/>
  <c r="J482" i="14"/>
  <c r="B609" i="14"/>
  <c r="C496" i="14"/>
  <c r="D580" i="14"/>
  <c r="C433" i="14"/>
  <c r="G211" i="14"/>
  <c r="E459" i="14"/>
  <c r="H415" i="14"/>
  <c r="F534" i="14"/>
  <c r="J643" i="14"/>
  <c r="H239" i="14"/>
  <c r="G252" i="14"/>
  <c r="D308" i="14"/>
  <c r="H397" i="14"/>
  <c r="D426" i="14"/>
  <c r="B475" i="14"/>
  <c r="H322" i="14"/>
  <c r="G363" i="14"/>
  <c r="J390" i="14"/>
  <c r="B450" i="14"/>
  <c r="I391" i="14"/>
  <c r="H262" i="14"/>
  <c r="H358" i="14"/>
  <c r="H466" i="14"/>
  <c r="B375" i="14"/>
  <c r="E533" i="14"/>
  <c r="H425" i="14"/>
  <c r="D551" i="14"/>
  <c r="F457" i="14"/>
  <c r="E500" i="14"/>
  <c r="C275" i="14"/>
  <c r="J466" i="14"/>
  <c r="G441" i="14"/>
  <c r="F526" i="14"/>
  <c r="J635" i="14"/>
  <c r="B530" i="14"/>
  <c r="I442" i="14"/>
  <c r="D450" i="14"/>
  <c r="J410" i="14"/>
  <c r="D306" i="14"/>
  <c r="C429" i="14"/>
  <c r="J563" i="14"/>
  <c r="D459" i="14"/>
  <c r="B577" i="14"/>
  <c r="F494" i="14"/>
  <c r="G495" i="14"/>
  <c r="J450" i="14"/>
  <c r="E338" i="14"/>
  <c r="C436" i="14"/>
  <c r="I563" i="14"/>
  <c r="E472" i="14"/>
  <c r="B566" i="14"/>
  <c r="B480" i="14"/>
  <c r="C502" i="14"/>
  <c r="J344" i="14"/>
  <c r="D401" i="14"/>
  <c r="B476" i="14"/>
  <c r="E555" i="14"/>
  <c r="F479" i="14"/>
  <c r="F608" i="14"/>
  <c r="J543" i="14"/>
  <c r="B523" i="14"/>
  <c r="H549" i="14"/>
  <c r="D658" i="14"/>
  <c r="D446" i="14"/>
  <c r="C472" i="14"/>
  <c r="I546" i="14"/>
  <c r="G384" i="14"/>
  <c r="F629" i="14"/>
  <c r="F598" i="14"/>
  <c r="F420" i="14"/>
  <c r="C281" i="14"/>
  <c r="I340" i="14"/>
  <c r="G471" i="14"/>
  <c r="G269" i="14"/>
  <c r="C277" i="14"/>
  <c r="H394" i="14"/>
  <c r="I324" i="14"/>
  <c r="I382" i="14"/>
  <c r="J373" i="14"/>
  <c r="F459" i="14"/>
  <c r="D410" i="14"/>
  <c r="E415" i="14"/>
  <c r="H411" i="14"/>
  <c r="F530" i="14"/>
  <c r="J639" i="14"/>
  <c r="I512" i="14"/>
  <c r="G419" i="14"/>
  <c r="D468" i="14"/>
  <c r="G340" i="14"/>
  <c r="F429" i="14"/>
  <c r="D390" i="14"/>
  <c r="B484" i="14"/>
  <c r="B597" i="14"/>
  <c r="B498" i="14"/>
  <c r="F218" i="14"/>
  <c r="B431" i="14"/>
  <c r="E382" i="14"/>
  <c r="J507" i="14"/>
  <c r="I424" i="14"/>
  <c r="H525" i="14"/>
  <c r="J348" i="14"/>
  <c r="B516" i="14"/>
  <c r="F460" i="14"/>
  <c r="D487" i="14"/>
  <c r="F281" i="14"/>
  <c r="F504" i="14"/>
  <c r="F217" i="14"/>
  <c r="D536" i="14"/>
  <c r="G397" i="14"/>
  <c r="B520" i="14"/>
  <c r="H445" i="14"/>
  <c r="I481" i="14"/>
  <c r="J460" i="14"/>
  <c r="E314" i="14"/>
  <c r="C424" i="14"/>
  <c r="I559" i="14"/>
  <c r="E464" i="14"/>
  <c r="H546" i="14"/>
  <c r="B509" i="14"/>
  <c r="C498" i="14"/>
  <c r="C543" i="14"/>
  <c r="F680" i="14"/>
  <c r="H242" i="14"/>
  <c r="D584" i="14"/>
  <c r="C518" i="14"/>
  <c r="J678" i="14"/>
  <c r="G620" i="14"/>
  <c r="J549" i="14"/>
  <c r="G351" i="14"/>
  <c r="G465" i="14"/>
  <c r="D528" i="14"/>
  <c r="B459" i="14"/>
  <c r="E460" i="14"/>
  <c r="C551" i="14"/>
  <c r="J555" i="14"/>
  <c r="H342" i="14"/>
  <c r="B612" i="14"/>
  <c r="D561" i="14"/>
  <c r="E684" i="14"/>
  <c r="D515" i="14"/>
  <c r="C541" i="14"/>
  <c r="J637" i="14"/>
  <c r="H352" i="14"/>
  <c r="H458" i="14"/>
  <c r="E581" i="14"/>
  <c r="G566" i="14"/>
  <c r="J259" i="14"/>
  <c r="E455" i="14"/>
  <c r="C626" i="14"/>
  <c r="D630" i="14"/>
  <c r="E628" i="14"/>
  <c r="B418" i="14"/>
  <c r="C526" i="14"/>
  <c r="G634" i="14"/>
  <c r="I520" i="14"/>
  <c r="J680" i="14"/>
  <c r="J623" i="14"/>
  <c r="C632" i="14"/>
  <c r="D516" i="14"/>
  <c r="B563" i="14"/>
  <c r="E629" i="14"/>
  <c r="F574" i="14"/>
  <c r="D342" i="14"/>
  <c r="D444" i="14"/>
  <c r="H630" i="14"/>
  <c r="C620" i="14"/>
  <c r="J614" i="14"/>
  <c r="J751" i="14"/>
  <c r="J824" i="14"/>
  <c r="C570" i="14"/>
  <c r="C527" i="14"/>
  <c r="E679" i="14"/>
  <c r="H596" i="14"/>
  <c r="I538" i="14"/>
  <c r="E566" i="14"/>
  <c r="B358" i="14"/>
  <c r="D420" i="14"/>
  <c r="D433" i="14"/>
  <c r="B481" i="14"/>
  <c r="H413" i="14"/>
  <c r="E453" i="14"/>
  <c r="D362" i="14"/>
  <c r="E489" i="14"/>
  <c r="C492" i="14"/>
  <c r="C475" i="14"/>
  <c r="I600" i="14"/>
  <c r="F518" i="14"/>
  <c r="I628" i="14"/>
  <c r="F671" i="14"/>
  <c r="E565" i="14"/>
  <c r="B589" i="14"/>
  <c r="J490" i="14"/>
  <c r="H715" i="14"/>
  <c r="I640" i="14"/>
  <c r="G567" i="14"/>
  <c r="I609" i="14"/>
  <c r="I687" i="14"/>
  <c r="E693" i="14"/>
  <c r="H463" i="14"/>
  <c r="E585" i="14"/>
  <c r="E538" i="14"/>
  <c r="E663" i="14"/>
  <c r="J633" i="14"/>
  <c r="J573" i="14"/>
  <c r="D574" i="14"/>
  <c r="G187" i="14"/>
  <c r="E505" i="14"/>
  <c r="F552" i="14"/>
  <c r="H703" i="14"/>
  <c r="F621" i="14"/>
  <c r="F563" i="14"/>
  <c r="C591" i="14"/>
  <c r="F433" i="14"/>
  <c r="I255" i="14"/>
  <c r="D604" i="14"/>
  <c r="H443" i="14"/>
  <c r="I435" i="14"/>
  <c r="D461" i="14"/>
  <c r="F550" i="14"/>
  <c r="C252" i="14"/>
  <c r="B345" i="14"/>
  <c r="G313" i="14"/>
  <c r="F392" i="14"/>
  <c r="J243" i="14"/>
  <c r="J331" i="14"/>
  <c r="E300" i="14"/>
  <c r="H455" i="14"/>
  <c r="F414" i="14"/>
  <c r="B381" i="14"/>
  <c r="D435" i="14"/>
  <c r="I508" i="14"/>
  <c r="J592" i="14"/>
  <c r="I533" i="14"/>
  <c r="I346" i="14"/>
  <c r="H412" i="14"/>
  <c r="I550" i="14"/>
  <c r="C376" i="14"/>
  <c r="I396" i="14"/>
  <c r="F484" i="14"/>
  <c r="J589" i="14"/>
  <c r="B496" i="14"/>
  <c r="E600" i="14"/>
  <c r="E335" i="14"/>
  <c r="B445" i="14"/>
  <c r="B447" i="14"/>
  <c r="H427" i="14"/>
  <c r="G512" i="14"/>
  <c r="E607" i="14"/>
  <c r="B529" i="14"/>
  <c r="H433" i="14"/>
  <c r="E452" i="14"/>
  <c r="J318" i="14"/>
  <c r="I474" i="14"/>
  <c r="G429" i="14"/>
  <c r="F514" i="14"/>
  <c r="B179" i="14"/>
  <c r="G539" i="14"/>
  <c r="H440" i="14"/>
  <c r="C464" i="14"/>
  <c r="H385" i="14"/>
  <c r="C256" i="14"/>
  <c r="I389" i="14"/>
  <c r="I532" i="14"/>
  <c r="I434" i="14"/>
  <c r="I325" i="14"/>
  <c r="G375" i="14"/>
  <c r="D241" i="14"/>
  <c r="F348" i="14"/>
  <c r="G347" i="14"/>
  <c r="G355" i="14"/>
  <c r="E417" i="14"/>
  <c r="C435" i="14"/>
  <c r="H345" i="14"/>
  <c r="F367" i="14"/>
  <c r="G428" i="14"/>
  <c r="E371" i="14"/>
  <c r="I335" i="14"/>
  <c r="E313" i="14"/>
  <c r="F448" i="14"/>
  <c r="H557" i="14"/>
  <c r="E475" i="14"/>
  <c r="H552" i="14"/>
  <c r="D508" i="14"/>
  <c r="I539" i="14"/>
  <c r="G387" i="14"/>
  <c r="J285" i="14"/>
  <c r="H399" i="14"/>
  <c r="C524" i="14"/>
  <c r="I410" i="14"/>
  <c r="C555" i="14"/>
  <c r="D501" i="14"/>
  <c r="I482" i="14"/>
  <c r="F346" i="14"/>
  <c r="C348" i="14"/>
  <c r="F461" i="14"/>
  <c r="C560" i="14"/>
  <c r="I483" i="14"/>
  <c r="D589" i="14"/>
  <c r="I490" i="14"/>
  <c r="B535" i="14"/>
  <c r="J385" i="14"/>
  <c r="D377" i="14"/>
  <c r="J497" i="14"/>
  <c r="I556" i="14"/>
  <c r="E502" i="14"/>
  <c r="F588" i="14"/>
  <c r="J523" i="14"/>
  <c r="B369" i="14"/>
  <c r="E427" i="14"/>
  <c r="F397" i="14"/>
  <c r="D498" i="14"/>
  <c r="B608" i="14"/>
  <c r="D533" i="14"/>
  <c r="D288" i="14"/>
  <c r="J416" i="14"/>
  <c r="C569" i="14"/>
  <c r="C580" i="14"/>
  <c r="F701" i="14"/>
  <c r="G473" i="14"/>
  <c r="D573" i="14"/>
  <c r="D621" i="14"/>
  <c r="E536" i="14"/>
  <c r="B677" i="14"/>
  <c r="J176" i="14"/>
  <c r="I244" i="14"/>
  <c r="J383" i="14"/>
  <c r="C427" i="14"/>
  <c r="I453" i="14"/>
  <c r="G450" i="14"/>
  <c r="E372" i="14"/>
  <c r="H350" i="14"/>
  <c r="I388" i="14"/>
  <c r="E449" i="14"/>
  <c r="F389" i="14"/>
  <c r="C304" i="14"/>
  <c r="F428" i="14"/>
  <c r="J487" i="14"/>
  <c r="F383" i="14"/>
  <c r="I528" i="14"/>
  <c r="I422" i="14"/>
  <c r="C559" i="14"/>
  <c r="G506" i="14"/>
  <c r="J486" i="14"/>
  <c r="J364" i="14"/>
  <c r="I462" i="14"/>
  <c r="G417" i="14"/>
  <c r="B534" i="14"/>
  <c r="C279" i="14"/>
  <c r="G527" i="14"/>
  <c r="B414" i="14"/>
  <c r="I444" i="14"/>
  <c r="G449" i="14"/>
  <c r="F322" i="14"/>
  <c r="J424" i="14"/>
  <c r="I571" i="14"/>
  <c r="G451" i="14"/>
  <c r="B553" i="14"/>
  <c r="H508" i="14"/>
  <c r="C510" i="14"/>
  <c r="B454" i="14"/>
  <c r="F320" i="14"/>
  <c r="B410" i="14"/>
  <c r="H578" i="14"/>
  <c r="D472" i="14"/>
  <c r="J560" i="14"/>
  <c r="B489" i="14"/>
  <c r="D543" i="14"/>
  <c r="C407" i="14"/>
  <c r="F406" i="14"/>
  <c r="D491" i="14"/>
  <c r="H574" i="14"/>
  <c r="E498" i="14"/>
  <c r="F584" i="14"/>
  <c r="J519" i="14"/>
  <c r="G541" i="14"/>
  <c r="B574" i="14"/>
  <c r="E659" i="14"/>
  <c r="D286" i="14"/>
  <c r="H488" i="14"/>
  <c r="I611" i="14"/>
  <c r="H436" i="14"/>
  <c r="F645" i="14"/>
  <c r="E610" i="14"/>
  <c r="F376" i="14"/>
  <c r="C414" i="14"/>
  <c r="B510" i="14"/>
  <c r="J454" i="14"/>
  <c r="E420" i="14"/>
  <c r="G434" i="14"/>
  <c r="D537" i="14"/>
  <c r="E514" i="14"/>
  <c r="I509" i="14"/>
  <c r="H501" i="14"/>
  <c r="H516" i="14"/>
  <c r="F495" i="14"/>
  <c r="I604" i="14"/>
  <c r="G530" i="14"/>
  <c r="D382" i="14"/>
  <c r="B579" i="14"/>
  <c r="D679" i="14"/>
  <c r="H590" i="14"/>
  <c r="F491" i="14"/>
  <c r="J544" i="14"/>
  <c r="H675" i="14"/>
  <c r="I658" i="14"/>
  <c r="F669" i="14"/>
  <c r="J580" i="14"/>
  <c r="C576" i="14"/>
  <c r="F634" i="14"/>
  <c r="F573" i="14"/>
  <c r="C446" i="14"/>
  <c r="F501" i="14"/>
  <c r="D657" i="14"/>
  <c r="G509" i="14"/>
  <c r="C474" i="14"/>
  <c r="F648" i="14"/>
  <c r="B599" i="14"/>
  <c r="G520" i="14"/>
  <c r="J520" i="14"/>
  <c r="H663" i="14"/>
  <c r="B680" i="14"/>
  <c r="F651" i="14"/>
  <c r="D752" i="14"/>
  <c r="D462" i="14"/>
  <c r="E444" i="14"/>
  <c r="I566" i="14"/>
  <c r="J360" i="14"/>
  <c r="C640" i="14"/>
  <c r="I603" i="14"/>
  <c r="G601" i="14"/>
  <c r="H213" i="14"/>
  <c r="J296" i="14"/>
  <c r="I433" i="14"/>
  <c r="I266" i="14"/>
  <c r="E589" i="14"/>
  <c r="J631" i="14"/>
  <c r="I440" i="14"/>
  <c r="C415" i="14"/>
  <c r="J556" i="14"/>
  <c r="D539" i="14"/>
  <c r="F656" i="14"/>
  <c r="I418" i="14"/>
  <c r="G689" i="14"/>
  <c r="E557" i="14"/>
  <c r="B633" i="14"/>
  <c r="D585" i="14"/>
  <c r="D554" i="14"/>
  <c r="H511" i="14"/>
  <c r="G662" i="14"/>
  <c r="H592" i="14"/>
  <c r="D619" i="14"/>
  <c r="J518" i="14"/>
  <c r="H523" i="14"/>
  <c r="F508" i="14"/>
  <c r="I485" i="14"/>
  <c r="D599" i="14"/>
  <c r="H441" i="14"/>
  <c r="E633" i="14"/>
  <c r="B585" i="14"/>
  <c r="I582" i="14"/>
  <c r="I417" i="14"/>
  <c r="G545" i="14"/>
  <c r="F587" i="14"/>
  <c r="J484" i="14"/>
  <c r="G650" i="14"/>
  <c r="C604" i="14"/>
  <c r="I218" i="14"/>
  <c r="C284" i="14"/>
  <c r="G492" i="14"/>
  <c r="J322" i="14"/>
  <c r="H383" i="14"/>
  <c r="J529" i="14"/>
  <c r="E476" i="14"/>
  <c r="E523" i="14"/>
  <c r="H391" i="14"/>
  <c r="B518" i="14"/>
  <c r="E407" i="14"/>
  <c r="B361" i="14"/>
  <c r="C276" i="14"/>
  <c r="C403" i="14"/>
  <c r="F411" i="14"/>
  <c r="C372" i="14"/>
  <c r="B211" i="14"/>
  <c r="B289" i="14"/>
  <c r="J470" i="14"/>
  <c r="H442" i="14"/>
  <c r="H532" i="14"/>
  <c r="I385" i="14"/>
  <c r="C532" i="14"/>
  <c r="H477" i="14"/>
  <c r="I497" i="14"/>
  <c r="E422" i="14"/>
  <c r="J458" i="14"/>
  <c r="I425" i="14"/>
  <c r="J545" i="14"/>
  <c r="F611" i="14"/>
  <c r="H544" i="14"/>
  <c r="G389" i="14"/>
  <c r="C459" i="14"/>
  <c r="I399" i="14"/>
  <c r="B273" i="14"/>
  <c r="I368" i="14"/>
  <c r="I544" i="14"/>
  <c r="G435" i="14"/>
  <c r="C575" i="14"/>
  <c r="F445" i="14"/>
  <c r="E492" i="14"/>
  <c r="C439" i="14"/>
  <c r="C298" i="14"/>
  <c r="G377" i="14"/>
  <c r="J579" i="14"/>
  <c r="H416" i="14"/>
  <c r="B547" i="14"/>
  <c r="G482" i="14"/>
  <c r="G511" i="14"/>
  <c r="B275" i="14"/>
  <c r="G367" i="14"/>
  <c r="H457" i="14"/>
  <c r="G577" i="14"/>
  <c r="D497" i="14"/>
  <c r="J184" i="14"/>
  <c r="D214" i="14"/>
  <c r="B288" i="14"/>
  <c r="F404" i="14"/>
  <c r="D437" i="14"/>
  <c r="I429" i="14"/>
  <c r="F313" i="14"/>
  <c r="E463" i="14"/>
  <c r="J340" i="14"/>
  <c r="E383" i="14"/>
  <c r="B424" i="14"/>
  <c r="H380" i="14"/>
  <c r="H306" i="14"/>
  <c r="E376" i="14"/>
  <c r="E487" i="14"/>
  <c r="C601" i="14"/>
  <c r="G497" i="14"/>
  <c r="E605" i="14"/>
  <c r="G388" i="14"/>
  <c r="C538" i="14"/>
  <c r="G326" i="14"/>
  <c r="G349" i="14"/>
  <c r="G457" i="14"/>
  <c r="G569" i="14"/>
  <c r="D485" i="14"/>
  <c r="B556" i="14"/>
  <c r="E499" i="14"/>
  <c r="B319" i="14"/>
  <c r="F417" i="14"/>
  <c r="D386" i="14"/>
  <c r="D510" i="14"/>
  <c r="B593" i="14"/>
  <c r="D545" i="14"/>
  <c r="I271" i="14"/>
  <c r="B419" i="14"/>
  <c r="D320" i="14"/>
  <c r="J465" i="14"/>
  <c r="D443" i="14"/>
  <c r="H492" i="14"/>
  <c r="J600" i="14"/>
  <c r="I541" i="14"/>
  <c r="E351" i="14"/>
  <c r="H428" i="14"/>
  <c r="F396" i="14"/>
  <c r="H472" i="14"/>
  <c r="I436" i="14"/>
  <c r="H537" i="14"/>
  <c r="F316" i="14"/>
  <c r="I524" i="14"/>
  <c r="G456" i="14"/>
  <c r="J505" i="14"/>
  <c r="F567" i="14"/>
  <c r="F641" i="14"/>
  <c r="H486" i="14"/>
  <c r="J627" i="14"/>
  <c r="F195" i="14"/>
  <c r="F620" i="14"/>
  <c r="H550" i="14"/>
  <c r="F510" i="14"/>
  <c r="D341" i="14"/>
  <c r="B387" i="14"/>
  <c r="H305" i="14"/>
  <c r="J365" i="14"/>
  <c r="F432" i="14"/>
  <c r="C370" i="14"/>
  <c r="J451" i="14"/>
  <c r="C411" i="14"/>
  <c r="C241" i="14"/>
  <c r="D403" i="14"/>
  <c r="C431" i="14"/>
  <c r="B368" i="14"/>
  <c r="H382" i="14"/>
  <c r="C322" i="14"/>
  <c r="H449" i="14"/>
  <c r="I478" i="14"/>
  <c r="C441" i="14"/>
  <c r="F498" i="14"/>
  <c r="J509" i="14"/>
  <c r="J531" i="14"/>
  <c r="F496" i="14"/>
  <c r="I294" i="14"/>
  <c r="H478" i="14"/>
  <c r="H420" i="14"/>
  <c r="B479" i="14"/>
  <c r="B653" i="14"/>
  <c r="G477" i="14"/>
  <c r="F486" i="14"/>
  <c r="G401" i="14"/>
  <c r="F549" i="14"/>
  <c r="H575" i="14"/>
  <c r="D408" i="14"/>
  <c r="C590" i="14"/>
  <c r="H452" i="14"/>
  <c r="B551" i="14"/>
  <c r="H712" i="14"/>
  <c r="D625" i="14"/>
  <c r="I618" i="14"/>
  <c r="I251" i="14"/>
  <c r="D398" i="14"/>
  <c r="H554" i="14"/>
  <c r="I527" i="14"/>
  <c r="G510" i="14"/>
  <c r="F500" i="14"/>
  <c r="B665" i="14"/>
  <c r="J574" i="14"/>
  <c r="C493" i="14"/>
  <c r="J593" i="14"/>
  <c r="J521" i="14"/>
  <c r="F280" i="14"/>
  <c r="E503" i="14"/>
  <c r="B569" i="14"/>
  <c r="G553" i="14"/>
  <c r="D482" i="14"/>
  <c r="F541" i="14"/>
  <c r="B324" i="14"/>
  <c r="E578" i="14"/>
  <c r="B642" i="14"/>
  <c r="B536" i="14"/>
  <c r="C353" i="14"/>
  <c r="B318" i="14"/>
  <c r="I466" i="14"/>
  <c r="I486" i="14"/>
  <c r="B533" i="14"/>
  <c r="E543" i="14"/>
  <c r="F297" i="14"/>
  <c r="J480" i="14"/>
  <c r="D579" i="14"/>
  <c r="G489" i="14"/>
  <c r="G639" i="14"/>
  <c r="I505" i="14"/>
  <c r="F668" i="14"/>
  <c r="F503" i="14"/>
  <c r="J594" i="14"/>
  <c r="D541" i="14"/>
  <c r="F533" i="14"/>
  <c r="H403" i="14"/>
  <c r="F619" i="14"/>
  <c r="I591" i="14"/>
  <c r="G589" i="14"/>
  <c r="H252" i="14"/>
  <c r="H722" i="14"/>
  <c r="E477" i="14"/>
  <c r="B493" i="14"/>
  <c r="F560" i="14"/>
  <c r="H707" i="14"/>
  <c r="F627" i="14"/>
  <c r="G551" i="14"/>
  <c r="I597" i="14"/>
  <c r="D226" i="14"/>
  <c r="B478" i="14"/>
  <c r="G592" i="14"/>
  <c r="G439" i="14"/>
  <c r="E623" i="14"/>
  <c r="E609" i="14"/>
  <c r="B590" i="14"/>
  <c r="J420" i="14"/>
  <c r="D409" i="14"/>
  <c r="F746" i="14"/>
  <c r="J843" i="14"/>
  <c r="B570" i="14"/>
  <c r="J570" i="14"/>
  <c r="J622" i="14"/>
  <c r="E560" i="14"/>
  <c r="C432" i="14"/>
  <c r="C481" i="14"/>
  <c r="F618" i="14"/>
  <c r="C628" i="14"/>
  <c r="J632" i="14"/>
  <c r="F260" i="14"/>
  <c r="E424" i="14"/>
  <c r="E391" i="14"/>
  <c r="C597" i="14"/>
  <c r="G437" i="14"/>
  <c r="D387" i="14"/>
  <c r="G464" i="14"/>
  <c r="J417" i="14"/>
  <c r="G409" i="14"/>
  <c r="F606" i="14"/>
  <c r="G433" i="14"/>
  <c r="H580" i="14"/>
  <c r="G655" i="14"/>
  <c r="E558" i="14"/>
  <c r="J559" i="14"/>
  <c r="C445" i="14"/>
  <c r="E671" i="14"/>
  <c r="C647" i="14"/>
  <c r="I573" i="14"/>
  <c r="I560" i="14"/>
  <c r="J705" i="14"/>
  <c r="H686" i="14"/>
  <c r="C288" i="14"/>
  <c r="H538" i="14"/>
  <c r="J504" i="14"/>
  <c r="C680" i="14"/>
  <c r="H600" i="14"/>
  <c r="E541" i="14"/>
  <c r="G548" i="14"/>
  <c r="F419" i="14"/>
  <c r="G438" i="14"/>
  <c r="J516" i="14"/>
  <c r="E686" i="14"/>
  <c r="E638" i="14"/>
  <c r="I549" i="14"/>
  <c r="F571" i="14"/>
  <c r="J712" i="14"/>
  <c r="J685" i="14"/>
  <c r="G706" i="14"/>
  <c r="E810" i="14"/>
  <c r="G404" i="14"/>
  <c r="H522" i="14"/>
  <c r="F583" i="14"/>
  <c r="G522" i="14"/>
  <c r="I663" i="14"/>
  <c r="G642" i="14"/>
  <c r="J628" i="14"/>
  <c r="F569" i="14"/>
  <c r="G563" i="14"/>
  <c r="F505" i="14"/>
  <c r="D634" i="14"/>
  <c r="E738" i="14"/>
  <c r="D842" i="14"/>
  <c r="I650" i="14"/>
  <c r="G751" i="14"/>
  <c r="G713" i="14"/>
  <c r="B797" i="14"/>
  <c r="F890" i="14"/>
  <c r="E632" i="14"/>
  <c r="J765" i="14"/>
  <c r="E481" i="14"/>
  <c r="J561" i="14"/>
  <c r="D768" i="14"/>
  <c r="I370" i="14"/>
  <c r="H476" i="14"/>
  <c r="C646" i="14"/>
  <c r="E606" i="14"/>
  <c r="D633" i="14"/>
  <c r="I568" i="14"/>
  <c r="E594" i="14"/>
  <c r="G595" i="14"/>
  <c r="F517" i="14"/>
  <c r="G663" i="14"/>
  <c r="H709" i="14"/>
  <c r="B688" i="14"/>
  <c r="B503" i="14"/>
  <c r="B631" i="14"/>
  <c r="B657" i="14"/>
  <c r="D617" i="14"/>
  <c r="E688" i="14"/>
  <c r="F713" i="14"/>
  <c r="E710" i="14"/>
  <c r="D772" i="14"/>
  <c r="G546" i="14"/>
  <c r="F760" i="14"/>
  <c r="I688" i="14"/>
  <c r="B790" i="14"/>
  <c r="F925" i="14"/>
  <c r="J695" i="14"/>
  <c r="I651" i="14"/>
  <c r="H503" i="14"/>
  <c r="J800" i="14"/>
  <c r="H632" i="14"/>
  <c r="B638" i="14"/>
  <c r="F802" i="14"/>
  <c r="E540" i="14"/>
  <c r="B456" i="14"/>
  <c r="H626" i="14"/>
  <c r="B716" i="14"/>
  <c r="D818" i="14"/>
  <c r="I662" i="14"/>
  <c r="G759" i="14"/>
  <c r="D691" i="14"/>
  <c r="B805" i="14"/>
  <c r="F898" i="14"/>
  <c r="I643" i="14"/>
  <c r="J773" i="14"/>
  <c r="H669" i="14"/>
  <c r="I607" i="14"/>
  <c r="B721" i="14"/>
  <c r="I820" i="14"/>
  <c r="C665" i="14"/>
  <c r="B755" i="14"/>
  <c r="B701" i="14"/>
  <c r="C797" i="14"/>
  <c r="I331" i="14"/>
  <c r="B672" i="14"/>
  <c r="G343" i="14"/>
  <c r="D442" i="14"/>
  <c r="J558" i="14"/>
  <c r="H527" i="14"/>
  <c r="G715" i="14"/>
  <c r="B442" i="14"/>
  <c r="J500" i="14"/>
  <c r="D563" i="14"/>
  <c r="D581" i="14"/>
  <c r="D677" i="14"/>
  <c r="F643" i="14"/>
  <c r="D452" i="14"/>
  <c r="I516" i="14"/>
  <c r="E634" i="14"/>
  <c r="C558" i="14"/>
  <c r="E676" i="14"/>
  <c r="J554" i="14"/>
  <c r="F590" i="14"/>
  <c r="F721" i="14"/>
  <c r="F879" i="14"/>
  <c r="G741" i="14"/>
  <c r="E672" i="14"/>
  <c r="C793" i="14"/>
  <c r="B887" i="14"/>
  <c r="J713" i="14"/>
  <c r="C656" i="14"/>
  <c r="I664" i="14"/>
  <c r="E780" i="14"/>
  <c r="F586" i="14"/>
  <c r="C747" i="14"/>
  <c r="E772" i="14"/>
  <c r="H884" i="14"/>
  <c r="F525" i="14"/>
  <c r="F707" i="14"/>
  <c r="D686" i="14"/>
  <c r="J827" i="14"/>
  <c r="B377" i="14"/>
  <c r="D511" i="14"/>
  <c r="J446" i="14"/>
  <c r="J672" i="14"/>
  <c r="F548" i="14"/>
  <c r="C699" i="14"/>
  <c r="F652" i="14"/>
  <c r="J528" i="14"/>
  <c r="C535" i="14"/>
  <c r="G518" i="14"/>
  <c r="F557" i="14"/>
  <c r="D718" i="14"/>
  <c r="D509" i="14"/>
  <c r="F672" i="14"/>
  <c r="B488" i="14"/>
  <c r="J656" i="14"/>
  <c r="C489" i="14"/>
  <c r="I675" i="14"/>
  <c r="D518" i="14"/>
  <c r="E806" i="14"/>
  <c r="D640" i="14"/>
  <c r="G775" i="14"/>
  <c r="G716" i="14"/>
  <c r="F819" i="14"/>
  <c r="E927" i="14"/>
  <c r="E736" i="14"/>
  <c r="G628" i="14"/>
  <c r="G648" i="14"/>
  <c r="F592" i="14"/>
  <c r="E657" i="14"/>
  <c r="C687" i="14"/>
  <c r="F799" i="14"/>
  <c r="F597" i="14"/>
  <c r="F616" i="14"/>
  <c r="F694" i="14"/>
  <c r="J783" i="14"/>
  <c r="H874" i="14"/>
  <c r="D698" i="14"/>
  <c r="I789" i="14"/>
  <c r="G724" i="14"/>
  <c r="B800" i="14"/>
  <c r="C890" i="14"/>
  <c r="G660" i="14"/>
  <c r="E774" i="14"/>
  <c r="B582" i="14"/>
  <c r="E652" i="14"/>
  <c r="H730" i="14"/>
  <c r="J857" i="14"/>
  <c r="J708" i="14"/>
  <c r="D801" i="14"/>
  <c r="D697" i="14"/>
  <c r="C810" i="14"/>
  <c r="C598" i="14"/>
  <c r="D741" i="14"/>
  <c r="J716" i="14"/>
  <c r="G948" i="14"/>
  <c r="F716" i="14"/>
  <c r="G526" i="14"/>
  <c r="H908" i="14"/>
  <c r="C997" i="14"/>
  <c r="E1091" i="14"/>
  <c r="G803" i="14"/>
  <c r="I837" i="14"/>
  <c r="E450" i="14"/>
  <c r="J552" i="14"/>
  <c r="I502" i="14"/>
  <c r="C417" i="14"/>
  <c r="G585" i="14"/>
  <c r="C670" i="14"/>
  <c r="E447" i="14"/>
  <c r="I593" i="14"/>
  <c r="F650" i="14"/>
  <c r="C676" i="14"/>
  <c r="F572" i="14"/>
  <c r="E704" i="14"/>
  <c r="F806" i="14"/>
  <c r="B539" i="14"/>
  <c r="C497" i="14"/>
  <c r="G583" i="14"/>
  <c r="D473" i="14"/>
  <c r="I649" i="14"/>
  <c r="I627" i="14"/>
  <c r="I714" i="14"/>
  <c r="B850" i="14"/>
  <c r="E714" i="14"/>
  <c r="I561" i="14"/>
  <c r="I771" i="14"/>
  <c r="H859" i="14"/>
  <c r="H607" i="14"/>
  <c r="J412" i="14"/>
  <c r="I715" i="14"/>
  <c r="F742" i="14"/>
  <c r="E667" i="14"/>
  <c r="J616" i="14"/>
  <c r="B727" i="14"/>
  <c r="E828" i="14"/>
  <c r="I676" i="14"/>
  <c r="G573" i="14"/>
  <c r="I515" i="14"/>
  <c r="J567" i="14"/>
  <c r="G499" i="14"/>
  <c r="I570" i="14"/>
  <c r="E539" i="14"/>
  <c r="J601" i="14"/>
  <c r="I351" i="14"/>
  <c r="J596" i="14"/>
  <c r="E550" i="14"/>
  <c r="C573" i="14"/>
  <c r="B168" i="14"/>
  <c r="I586" i="14"/>
  <c r="I495" i="14"/>
  <c r="E599" i="14"/>
  <c r="D483" i="14"/>
  <c r="D547" i="14"/>
  <c r="J564" i="14"/>
  <c r="B540" i="14"/>
  <c r="G576" i="14"/>
  <c r="J595" i="14"/>
  <c r="E786" i="14"/>
  <c r="E544" i="14"/>
  <c r="B280" i="14"/>
  <c r="E496" i="14"/>
  <c r="H387" i="14"/>
  <c r="G574" i="14"/>
  <c r="B647" i="14"/>
  <c r="C644" i="14"/>
  <c r="D553" i="14"/>
  <c r="H379" i="14"/>
  <c r="G631" i="14"/>
  <c r="J216" i="14"/>
  <c r="D575" i="14"/>
  <c r="B470" i="14"/>
  <c r="B483" i="14"/>
  <c r="E431" i="14"/>
  <c r="J428" i="14"/>
  <c r="B517" i="14"/>
  <c r="D476" i="14"/>
  <c r="I647" i="14"/>
  <c r="G561" i="14"/>
  <c r="C642" i="14"/>
  <c r="H430" i="14"/>
  <c r="H583" i="14"/>
  <c r="F252" i="14"/>
  <c r="J298" i="14"/>
  <c r="F488" i="14"/>
  <c r="G245" i="14"/>
  <c r="D504" i="14"/>
  <c r="C504" i="14"/>
  <c r="D502" i="14"/>
  <c r="I470" i="14"/>
  <c r="E608" i="14"/>
  <c r="G517" i="14"/>
  <c r="J699" i="14"/>
  <c r="I535" i="14"/>
  <c r="D466" i="14"/>
  <c r="D583" i="14"/>
  <c r="G645" i="14"/>
  <c r="C486" i="14"/>
  <c r="G603" i="14"/>
  <c r="E528" i="14"/>
  <c r="B673" i="14"/>
  <c r="F375" i="14"/>
  <c r="E639" i="14"/>
  <c r="D606" i="14"/>
  <c r="H601" i="14"/>
  <c r="G418" i="14"/>
  <c r="E521" i="14"/>
  <c r="G591" i="14"/>
  <c r="H487" i="14"/>
  <c r="G654" i="14"/>
  <c r="I608" i="14"/>
  <c r="B645" i="14"/>
  <c r="G485" i="14"/>
  <c r="D549" i="14"/>
  <c r="B635" i="14"/>
  <c r="J538" i="14"/>
  <c r="B661" i="14"/>
  <c r="B398" i="14"/>
  <c r="E619" i="14"/>
  <c r="C602" i="14"/>
  <c r="J586" i="14"/>
  <c r="F717" i="14"/>
  <c r="B818" i="14"/>
  <c r="B525" i="14"/>
  <c r="H482" i="14"/>
  <c r="H657" i="14"/>
  <c r="G597" i="14"/>
  <c r="H543" i="14"/>
  <c r="J513" i="14"/>
  <c r="C678" i="14"/>
  <c r="D709" i="14"/>
  <c r="C248" i="14"/>
  <c r="B404" i="14"/>
  <c r="J335" i="14"/>
  <c r="D535" i="14"/>
  <c r="C579" i="14"/>
  <c r="G565" i="14"/>
  <c r="J409" i="14"/>
  <c r="C285" i="14"/>
  <c r="C563" i="14"/>
  <c r="E480" i="14"/>
  <c r="I639" i="14"/>
  <c r="G543" i="14"/>
  <c r="H653" i="14"/>
  <c r="H535" i="14"/>
  <c r="C608" i="14"/>
  <c r="G519" i="14"/>
  <c r="F576" i="14"/>
  <c r="H410" i="14"/>
  <c r="I635" i="14"/>
  <c r="H603" i="14"/>
  <c r="I602" i="14"/>
  <c r="H454" i="14"/>
  <c r="D469" i="14"/>
  <c r="H396" i="14"/>
  <c r="E303" i="14"/>
  <c r="E554" i="14"/>
  <c r="F709" i="14"/>
  <c r="E621" i="14"/>
  <c r="B568" i="14"/>
  <c r="H609" i="14"/>
  <c r="J357" i="14"/>
  <c r="D531" i="14"/>
  <c r="F582" i="14"/>
  <c r="E466" i="14"/>
  <c r="F630" i="14"/>
  <c r="E586" i="14"/>
  <c r="I588" i="14"/>
  <c r="H505" i="14"/>
  <c r="D505" i="14"/>
  <c r="F722" i="14"/>
  <c r="J819" i="14"/>
  <c r="C589" i="14"/>
  <c r="C562" i="14"/>
  <c r="H614" i="14"/>
  <c r="D552" i="14"/>
  <c r="E462" i="14"/>
  <c r="J510" i="14"/>
  <c r="D673" i="14"/>
  <c r="C637" i="14"/>
  <c r="C623" i="14"/>
  <c r="H519" i="14"/>
  <c r="B682" i="14"/>
  <c r="E754" i="14"/>
  <c r="D880" i="14"/>
  <c r="B712" i="14"/>
  <c r="J506" i="14"/>
  <c r="E724" i="14"/>
  <c r="F840" i="14"/>
  <c r="G944" i="14"/>
  <c r="F673" i="14"/>
  <c r="B438" i="14"/>
  <c r="C674" i="14"/>
  <c r="H648" i="14"/>
  <c r="J503" i="14"/>
  <c r="I286" i="14"/>
  <c r="E387" i="14"/>
  <c r="C457" i="14"/>
  <c r="F689" i="14"/>
  <c r="H585" i="14"/>
  <c r="C240" i="14"/>
  <c r="I701" i="14"/>
  <c r="G602" i="14"/>
  <c r="F575" i="14"/>
  <c r="F610" i="14"/>
  <c r="G619" i="14"/>
  <c r="C761" i="14"/>
  <c r="D608" i="14"/>
  <c r="E651" i="14"/>
  <c r="J557" i="14"/>
  <c r="E669" i="14"/>
  <c r="I589" i="14"/>
  <c r="F561" i="14"/>
  <c r="G630" i="14"/>
  <c r="F807" i="14"/>
  <c r="J663" i="14"/>
  <c r="D797" i="14"/>
  <c r="H725" i="14"/>
  <c r="G835" i="14"/>
  <c r="F968" i="14"/>
  <c r="H734" i="14"/>
  <c r="B600" i="14"/>
  <c r="C693" i="14"/>
  <c r="D565" i="14"/>
  <c r="J710" i="14"/>
  <c r="H685" i="14"/>
  <c r="J835" i="14"/>
  <c r="I616" i="14"/>
  <c r="G544" i="14"/>
  <c r="E697" i="14"/>
  <c r="C757" i="14"/>
  <c r="E861" i="14"/>
  <c r="G699" i="14"/>
  <c r="G487" i="14"/>
  <c r="C717" i="14"/>
  <c r="F848" i="14"/>
  <c r="G952" i="14"/>
  <c r="D678" i="14"/>
  <c r="D774" i="14"/>
  <c r="G658" i="14"/>
  <c r="F682" i="14"/>
  <c r="J779" i="14"/>
  <c r="E859" i="14"/>
  <c r="C714" i="14"/>
  <c r="I785" i="14"/>
  <c r="G720" i="14"/>
  <c r="B796" i="14"/>
  <c r="F633" i="14"/>
  <c r="H368" i="14"/>
  <c r="I448" i="14"/>
  <c r="F693" i="14"/>
  <c r="C622" i="14"/>
  <c r="H507" i="14"/>
  <c r="I624" i="14"/>
  <c r="G625" i="14"/>
  <c r="H426" i="14"/>
  <c r="J546" i="14"/>
  <c r="G445" i="14"/>
  <c r="F715" i="14"/>
  <c r="J696" i="14"/>
  <c r="F542" i="14"/>
  <c r="F635" i="14"/>
  <c r="F675" i="14"/>
  <c r="G617" i="14"/>
  <c r="E701" i="14"/>
  <c r="D576" i="14"/>
  <c r="G696" i="14"/>
  <c r="C772" i="14"/>
  <c r="F602" i="14"/>
  <c r="F755" i="14"/>
  <c r="E699" i="14"/>
  <c r="G830" i="14"/>
  <c r="H943" i="14"/>
  <c r="J743" i="14"/>
  <c r="C466" i="14"/>
  <c r="B596" i="14"/>
  <c r="E802" i="14"/>
  <c r="F636" i="14"/>
  <c r="I673" i="14"/>
  <c r="G793" i="14"/>
  <c r="G554" i="14"/>
  <c r="G558" i="14"/>
  <c r="J681" i="14"/>
  <c r="D738" i="14"/>
  <c r="D848" i="14"/>
  <c r="H582" i="14"/>
  <c r="B430" i="14"/>
  <c r="E439" i="14"/>
  <c r="E579" i="14"/>
  <c r="D665" i="14"/>
  <c r="D540" i="14"/>
  <c r="G550" i="14"/>
  <c r="B640" i="14"/>
  <c r="I641" i="14"/>
  <c r="F489" i="14"/>
  <c r="F706" i="14"/>
  <c r="J797" i="14"/>
  <c r="D523" i="14"/>
  <c r="G459" i="14"/>
  <c r="H602" i="14"/>
  <c r="F687" i="14"/>
  <c r="G656" i="14"/>
  <c r="B580" i="14"/>
  <c r="C705" i="14"/>
  <c r="I844" i="14"/>
  <c r="D684" i="14"/>
  <c r="H513" i="14"/>
  <c r="B724" i="14"/>
  <c r="H883" i="14"/>
  <c r="F577" i="14"/>
  <c r="J477" i="14"/>
  <c r="E665" i="14"/>
  <c r="H695" i="14"/>
  <c r="D675" i="14"/>
  <c r="G490" i="14"/>
  <c r="J434" i="14"/>
  <c r="D467" i="14"/>
  <c r="E343" i="14"/>
  <c r="E510" i="14"/>
  <c r="B405" i="14"/>
  <c r="E478" i="14"/>
  <c r="J461" i="14"/>
  <c r="I537" i="14"/>
  <c r="D586" i="14"/>
  <c r="B623" i="14"/>
  <c r="F292" i="14"/>
  <c r="C400" i="14"/>
  <c r="C421" i="14"/>
  <c r="I659" i="14"/>
  <c r="I713" i="14"/>
  <c r="I711" i="14"/>
  <c r="G524" i="14"/>
  <c r="B552" i="14"/>
  <c r="I697" i="14"/>
  <c r="I699" i="14"/>
  <c r="H473" i="14"/>
  <c r="B681" i="14"/>
  <c r="B371" i="14"/>
  <c r="D613" i="14"/>
  <c r="B571" i="14"/>
  <c r="C321" i="14"/>
  <c r="E546" i="14"/>
  <c r="B614" i="14"/>
  <c r="B639" i="14"/>
  <c r="B626" i="14"/>
  <c r="E568" i="14"/>
  <c r="B389" i="14"/>
  <c r="B473" i="14"/>
  <c r="I411" i="14"/>
  <c r="H432" i="14"/>
  <c r="B439" i="14"/>
  <c r="I336" i="14"/>
  <c r="F555" i="14"/>
  <c r="I519" i="14"/>
  <c r="H649" i="14"/>
  <c r="I510" i="14"/>
  <c r="J702" i="14"/>
  <c r="H548" i="14"/>
  <c r="D622" i="14"/>
  <c r="J378" i="14"/>
  <c r="G406" i="14"/>
  <c r="G376" i="14"/>
  <c r="H431" i="14"/>
  <c r="C380" i="14"/>
  <c r="G494" i="14"/>
  <c r="C471" i="14"/>
  <c r="E467" i="14"/>
  <c r="J444" i="14"/>
  <c r="D411" i="14"/>
  <c r="C517" i="14"/>
  <c r="C469" i="14"/>
  <c r="H612" i="14"/>
  <c r="H504" i="14"/>
  <c r="I446" i="14"/>
  <c r="C534" i="14"/>
  <c r="F631" i="14"/>
  <c r="G610" i="14"/>
  <c r="C495" i="14"/>
  <c r="J515" i="14"/>
  <c r="D650" i="14"/>
  <c r="C667" i="14"/>
  <c r="I681" i="14"/>
  <c r="E548" i="14"/>
  <c r="J578" i="14"/>
  <c r="G635" i="14"/>
  <c r="E576" i="14"/>
  <c r="B435" i="14"/>
  <c r="C507" i="14"/>
  <c r="C627" i="14"/>
  <c r="I427" i="14"/>
  <c r="B392" i="14"/>
  <c r="D667" i="14"/>
  <c r="J591" i="14"/>
  <c r="H509" i="14"/>
  <c r="C523" i="14"/>
  <c r="F670" i="14"/>
  <c r="D660" i="14"/>
  <c r="I657" i="14"/>
  <c r="F775" i="14"/>
  <c r="G291" i="14"/>
  <c r="D496" i="14"/>
  <c r="E567" i="14"/>
  <c r="H699" i="14"/>
  <c r="I614" i="14"/>
  <c r="H576" i="14"/>
  <c r="I585" i="14"/>
  <c r="H705" i="14"/>
  <c r="J691" i="14"/>
  <c r="J475" i="14"/>
  <c r="C362" i="14"/>
  <c r="H502" i="14"/>
  <c r="J443" i="14"/>
  <c r="I397" i="14"/>
  <c r="B512" i="14"/>
  <c r="H541" i="14"/>
  <c r="B306" i="14"/>
  <c r="D600" i="14"/>
  <c r="E529" i="14"/>
  <c r="I685" i="14"/>
  <c r="G529" i="14"/>
  <c r="D490" i="14"/>
  <c r="C594" i="14"/>
  <c r="I636" i="14"/>
  <c r="J440" i="14"/>
  <c r="C610" i="14"/>
  <c r="B542" i="14"/>
  <c r="B649" i="14"/>
  <c r="G427" i="14"/>
  <c r="G641" i="14"/>
  <c r="D631" i="14"/>
  <c r="F585" i="14"/>
  <c r="C168" i="14"/>
  <c r="F519" i="14"/>
  <c r="C596" i="14"/>
  <c r="F493" i="14"/>
  <c r="I671" i="14"/>
  <c r="B594" i="14"/>
  <c r="B621" i="14"/>
  <c r="J537" i="14"/>
  <c r="C549" i="14"/>
  <c r="J618" i="14"/>
  <c r="F531" i="14"/>
  <c r="F679" i="14"/>
  <c r="D477" i="14"/>
  <c r="D628" i="14"/>
  <c r="H637" i="14"/>
  <c r="J617" i="14"/>
  <c r="J775" i="14"/>
  <c r="B823" i="14"/>
  <c r="C571" i="14"/>
  <c r="F507" i="14"/>
  <c r="C672" i="14"/>
  <c r="F609" i="14"/>
  <c r="D538" i="14"/>
  <c r="F564" i="14"/>
  <c r="C654" i="14"/>
  <c r="F700" i="14"/>
  <c r="I420" i="14"/>
  <c r="B625" i="14"/>
  <c r="G616" i="14"/>
  <c r="F814" i="14"/>
  <c r="C537" i="14"/>
  <c r="H745" i="14"/>
  <c r="H625" i="14"/>
  <c r="G762" i="14"/>
  <c r="G837" i="14"/>
  <c r="D944" i="14"/>
  <c r="H693" i="14"/>
  <c r="C615" i="14"/>
  <c r="F546" i="14"/>
  <c r="J733" i="14"/>
  <c r="H308" i="14"/>
  <c r="C467" i="14"/>
  <c r="I456" i="14"/>
  <c r="C454" i="14"/>
  <c r="C600" i="14"/>
  <c r="J668" i="14"/>
  <c r="E482" i="14"/>
  <c r="H605" i="14"/>
  <c r="H667" i="14"/>
  <c r="C648" i="14"/>
  <c r="E574" i="14"/>
  <c r="D703" i="14"/>
  <c r="G817" i="14"/>
  <c r="C577" i="14"/>
  <c r="J530" i="14"/>
  <c r="I431" i="14"/>
  <c r="E507" i="14"/>
  <c r="J660" i="14"/>
  <c r="F678" i="14"/>
  <c r="H704" i="14"/>
  <c r="B822" i="14"/>
  <c r="C708" i="14"/>
  <c r="C550" i="14"/>
  <c r="E752" i="14"/>
  <c r="J854" i="14"/>
  <c r="I592" i="14"/>
  <c r="J604" i="14"/>
  <c r="H701" i="14"/>
  <c r="H733" i="14"/>
  <c r="B544" i="14"/>
  <c r="I644" i="14"/>
  <c r="H720" i="14"/>
  <c r="G845" i="14"/>
  <c r="D385" i="14"/>
  <c r="J641" i="14"/>
  <c r="C618" i="14"/>
  <c r="J789" i="14"/>
  <c r="F511" i="14"/>
  <c r="B717" i="14"/>
  <c r="H641" i="14"/>
  <c r="G770" i="14"/>
  <c r="D834" i="14"/>
  <c r="D952" i="14"/>
  <c r="G700" i="14"/>
  <c r="E808" i="14"/>
  <c r="F537" i="14"/>
  <c r="J611" i="14"/>
  <c r="C782" i="14"/>
  <c r="G322" i="14"/>
  <c r="I749" i="14"/>
  <c r="H613" i="14"/>
  <c r="C732" i="14"/>
  <c r="H832" i="14"/>
  <c r="J793" i="14"/>
  <c r="F358" i="14"/>
  <c r="B605" i="14"/>
  <c r="G572" i="14"/>
  <c r="H494" i="14"/>
  <c r="B629" i="14"/>
  <c r="D312" i="14"/>
  <c r="J456" i="14"/>
  <c r="F593" i="14"/>
  <c r="I590" i="14"/>
  <c r="D647" i="14"/>
  <c r="F622" i="14"/>
  <c r="F757" i="14"/>
  <c r="H421" i="14"/>
  <c r="D706" i="14"/>
  <c r="C554" i="14"/>
  <c r="G665" i="14"/>
  <c r="H584" i="14"/>
  <c r="H610" i="14"/>
  <c r="G672" i="14"/>
  <c r="E813" i="14"/>
  <c r="C657" i="14"/>
  <c r="I805" i="14"/>
  <c r="J728" i="14"/>
  <c r="G876" i="14"/>
  <c r="H422" i="14"/>
  <c r="F731" i="14"/>
  <c r="I638" i="14"/>
  <c r="I702" i="14"/>
  <c r="H536" i="14"/>
  <c r="I356" i="14"/>
  <c r="H696" i="14"/>
  <c r="I841" i="14"/>
  <c r="D614" i="14"/>
  <c r="H567" i="14"/>
  <c r="G738" i="14"/>
  <c r="B770" i="14"/>
  <c r="D864" i="14"/>
  <c r="G493" i="14"/>
  <c r="B627" i="14"/>
  <c r="F490" i="14"/>
  <c r="I655" i="14"/>
  <c r="D595" i="14"/>
  <c r="B538" i="14"/>
  <c r="G678" i="14"/>
  <c r="F472" i="14"/>
  <c r="H528" i="14"/>
  <c r="B617" i="14"/>
  <c r="C546" i="14"/>
  <c r="I832" i="14"/>
  <c r="D465" i="14"/>
  <c r="I581" i="14"/>
  <c r="E518" i="14"/>
  <c r="H629" i="14"/>
  <c r="C544" i="14"/>
  <c r="F695" i="14"/>
  <c r="F718" i="14"/>
  <c r="B885" i="14"/>
  <c r="D729" i="14"/>
  <c r="F617" i="14"/>
  <c r="I756" i="14"/>
  <c r="F914" i="14"/>
  <c r="J664" i="14"/>
  <c r="G536" i="14"/>
  <c r="H621" i="14"/>
  <c r="J767" i="14"/>
  <c r="B669" i="14"/>
  <c r="C710" i="14"/>
  <c r="J763" i="14"/>
  <c r="B877" i="14"/>
  <c r="E516" i="14"/>
  <c r="C650" i="14"/>
  <c r="G711" i="14"/>
  <c r="F815" i="14"/>
  <c r="E597" i="14"/>
  <c r="I724" i="14"/>
  <c r="J653" i="14"/>
  <c r="B771" i="14"/>
  <c r="H868" i="14"/>
  <c r="F976" i="14"/>
  <c r="J727" i="14"/>
  <c r="I545" i="14"/>
  <c r="D668" i="14"/>
  <c r="B667" i="14"/>
  <c r="E814" i="14"/>
  <c r="E564" i="14"/>
  <c r="G721" i="14"/>
  <c r="C638" i="14"/>
  <c r="I751" i="14"/>
  <c r="G856" i="14"/>
  <c r="J877" i="14"/>
  <c r="G579" i="14"/>
  <c r="F831" i="14"/>
  <c r="E640" i="14"/>
  <c r="F800" i="14"/>
  <c r="H810" i="14"/>
  <c r="F953" i="14"/>
  <c r="G1053" i="14"/>
  <c r="E1155" i="14"/>
  <c r="B514" i="14"/>
  <c r="D693" i="14"/>
  <c r="C729" i="14"/>
  <c r="C516" i="14"/>
  <c r="D562" i="14"/>
  <c r="E553" i="14"/>
  <c r="F589" i="14"/>
  <c r="I569" i="14"/>
  <c r="I587" i="14"/>
  <c r="H591" i="14"/>
  <c r="E537" i="14"/>
  <c r="I667" i="14"/>
  <c r="E673" i="14"/>
  <c r="B715" i="14"/>
  <c r="E388" i="14"/>
  <c r="B586" i="14"/>
  <c r="G670" i="14"/>
  <c r="D627" i="14"/>
  <c r="C692" i="14"/>
  <c r="D656" i="14"/>
  <c r="B650" i="14"/>
  <c r="E756" i="14"/>
  <c r="F535" i="14"/>
  <c r="D775" i="14"/>
  <c r="J714" i="14"/>
  <c r="B816" i="14"/>
  <c r="C931" i="14"/>
  <c r="H702" i="14"/>
  <c r="I594" i="14"/>
  <c r="B723" i="14"/>
  <c r="F810" i="14"/>
  <c r="J582" i="14"/>
  <c r="E620" i="14"/>
  <c r="J801" i="14"/>
  <c r="H493" i="14"/>
  <c r="E571" i="14"/>
  <c r="E284" i="14"/>
  <c r="E547" i="14"/>
  <c r="D389" i="14"/>
  <c r="F596" i="14"/>
  <c r="F382" i="14"/>
  <c r="E612" i="14"/>
  <c r="D439" i="14"/>
  <c r="C346" i="14"/>
  <c r="B307" i="14"/>
  <c r="J522" i="14"/>
  <c r="I344" i="14"/>
  <c r="B432" i="14"/>
  <c r="E593" i="14"/>
  <c r="D550" i="14"/>
  <c r="E626" i="14"/>
  <c r="J688" i="14"/>
  <c r="C652" i="14"/>
  <c r="I359" i="14"/>
  <c r="E614" i="14"/>
  <c r="E705" i="14"/>
  <c r="D577" i="14"/>
  <c r="E293" i="14"/>
  <c r="E549" i="14"/>
  <c r="H570" i="14"/>
  <c r="I443" i="14"/>
  <c r="C422" i="14"/>
  <c r="C396" i="14"/>
  <c r="H638" i="14"/>
  <c r="D517" i="14"/>
  <c r="H569" i="14"/>
  <c r="J432" i="14"/>
  <c r="F296" i="14"/>
  <c r="I343" i="14"/>
  <c r="G248" i="14"/>
  <c r="D588" i="14"/>
  <c r="E584" i="14"/>
  <c r="G425" i="14"/>
  <c r="G431" i="14"/>
  <c r="J562" i="14"/>
  <c r="C470" i="14"/>
  <c r="J566" i="14"/>
  <c r="E552" i="14"/>
  <c r="H429" i="14"/>
  <c r="B355" i="14"/>
  <c r="E389" i="14"/>
  <c r="B385" i="14"/>
  <c r="E604" i="14"/>
  <c r="H553" i="14"/>
  <c r="E393" i="14"/>
  <c r="G362" i="14"/>
  <c r="F295" i="14"/>
  <c r="D219" i="14"/>
  <c r="F330" i="14"/>
  <c r="C552" i="14"/>
  <c r="F347" i="14"/>
  <c r="H611" i="14"/>
  <c r="C641" i="14"/>
  <c r="F556" i="14"/>
  <c r="H545" i="14"/>
  <c r="D284" i="14"/>
  <c r="C660" i="14"/>
  <c r="D643" i="14"/>
  <c r="C520" i="14"/>
  <c r="H547" i="14"/>
  <c r="E661" i="14"/>
  <c r="D682" i="14"/>
  <c r="H689" i="14"/>
  <c r="I521" i="14"/>
  <c r="C487" i="14"/>
  <c r="H665" i="14"/>
  <c r="G609" i="14"/>
  <c r="I518" i="14"/>
  <c r="F529" i="14"/>
  <c r="D664" i="14"/>
  <c r="E592" i="14"/>
  <c r="E530" i="14"/>
  <c r="E655" i="14"/>
  <c r="D629" i="14"/>
  <c r="J565" i="14"/>
  <c r="D566" i="14"/>
  <c r="E649" i="14"/>
  <c r="C698" i="14"/>
  <c r="I708" i="14"/>
  <c r="G809" i="14"/>
  <c r="H423" i="14"/>
  <c r="G533" i="14"/>
  <c r="E603" i="14"/>
  <c r="J502" i="14"/>
  <c r="J674" i="14"/>
  <c r="I598" i="14"/>
  <c r="B637" i="14"/>
  <c r="F570" i="14"/>
  <c r="B532" i="14"/>
  <c r="D352" i="14"/>
  <c r="H392" i="14"/>
  <c r="B462" i="14"/>
  <c r="D354" i="14"/>
  <c r="B341" i="14"/>
  <c r="B486" i="14"/>
  <c r="G483" i="14"/>
  <c r="C478" i="14"/>
  <c r="J447" i="14"/>
  <c r="J501" i="14"/>
  <c r="J514" i="14"/>
  <c r="H489" i="14"/>
  <c r="J590" i="14"/>
  <c r="J498" i="14"/>
  <c r="H362" i="14"/>
  <c r="D569" i="14"/>
  <c r="C639" i="14"/>
  <c r="I605" i="14"/>
  <c r="D478" i="14"/>
  <c r="B522" i="14"/>
  <c r="F658" i="14"/>
  <c r="E660" i="14"/>
  <c r="B675" i="14"/>
  <c r="J605" i="14"/>
  <c r="J550" i="14"/>
  <c r="E635" i="14"/>
  <c r="D568" i="14"/>
  <c r="C461" i="14"/>
  <c r="H483" i="14"/>
  <c r="D681" i="14"/>
  <c r="C460" i="14"/>
  <c r="H414" i="14"/>
  <c r="F676" i="14"/>
  <c r="C587" i="14"/>
  <c r="D484" i="14"/>
  <c r="E526" i="14"/>
  <c r="G675" i="14"/>
  <c r="I678" i="14"/>
  <c r="B651" i="14"/>
  <c r="D776" i="14"/>
  <c r="J419" i="14"/>
  <c r="H407" i="14"/>
  <c r="D570" i="14"/>
  <c r="F697" i="14"/>
  <c r="J646" i="14"/>
  <c r="G608" i="14"/>
  <c r="H597" i="14"/>
  <c r="F711" i="14"/>
  <c r="G742" i="14"/>
  <c r="B494" i="14"/>
  <c r="H713" i="14"/>
  <c r="G694" i="14"/>
  <c r="J847" i="14"/>
  <c r="I642" i="14"/>
  <c r="D751" i="14"/>
  <c r="F667" i="14"/>
  <c r="J762" i="14"/>
  <c r="J878" i="14"/>
  <c r="H481" i="14"/>
  <c r="B731" i="14"/>
  <c r="J634" i="14"/>
  <c r="J687" i="14"/>
  <c r="E745" i="14"/>
  <c r="G381" i="14"/>
  <c r="G279" i="14"/>
  <c r="C485" i="14"/>
  <c r="G525" i="14"/>
  <c r="D456" i="14"/>
  <c r="J673" i="14"/>
  <c r="B567" i="14"/>
  <c r="I332" i="14"/>
  <c r="F603" i="14"/>
  <c r="I562" i="14"/>
  <c r="I619" i="14"/>
  <c r="J640" i="14"/>
  <c r="J865" i="14"/>
  <c r="E522" i="14"/>
  <c r="G624" i="14"/>
  <c r="D558" i="14"/>
  <c r="D652" i="14"/>
  <c r="G521" i="14"/>
  <c r="H534" i="14"/>
  <c r="F749" i="14"/>
  <c r="D856" i="14"/>
  <c r="I721" i="14"/>
  <c r="C679" i="14"/>
  <c r="C817" i="14"/>
  <c r="B913" i="14"/>
  <c r="B676" i="14"/>
  <c r="D639" i="14"/>
  <c r="C675" i="14"/>
  <c r="I778" i="14"/>
  <c r="E513" i="14"/>
  <c r="J698" i="14"/>
  <c r="C768" i="14"/>
  <c r="D872" i="14"/>
  <c r="E446" i="14"/>
  <c r="I691" i="14"/>
  <c r="I684" i="14"/>
  <c r="H792" i="14"/>
  <c r="H619" i="14"/>
  <c r="D759" i="14"/>
  <c r="G651" i="14"/>
  <c r="J770" i="14"/>
  <c r="E855" i="14"/>
  <c r="I503" i="14"/>
  <c r="F720" i="14"/>
  <c r="E512" i="14"/>
  <c r="E681" i="14"/>
  <c r="C711" i="14"/>
  <c r="F811" i="14"/>
  <c r="G599" i="14"/>
  <c r="I720" i="14"/>
  <c r="G671" i="14"/>
  <c r="B767" i="14"/>
  <c r="H854" i="14"/>
  <c r="D852" i="14"/>
  <c r="G390" i="14"/>
  <c r="J517" i="14"/>
  <c r="G334" i="14"/>
  <c r="H634" i="14"/>
  <c r="B693" i="14"/>
  <c r="I377" i="14"/>
  <c r="E642" i="14"/>
  <c r="J394" i="14"/>
  <c r="F705" i="14"/>
  <c r="B603" i="14"/>
  <c r="G746" i="14"/>
  <c r="F795" i="14"/>
  <c r="E569" i="14"/>
  <c r="C522" i="14"/>
  <c r="D453" i="14"/>
  <c r="E524" i="14"/>
  <c r="D666" i="14"/>
  <c r="D680" i="14"/>
  <c r="J689" i="14"/>
  <c r="J881" i="14"/>
  <c r="G704" i="14"/>
  <c r="B595" i="14"/>
  <c r="E757" i="14"/>
  <c r="C878" i="14"/>
  <c r="E645" i="14"/>
  <c r="F551" i="14"/>
  <c r="F683" i="14"/>
  <c r="E730" i="14"/>
  <c r="J603" i="14"/>
  <c r="C659" i="14"/>
  <c r="D722" i="14"/>
  <c r="J873" i="14"/>
  <c r="H521" i="14"/>
  <c r="C616" i="14"/>
  <c r="F624" i="14"/>
  <c r="F794" i="14"/>
  <c r="J534" i="14"/>
  <c r="I430" i="14"/>
  <c r="E575" i="14"/>
  <c r="B515" i="14"/>
  <c r="G596" i="14"/>
  <c r="G734" i="14"/>
  <c r="H526" i="14"/>
  <c r="H559" i="14"/>
  <c r="G461" i="14"/>
  <c r="E352" i="14"/>
  <c r="B695" i="14"/>
  <c r="J489" i="14"/>
  <c r="G920" i="14"/>
  <c r="J805" i="14"/>
  <c r="F738" i="14"/>
  <c r="J648" i="14"/>
  <c r="C556" i="14"/>
  <c r="J907" i="14"/>
  <c r="C583" i="14"/>
  <c r="H836" i="14"/>
  <c r="E712" i="14"/>
  <c r="F613" i="14"/>
  <c r="E760" i="14"/>
  <c r="G709" i="14"/>
  <c r="J732" i="14"/>
  <c r="B719" i="14"/>
  <c r="G796" i="14"/>
  <c r="C762" i="14"/>
  <c r="D949" i="14"/>
  <c r="I1106" i="14"/>
  <c r="F562" i="14"/>
  <c r="C452" i="14"/>
  <c r="B527" i="14"/>
  <c r="B622" i="14"/>
  <c r="G653" i="14"/>
  <c r="D560" i="14"/>
  <c r="C607" i="14"/>
  <c r="I452" i="14"/>
  <c r="J512" i="14"/>
  <c r="J527" i="14"/>
  <c r="D730" i="14"/>
  <c r="I745" i="14"/>
  <c r="G808" i="14"/>
  <c r="B679" i="14"/>
  <c r="E641" i="14"/>
  <c r="C483" i="14"/>
  <c r="C769" i="14"/>
  <c r="B575" i="14"/>
  <c r="D715" i="14"/>
  <c r="B703" i="14"/>
  <c r="F787" i="14"/>
  <c r="D641" i="14"/>
  <c r="D783" i="14"/>
  <c r="G677" i="14"/>
  <c r="C756" i="14"/>
  <c r="H867" i="14"/>
  <c r="B406" i="14"/>
  <c r="F744" i="14"/>
  <c r="E495" i="14"/>
  <c r="H655" i="14"/>
  <c r="H666" i="14"/>
  <c r="G815" i="14"/>
  <c r="G588" i="14"/>
  <c r="I744" i="14"/>
  <c r="I633" i="14"/>
  <c r="E767" i="14"/>
  <c r="F864" i="14"/>
  <c r="B881" i="14"/>
  <c r="G581" i="14"/>
  <c r="H843" i="14"/>
  <c r="B618" i="14"/>
  <c r="G789" i="14"/>
  <c r="D825" i="14"/>
  <c r="D985" i="14"/>
  <c r="E1027" i="14"/>
  <c r="I501" i="14"/>
  <c r="I565" i="14"/>
  <c r="G710" i="14"/>
  <c r="J748" i="14"/>
  <c r="B591" i="14"/>
  <c r="F386" i="14"/>
  <c r="J629" i="14"/>
  <c r="E776" i="14"/>
  <c r="B560" i="14"/>
  <c r="H495" i="14"/>
  <c r="E650" i="14"/>
  <c r="F884" i="14"/>
  <c r="I629" i="14"/>
  <c r="C545" i="14"/>
  <c r="I615" i="14"/>
  <c r="E764" i="14"/>
  <c r="F768" i="14"/>
  <c r="F779" i="14"/>
  <c r="C529" i="14"/>
  <c r="H556" i="14"/>
  <c r="D700" i="14"/>
  <c r="G626" i="14"/>
  <c r="E680" i="14"/>
  <c r="H863" i="14"/>
  <c r="I394" i="14"/>
  <c r="B893" i="14"/>
  <c r="H776" i="14"/>
  <c r="F881" i="14"/>
  <c r="I1034" i="14"/>
  <c r="D807" i="14"/>
  <c r="B648" i="14"/>
  <c r="C813" i="14"/>
  <c r="B957" i="14"/>
  <c r="B776" i="14"/>
  <c r="G764" i="14"/>
  <c r="J943" i="14"/>
  <c r="G1040" i="14"/>
  <c r="I1102" i="14"/>
  <c r="I665" i="14"/>
  <c r="D767" i="14"/>
  <c r="J778" i="14"/>
  <c r="D936" i="14"/>
  <c r="J757" i="14"/>
  <c r="B747" i="14"/>
  <c r="B912" i="14"/>
  <c r="C992" i="14"/>
  <c r="D1102" i="14"/>
  <c r="H838" i="14"/>
  <c r="E980" i="14"/>
  <c r="H876" i="14"/>
  <c r="F646" i="14"/>
  <c r="J919" i="14"/>
  <c r="B632" i="14"/>
  <c r="F880" i="14"/>
  <c r="G652" i="14"/>
  <c r="D806" i="14"/>
  <c r="C830" i="14"/>
  <c r="C963" i="14"/>
  <c r="G1074" i="14"/>
  <c r="J659" i="14"/>
  <c r="J912" i="14"/>
  <c r="H995" i="14"/>
  <c r="D830" i="14"/>
  <c r="J974" i="14"/>
  <c r="C823" i="14"/>
  <c r="D955" i="14"/>
  <c r="B678" i="14"/>
  <c r="J369" i="14"/>
  <c r="H677" i="14"/>
  <c r="J658" i="14"/>
  <c r="D513" i="14"/>
  <c r="G423" i="14"/>
  <c r="F666" i="14"/>
  <c r="D447" i="14"/>
  <c r="I772" i="14"/>
  <c r="D920" i="14"/>
  <c r="G615" i="14"/>
  <c r="G649" i="14"/>
  <c r="E622" i="14"/>
  <c r="I869" i="14"/>
  <c r="J577" i="14"/>
  <c r="F851" i="14"/>
  <c r="B652" i="14"/>
  <c r="F516" i="14"/>
  <c r="C753" i="14"/>
  <c r="G683" i="14"/>
  <c r="H731" i="14"/>
  <c r="G627" i="14"/>
  <c r="G691" i="14"/>
  <c r="J526" i="14"/>
  <c r="B845" i="14"/>
  <c r="B930" i="14"/>
  <c r="I1062" i="14"/>
  <c r="E868" i="14"/>
  <c r="G771" i="14"/>
  <c r="J846" i="14"/>
  <c r="J644" i="14"/>
  <c r="E789" i="14"/>
  <c r="C851" i="14"/>
  <c r="G980" i="14"/>
  <c r="F1053" i="14"/>
  <c r="F528" i="14"/>
  <c r="H837" i="14"/>
  <c r="F521" i="14"/>
  <c r="H839" i="14"/>
  <c r="I606" i="14"/>
  <c r="J787" i="14"/>
  <c r="I808" i="14"/>
  <c r="J938" i="14"/>
  <c r="B1037" i="14"/>
  <c r="G1145" i="14"/>
  <c r="I874" i="14"/>
  <c r="F366" i="14"/>
  <c r="J701" i="14"/>
  <c r="J676" i="14"/>
  <c r="C702" i="14"/>
  <c r="E718" i="14"/>
  <c r="B905" i="14"/>
  <c r="H687" i="14"/>
  <c r="I846" i="14"/>
  <c r="E875" i="14"/>
  <c r="I564" i="14"/>
  <c r="C629" i="14"/>
  <c r="C572" i="14"/>
  <c r="J729" i="14"/>
  <c r="I405" i="14"/>
  <c r="C586" i="14"/>
  <c r="D582" i="14"/>
  <c r="E850" i="14"/>
  <c r="D514" i="14"/>
  <c r="F654" i="14"/>
  <c r="H566" i="14"/>
  <c r="B738" i="14"/>
  <c r="G725" i="14"/>
  <c r="I755" i="14"/>
  <c r="H948" i="14"/>
  <c r="H376" i="14"/>
  <c r="H624" i="14"/>
  <c r="G540" i="14"/>
  <c r="H633" i="14"/>
  <c r="B821" i="14"/>
  <c r="I758" i="14"/>
  <c r="F894" i="14"/>
  <c r="E773" i="14"/>
  <c r="B863" i="14"/>
  <c r="H1026" i="14"/>
  <c r="E750" i="14"/>
  <c r="I622" i="14"/>
  <c r="J782" i="14"/>
  <c r="D940" i="14"/>
  <c r="J761" i="14"/>
  <c r="B729" i="14"/>
  <c r="J886" i="14"/>
  <c r="C998" i="14"/>
  <c r="D1106" i="14"/>
  <c r="C651" i="14"/>
  <c r="G733" i="14"/>
  <c r="I763" i="14"/>
  <c r="H936" i="14"/>
  <c r="F747" i="14"/>
  <c r="J694" i="14"/>
  <c r="H906" i="14"/>
  <c r="G1011" i="14"/>
  <c r="E1116" i="14"/>
  <c r="F850" i="14"/>
  <c r="J979" i="14"/>
  <c r="G843" i="14"/>
  <c r="I534" i="14"/>
  <c r="I857" i="14"/>
  <c r="H594" i="14"/>
  <c r="H824" i="14"/>
  <c r="C624" i="14"/>
  <c r="F784" i="14"/>
  <c r="D841" i="14"/>
  <c r="E939" i="14"/>
  <c r="I1022" i="14"/>
  <c r="G1124" i="14"/>
  <c r="D897" i="14"/>
  <c r="F1008" i="14"/>
  <c r="C836" i="14"/>
  <c r="F966" i="14"/>
  <c r="I788" i="14"/>
  <c r="J926" i="14"/>
  <c r="E637" i="14"/>
  <c r="G703" i="14"/>
  <c r="E493" i="14"/>
  <c r="J524" i="14"/>
  <c r="E615" i="14"/>
  <c r="G265" i="14"/>
  <c r="I612" i="14"/>
  <c r="J657" i="14"/>
  <c r="I740" i="14"/>
  <c r="I898" i="14"/>
  <c r="J704" i="14"/>
  <c r="H551" i="14"/>
  <c r="F615" i="14"/>
  <c r="E826" i="14"/>
  <c r="I813" i="14"/>
  <c r="C790" i="14"/>
  <c r="I623" i="14"/>
  <c r="E559" i="14"/>
  <c r="D734" i="14"/>
  <c r="B660" i="14"/>
  <c r="E703" i="14"/>
  <c r="E479" i="14"/>
  <c r="F649" i="14"/>
  <c r="F937" i="14"/>
  <c r="E811" i="14"/>
  <c r="C908" i="14"/>
  <c r="B1071" i="14"/>
  <c r="E836" i="14"/>
  <c r="I736" i="14"/>
  <c r="H845" i="14"/>
  <c r="D594" i="14"/>
  <c r="J791" i="14"/>
  <c r="I816" i="14"/>
  <c r="G943" i="14"/>
  <c r="B1041" i="14"/>
  <c r="E1124" i="14"/>
  <c r="E809" i="14"/>
  <c r="I797" i="14"/>
  <c r="B808" i="14"/>
  <c r="G570" i="14"/>
  <c r="D754" i="14"/>
  <c r="C807" i="14"/>
  <c r="E948" i="14"/>
  <c r="C1025" i="14"/>
  <c r="I1125" i="14"/>
  <c r="E856" i="14"/>
  <c r="H974" i="14"/>
  <c r="C625" i="14"/>
  <c r="B713" i="14"/>
  <c r="J662" i="14"/>
  <c r="D696" i="14"/>
  <c r="F906" i="14"/>
  <c r="C682" i="14"/>
  <c r="I843" i="14"/>
  <c r="B875" i="14"/>
  <c r="F965" i="14"/>
  <c r="C1063" i="14"/>
  <c r="F770" i="14"/>
  <c r="J933" i="14"/>
  <c r="J1031" i="14"/>
  <c r="I858" i="14"/>
  <c r="D1009" i="14"/>
  <c r="C861" i="14"/>
  <c r="E653" i="14"/>
  <c r="I737" i="14"/>
  <c r="F410" i="14"/>
  <c r="B269" i="14"/>
  <c r="B659" i="14"/>
  <c r="J683" i="14"/>
  <c r="B854" i="14"/>
  <c r="F714" i="14"/>
  <c r="B692" i="14"/>
  <c r="C745" i="14"/>
  <c r="B929" i="14"/>
  <c r="D817" i="14"/>
  <c r="E792" i="14"/>
  <c r="G1086" i="14"/>
  <c r="J587" i="14"/>
  <c r="F792" i="14"/>
  <c r="G1029" i="14"/>
  <c r="B615" i="14"/>
  <c r="B708" i="14"/>
  <c r="J723" i="14"/>
  <c r="D972" i="14"/>
  <c r="D727" i="14"/>
  <c r="C1016" i="14"/>
  <c r="G954" i="14"/>
  <c r="D713" i="14"/>
  <c r="J706" i="14"/>
  <c r="I888" i="14"/>
  <c r="H698" i="14"/>
  <c r="H849" i="14"/>
  <c r="J876" i="14"/>
  <c r="C959" i="14"/>
  <c r="I1066" i="14"/>
  <c r="F765" i="14"/>
  <c r="F934" i="14"/>
  <c r="B1054" i="14"/>
  <c r="E873" i="14"/>
  <c r="E1013" i="14"/>
  <c r="E866" i="14"/>
  <c r="C954" i="14"/>
  <c r="F822" i="14"/>
  <c r="I847" i="14"/>
  <c r="J906" i="14"/>
  <c r="I814" i="14"/>
  <c r="I1015" i="14"/>
  <c r="F943" i="14"/>
  <c r="G1080" i="14"/>
  <c r="H1067" i="14"/>
  <c r="J1182" i="14"/>
  <c r="G899" i="14"/>
  <c r="I1095" i="14"/>
  <c r="G950" i="14"/>
  <c r="G668" i="14"/>
  <c r="D832" i="14"/>
  <c r="C719" i="14"/>
  <c r="J986" i="14"/>
  <c r="I887" i="14"/>
  <c r="C1043" i="14"/>
  <c r="E1035" i="14"/>
  <c r="G1190" i="14"/>
  <c r="I810" i="14"/>
  <c r="D1071" i="14"/>
  <c r="B828" i="14"/>
  <c r="J852" i="14"/>
  <c r="C930" i="14"/>
  <c r="J859" i="14"/>
  <c r="B702" i="14"/>
  <c r="E871" i="14"/>
  <c r="G685" i="14"/>
  <c r="D1026" i="14"/>
  <c r="J740" i="14"/>
  <c r="G1100" i="14"/>
  <c r="J990" i="14"/>
  <c r="G942" i="14"/>
  <c r="E829" i="14"/>
  <c r="E1014" i="14"/>
  <c r="I986" i="14"/>
  <c r="C1149" i="14"/>
  <c r="I613" i="14"/>
  <c r="F897" i="14"/>
  <c r="E791" i="14"/>
  <c r="H994" i="14"/>
  <c r="B941" i="14"/>
  <c r="I553" i="14"/>
  <c r="J1068" i="14"/>
  <c r="J1162" i="14"/>
  <c r="H914" i="14"/>
  <c r="H1119" i="14"/>
  <c r="F941" i="14"/>
  <c r="J1114" i="14"/>
  <c r="G1197" i="14"/>
  <c r="H1317" i="14"/>
  <c r="E1038" i="14"/>
  <c r="H899" i="14"/>
  <c r="C877" i="14"/>
  <c r="F865" i="14"/>
  <c r="J1142" i="14"/>
  <c r="F1241" i="14"/>
  <c r="J976" i="14"/>
  <c r="G1094" i="14"/>
  <c r="F1028" i="14"/>
  <c r="H1046" i="14"/>
  <c r="G1189" i="14"/>
  <c r="H1274" i="14"/>
  <c r="G1051" i="14"/>
  <c r="C1171" i="14"/>
  <c r="D973" i="14"/>
  <c r="C1174" i="14"/>
  <c r="J1110" i="14"/>
  <c r="B1084" i="14"/>
  <c r="J1224" i="14"/>
  <c r="G472" i="14"/>
  <c r="E834" i="14"/>
  <c r="D694" i="14"/>
  <c r="D692" i="14"/>
  <c r="H780" i="14"/>
  <c r="H711" i="14"/>
  <c r="I694" i="14"/>
  <c r="H935" i="14"/>
  <c r="E1056" i="14"/>
  <c r="B812" i="14"/>
  <c r="G786" i="14"/>
  <c r="I1129" i="14"/>
  <c r="B813" i="14"/>
  <c r="B777" i="14"/>
  <c r="G1150" i="14"/>
  <c r="I552" i="14"/>
  <c r="H691" i="14"/>
  <c r="E795" i="14"/>
  <c r="G1052" i="14"/>
  <c r="D838" i="14"/>
  <c r="B761" i="14"/>
  <c r="G735" i="14"/>
  <c r="I828" i="14"/>
  <c r="B753" i="14"/>
  <c r="B928" i="14"/>
  <c r="J777" i="14"/>
  <c r="C735" i="14"/>
  <c r="D908" i="14"/>
  <c r="C1008" i="14"/>
  <c r="D1114" i="14"/>
  <c r="F829" i="14"/>
  <c r="F962" i="14"/>
  <c r="H746" i="14"/>
  <c r="E897" i="14"/>
  <c r="B691" i="14"/>
  <c r="E910" i="14"/>
  <c r="G997" i="14"/>
  <c r="B924" i="14"/>
  <c r="D971" i="14"/>
  <c r="B978" i="14"/>
  <c r="F885" i="14"/>
  <c r="B774" i="14"/>
  <c r="E967" i="14"/>
  <c r="C872" i="14"/>
  <c r="J1092" i="14"/>
  <c r="G1196" i="14"/>
  <c r="E1005" i="14"/>
  <c r="B1132" i="14"/>
  <c r="J1000" i="14"/>
  <c r="I762" i="14"/>
  <c r="C925" i="14"/>
  <c r="C844" i="14"/>
  <c r="D1010" i="14"/>
  <c r="G931" i="14"/>
  <c r="C746" i="14"/>
  <c r="I1057" i="14"/>
  <c r="C1178" i="14"/>
  <c r="B921" i="14"/>
  <c r="G1115" i="14"/>
  <c r="I922" i="14"/>
  <c r="F1078" i="14"/>
  <c r="H1003" i="14"/>
  <c r="F887" i="14"/>
  <c r="C839" i="14"/>
  <c r="J811" i="14"/>
  <c r="C899" i="14"/>
  <c r="G794" i="14"/>
  <c r="D695" i="14"/>
  <c r="C875" i="14"/>
  <c r="J726" i="14"/>
  <c r="J966" i="14"/>
  <c r="C892" i="14"/>
  <c r="B313" i="14"/>
  <c r="F691" i="14"/>
  <c r="J809" i="14"/>
  <c r="D503" i="14"/>
  <c r="J679" i="14"/>
  <c r="D716" i="14"/>
  <c r="F764" i="14"/>
  <c r="B785" i="14"/>
  <c r="B984" i="14"/>
  <c r="C691" i="14"/>
  <c r="I831" i="14"/>
  <c r="I1082" i="14"/>
  <c r="C685" i="14"/>
  <c r="J841" i="14"/>
  <c r="D1064" i="14"/>
  <c r="E509" i="14"/>
  <c r="J620" i="14"/>
  <c r="F581" i="14"/>
  <c r="H644" i="14"/>
  <c r="I716" i="14"/>
  <c r="C694" i="14"/>
  <c r="B554" i="14"/>
  <c r="E783" i="14"/>
  <c r="F660" i="14"/>
  <c r="J717" i="14"/>
  <c r="C673" i="14"/>
  <c r="B707" i="14"/>
  <c r="G906" i="14"/>
  <c r="F739" i="14"/>
  <c r="D507" i="14"/>
  <c r="I825" i="14"/>
  <c r="C766" i="14"/>
  <c r="G812" i="14"/>
  <c r="D632" i="14"/>
  <c r="C866" i="14"/>
  <c r="J849" i="14"/>
  <c r="E971" i="14"/>
  <c r="G727" i="14"/>
  <c r="D771" i="14"/>
  <c r="D418" i="14"/>
  <c r="G687" i="14"/>
  <c r="B383" i="14"/>
  <c r="F579" i="14"/>
  <c r="B548" i="14"/>
  <c r="F741" i="14"/>
  <c r="J666" i="14"/>
  <c r="H659" i="14"/>
  <c r="D457" i="14"/>
  <c r="D810" i="14"/>
  <c r="H756" i="14"/>
  <c r="H828" i="14"/>
  <c r="D732" i="14"/>
  <c r="F677" i="14"/>
  <c r="I707" i="14"/>
  <c r="E801" i="14"/>
  <c r="I705" i="14"/>
  <c r="J645" i="14"/>
  <c r="F730" i="14"/>
  <c r="B830" i="14"/>
  <c r="E666" i="14"/>
  <c r="G783" i="14"/>
  <c r="I700" i="14"/>
  <c r="D798" i="14"/>
  <c r="B900" i="14"/>
  <c r="H608" i="14"/>
  <c r="E749" i="14"/>
  <c r="G643" i="14"/>
  <c r="F543" i="14"/>
  <c r="J741" i="14"/>
  <c r="I848" i="14"/>
  <c r="J671" i="14"/>
  <c r="H779" i="14"/>
  <c r="C703" i="14"/>
  <c r="G788" i="14"/>
  <c r="E881" i="14"/>
  <c r="C649" i="14"/>
  <c r="I706" i="14"/>
  <c r="G890" i="14"/>
  <c r="D690" i="14"/>
  <c r="J825" i="14"/>
  <c r="H853" i="14"/>
  <c r="F981" i="14"/>
  <c r="B1074" i="14"/>
  <c r="B718" i="14"/>
  <c r="D702" i="14"/>
  <c r="F756" i="14"/>
  <c r="C423" i="14"/>
  <c r="G647" i="14"/>
  <c r="H642" i="14"/>
  <c r="D451" i="14"/>
  <c r="I540" i="14"/>
  <c r="B620" i="14"/>
  <c r="G726" i="14"/>
  <c r="H775" i="14"/>
  <c r="I936" i="14"/>
  <c r="E636" i="14"/>
  <c r="F663" i="14"/>
  <c r="B611" i="14"/>
  <c r="J861" i="14"/>
  <c r="F512" i="14"/>
  <c r="F824" i="14"/>
  <c r="I648" i="14"/>
  <c r="C437" i="14"/>
  <c r="C781" i="14"/>
  <c r="B684" i="14"/>
  <c r="C737" i="14"/>
  <c r="E709" i="14"/>
  <c r="E711" i="14"/>
  <c r="H496" i="14"/>
  <c r="I835" i="14"/>
  <c r="I925" i="14"/>
  <c r="I1086" i="14"/>
  <c r="C857" i="14"/>
  <c r="H771" i="14"/>
  <c r="H848" i="14"/>
  <c r="E624" i="14"/>
  <c r="F796" i="14"/>
  <c r="H802" i="14"/>
  <c r="C944" i="14"/>
  <c r="G1041" i="14"/>
  <c r="H1146" i="14"/>
  <c r="H851" i="14"/>
  <c r="C456" i="14"/>
  <c r="G822" i="14"/>
  <c r="G600" i="14"/>
  <c r="J815" i="14"/>
  <c r="H799" i="14"/>
  <c r="I934" i="14"/>
  <c r="E1039" i="14"/>
  <c r="E1144" i="14"/>
  <c r="G863" i="14"/>
  <c r="J1017" i="14"/>
  <c r="I668" i="14"/>
  <c r="C506" i="14"/>
  <c r="F710" i="14"/>
  <c r="E690" i="14"/>
  <c r="J896" i="14"/>
  <c r="H706" i="14"/>
  <c r="I819" i="14"/>
  <c r="D882" i="14"/>
  <c r="J963" i="14"/>
  <c r="I1070" i="14"/>
  <c r="H761" i="14"/>
  <c r="I939" i="14"/>
  <c r="C1034" i="14"/>
  <c r="C858" i="14"/>
  <c r="F990" i="14"/>
  <c r="E872" i="14"/>
  <c r="E587" i="14"/>
  <c r="H737" i="14"/>
  <c r="C511" i="14"/>
  <c r="I572" i="14"/>
  <c r="I557" i="14"/>
  <c r="D648" i="14"/>
  <c r="D587" i="14"/>
  <c r="B674" i="14"/>
  <c r="C777" i="14"/>
  <c r="J697" i="14"/>
  <c r="E700" i="14"/>
  <c r="I760" i="14"/>
  <c r="D764" i="14"/>
  <c r="J542" i="14"/>
  <c r="H636" i="14"/>
  <c r="D674" i="14"/>
  <c r="D853" i="14"/>
  <c r="D740" i="14"/>
  <c r="I683" i="14"/>
  <c r="J851" i="14"/>
  <c r="D755" i="14"/>
  <c r="J766" i="14"/>
  <c r="G578" i="14"/>
  <c r="J750" i="14"/>
  <c r="B664" i="14"/>
  <c r="J718" i="14"/>
  <c r="D964" i="14"/>
  <c r="E1107" i="14"/>
  <c r="J682" i="14"/>
  <c r="J677" i="14"/>
  <c r="G886" i="14"/>
  <c r="C712" i="14"/>
  <c r="J821" i="14"/>
  <c r="B878" i="14"/>
  <c r="F977" i="14"/>
  <c r="E1065" i="14"/>
  <c r="D773" i="14"/>
  <c r="H643" i="14"/>
  <c r="H658" i="14"/>
  <c r="E877" i="14"/>
  <c r="G669" i="14"/>
  <c r="E803" i="14"/>
  <c r="J879" i="14"/>
  <c r="D956" i="14"/>
  <c r="D1088" i="14"/>
  <c r="E722" i="14"/>
  <c r="F891" i="14"/>
  <c r="G673" i="14"/>
  <c r="G729" i="14"/>
  <c r="H571" i="14"/>
  <c r="B744" i="14"/>
  <c r="B759" i="14"/>
  <c r="H942" i="14"/>
  <c r="J781" i="14"/>
  <c r="I747" i="14"/>
  <c r="J918" i="14"/>
  <c r="B562" i="14"/>
  <c r="D470" i="14"/>
  <c r="E613" i="14"/>
  <c r="B379" i="14"/>
  <c r="G590" i="14"/>
  <c r="H645" i="14"/>
  <c r="G717" i="14"/>
  <c r="H896" i="14"/>
  <c r="G705" i="14"/>
  <c r="B508" i="14"/>
  <c r="H599" i="14"/>
  <c r="I833" i="14"/>
  <c r="D805" i="14"/>
  <c r="C814" i="14"/>
  <c r="J636" i="14"/>
  <c r="H499" i="14"/>
  <c r="E742" i="14"/>
  <c r="I656" i="14"/>
  <c r="E696" i="14"/>
  <c r="C465" i="14"/>
  <c r="C655" i="14"/>
  <c r="D948" i="14"/>
  <c r="F801" i="14"/>
  <c r="G897" i="14"/>
  <c r="F1066" i="14"/>
  <c r="F821" i="14"/>
  <c r="G737" i="14"/>
  <c r="G826" i="14"/>
  <c r="H562" i="14"/>
  <c r="H764" i="14"/>
  <c r="H807" i="14"/>
  <c r="H921" i="14"/>
  <c r="E1055" i="14"/>
  <c r="E1148" i="14"/>
  <c r="J784" i="14"/>
  <c r="D813" i="14"/>
  <c r="B792" i="14"/>
  <c r="F499" i="14"/>
  <c r="D782" i="14"/>
  <c r="J752" i="14"/>
  <c r="F951" i="14"/>
  <c r="C1049" i="14"/>
  <c r="I1149" i="14"/>
  <c r="B872" i="14"/>
  <c r="I976" i="14"/>
  <c r="H627" i="14"/>
  <c r="H652" i="14"/>
  <c r="J655" i="14"/>
  <c r="J692" i="14"/>
  <c r="G902" i="14"/>
  <c r="E706" i="14"/>
  <c r="J833" i="14"/>
  <c r="I863" i="14"/>
  <c r="B959" i="14"/>
  <c r="D1056" i="14"/>
  <c r="I726" i="14"/>
  <c r="I892" i="14"/>
  <c r="J1055" i="14"/>
  <c r="J853" i="14"/>
  <c r="E957" i="14"/>
  <c r="D865" i="14"/>
  <c r="H572" i="14"/>
  <c r="D745" i="14"/>
  <c r="H518" i="14"/>
  <c r="I679" i="14"/>
  <c r="F626" i="14"/>
  <c r="B641" i="14"/>
  <c r="G393" i="14"/>
  <c r="C588" i="14"/>
  <c r="E719" i="14"/>
  <c r="B634" i="14"/>
  <c r="I625" i="14"/>
  <c r="F745" i="14"/>
  <c r="E737" i="14"/>
  <c r="H671" i="14"/>
  <c r="D607" i="14"/>
  <c r="F614" i="14"/>
  <c r="F868" i="14"/>
  <c r="D688" i="14"/>
  <c r="C645" i="14"/>
  <c r="F790" i="14"/>
  <c r="G745" i="14"/>
  <c r="I775" i="14"/>
  <c r="B846" i="14"/>
  <c r="C754" i="14"/>
  <c r="I669" i="14"/>
  <c r="B714" i="14"/>
  <c r="B985" i="14"/>
  <c r="E1100" i="14"/>
  <c r="G695" i="14"/>
  <c r="G640" i="14"/>
  <c r="F861" i="14"/>
  <c r="B658" i="14"/>
  <c r="E807" i="14"/>
  <c r="D820" i="14"/>
  <c r="D960" i="14"/>
  <c r="B1067" i="14"/>
  <c r="I719" i="14"/>
  <c r="C479" i="14"/>
  <c r="J669" i="14"/>
  <c r="F852" i="14"/>
  <c r="D672" i="14"/>
  <c r="F817" i="14"/>
  <c r="B832" i="14"/>
  <c r="B977" i="14"/>
  <c r="F1082" i="14"/>
  <c r="H650" i="14"/>
  <c r="H916" i="14"/>
  <c r="H679" i="14"/>
  <c r="D717" i="14"/>
  <c r="D564" i="14"/>
  <c r="H741" i="14"/>
  <c r="G758" i="14"/>
  <c r="C923" i="14"/>
  <c r="D724" i="14"/>
  <c r="C661" i="14"/>
  <c r="D906" i="14"/>
  <c r="E992" i="14"/>
  <c r="B1120" i="14"/>
  <c r="G848" i="14"/>
  <c r="H950" i="14"/>
  <c r="D723" i="14"/>
  <c r="H891" i="14"/>
  <c r="C592" i="14"/>
  <c r="I901" i="14"/>
  <c r="J759" i="14"/>
  <c r="B778" i="14"/>
  <c r="I479" i="14"/>
  <c r="E805" i="14"/>
  <c r="E687" i="14"/>
  <c r="I652" i="14"/>
  <c r="H783" i="14"/>
  <c r="F568" i="14"/>
  <c r="H676" i="14"/>
  <c r="C936" i="14"/>
  <c r="E1023" i="14"/>
  <c r="G791" i="14"/>
  <c r="J764" i="14"/>
  <c r="I1153" i="14"/>
  <c r="C809" i="14"/>
  <c r="G752" i="14"/>
  <c r="I1098" i="14"/>
  <c r="J508" i="14"/>
  <c r="F661" i="14"/>
  <c r="F785" i="14"/>
  <c r="B1010" i="14"/>
  <c r="E825" i="14"/>
  <c r="I769" i="14"/>
  <c r="I739" i="14"/>
  <c r="J831" i="14"/>
  <c r="C764" i="14"/>
  <c r="H939" i="14"/>
  <c r="F727" i="14"/>
  <c r="J709" i="14"/>
  <c r="E912" i="14"/>
  <c r="G999" i="14"/>
  <c r="E1104" i="14"/>
  <c r="F826" i="14"/>
  <c r="G962" i="14"/>
  <c r="J738" i="14"/>
  <c r="C916" i="14"/>
  <c r="I672" i="14"/>
  <c r="G893" i="14"/>
  <c r="G1021" i="14"/>
  <c r="F932" i="14"/>
  <c r="F940" i="14"/>
  <c r="E964" i="14"/>
  <c r="B855" i="14"/>
  <c r="I734" i="14"/>
  <c r="D970" i="14"/>
  <c r="I859" i="14"/>
  <c r="I1115" i="14"/>
  <c r="D1224" i="14"/>
  <c r="F959" i="14"/>
  <c r="F1148" i="14"/>
  <c r="F998" i="14"/>
  <c r="C683" i="14"/>
  <c r="J947" i="14"/>
  <c r="D823" i="14"/>
  <c r="B1007" i="14"/>
  <c r="I944" i="14"/>
  <c r="H646" i="14"/>
  <c r="J1058" i="14"/>
  <c r="H1184" i="14"/>
  <c r="F899" i="14"/>
  <c r="E1110" i="14"/>
  <c r="B945" i="14"/>
  <c r="D1050" i="14"/>
  <c r="F1000" i="14"/>
  <c r="B911" i="14"/>
  <c r="H806" i="14"/>
  <c r="J753" i="14"/>
  <c r="D919" i="14"/>
  <c r="B773" i="14"/>
  <c r="H586" i="14"/>
  <c r="E831" i="14"/>
  <c r="D705" i="14"/>
  <c r="H979" i="14"/>
  <c r="I911" i="14"/>
  <c r="C1055" i="14"/>
  <c r="D1040" i="14"/>
  <c r="H1154" i="14"/>
  <c r="E953" i="14"/>
  <c r="G955" i="14"/>
  <c r="J856" i="14"/>
  <c r="F766" i="14"/>
  <c r="E983" i="14"/>
  <c r="H860" i="14"/>
  <c r="I1091" i="14"/>
  <c r="H1194" i="14"/>
  <c r="D991" i="14"/>
  <c r="F1124" i="14"/>
  <c r="J1008" i="14"/>
  <c r="H1127" i="14"/>
  <c r="F1230" i="14"/>
  <c r="J792" i="14"/>
  <c r="E1061" i="14"/>
  <c r="C1088" i="14"/>
  <c r="F1005" i="14"/>
  <c r="C1000" i="14"/>
  <c r="B1159" i="14"/>
  <c r="I1272" i="14"/>
  <c r="J941" i="14"/>
  <c r="H1161" i="14"/>
  <c r="I1105" i="14"/>
  <c r="H1063" i="14"/>
  <c r="H1225" i="14"/>
  <c r="J675" i="14"/>
  <c r="I1056" i="14"/>
  <c r="E1173" i="14"/>
  <c r="B1039" i="14"/>
  <c r="C658" i="14"/>
  <c r="I637" i="14"/>
  <c r="G667" i="14"/>
  <c r="C697" i="14"/>
  <c r="E551" i="14"/>
  <c r="G587" i="14"/>
  <c r="B838" i="14"/>
  <c r="J536" i="14"/>
  <c r="D756" i="14"/>
  <c r="H719" i="14"/>
  <c r="C736" i="14"/>
  <c r="H951" i="14"/>
  <c r="F804" i="14"/>
  <c r="E474" i="14"/>
  <c r="F883" i="14"/>
  <c r="J553" i="14"/>
  <c r="F847" i="14"/>
  <c r="H758" i="14"/>
  <c r="G970" i="14"/>
  <c r="G776" i="14"/>
  <c r="G1044" i="14"/>
  <c r="J822" i="14"/>
  <c r="E664" i="14"/>
  <c r="C668" i="14"/>
  <c r="D415" i="14"/>
  <c r="C553" i="14"/>
  <c r="C613" i="14"/>
  <c r="F625" i="14"/>
  <c r="B842" i="14"/>
  <c r="H593" i="14"/>
  <c r="H640" i="14"/>
  <c r="C491" i="14"/>
  <c r="B861" i="14"/>
  <c r="F640" i="14"/>
  <c r="D890" i="14"/>
  <c r="D546" i="14"/>
  <c r="C773" i="14"/>
  <c r="E713" i="14"/>
  <c r="F859" i="14"/>
  <c r="J304" i="14"/>
  <c r="C686" i="14"/>
  <c r="J755" i="14"/>
  <c r="B869" i="14"/>
  <c r="C684" i="14"/>
  <c r="I419" i="14"/>
  <c r="C741" i="14"/>
  <c r="G838" i="14"/>
  <c r="I906" i="14"/>
  <c r="I653" i="14"/>
  <c r="F767" i="14"/>
  <c r="C634" i="14"/>
  <c r="B656" i="14"/>
  <c r="F725" i="14"/>
  <c r="I865" i="14"/>
  <c r="F686" i="14"/>
  <c r="I809" i="14"/>
  <c r="G744" i="14"/>
  <c r="C786" i="14"/>
  <c r="I703" i="14"/>
  <c r="I733" i="14"/>
  <c r="C716" i="14"/>
  <c r="C947" i="14"/>
  <c r="D748" i="14"/>
  <c r="D620" i="14"/>
  <c r="C895" i="14"/>
  <c r="E1008" i="14"/>
  <c r="F1100" i="14"/>
  <c r="C784" i="14"/>
  <c r="B834" i="14"/>
  <c r="D534" i="14"/>
  <c r="F522" i="14"/>
  <c r="D522" i="14"/>
  <c r="G532" i="14"/>
  <c r="D653" i="14"/>
  <c r="G568" i="14"/>
  <c r="I670" i="14"/>
  <c r="J771" i="14"/>
  <c r="H670" i="14"/>
  <c r="F702" i="14"/>
  <c r="C760" i="14"/>
  <c r="B780" i="14"/>
  <c r="G446" i="14"/>
  <c r="B624" i="14"/>
  <c r="D654" i="14"/>
  <c r="J862" i="14"/>
  <c r="E744" i="14"/>
  <c r="G692" i="14"/>
  <c r="E817" i="14"/>
  <c r="D779" i="14"/>
  <c r="E775" i="14"/>
  <c r="C425" i="14"/>
  <c r="I770" i="14"/>
  <c r="F681" i="14"/>
  <c r="C723" i="14"/>
  <c r="H957" i="14"/>
  <c r="D1110" i="14"/>
  <c r="C631" i="14"/>
  <c r="H620" i="14"/>
  <c r="G918" i="14"/>
  <c r="F696" i="14"/>
  <c r="J845" i="14"/>
  <c r="F882" i="14"/>
  <c r="E963" i="14"/>
  <c r="D1068" i="14"/>
  <c r="H748" i="14"/>
  <c r="D556" i="14"/>
  <c r="E656" i="14"/>
  <c r="C854" i="14"/>
  <c r="I660" i="14"/>
  <c r="F793" i="14"/>
  <c r="H821" i="14"/>
  <c r="D980" i="14"/>
  <c r="B1087" i="14"/>
  <c r="E683" i="14"/>
  <c r="E902" i="14"/>
  <c r="C521" i="14"/>
  <c r="E726" i="14"/>
  <c r="F712" i="14"/>
  <c r="H744" i="14"/>
  <c r="I774" i="14"/>
  <c r="H947" i="14"/>
  <c r="F735" i="14"/>
  <c r="I710" i="14"/>
  <c r="H917" i="14"/>
  <c r="G1003" i="14"/>
  <c r="E1108" i="14"/>
  <c r="F834" i="14"/>
  <c r="J969" i="14"/>
  <c r="E725" i="14"/>
  <c r="E889" i="14"/>
  <c r="E678" i="14"/>
  <c r="G901" i="14"/>
  <c r="H770" i="14"/>
  <c r="C770" i="14"/>
  <c r="G560" i="14"/>
  <c r="E572" i="14"/>
  <c r="B325" i="14"/>
  <c r="I542" i="14"/>
  <c r="G586" i="14"/>
  <c r="F565" i="14"/>
  <c r="I861" i="14"/>
  <c r="E761" i="14"/>
  <c r="B546" i="14"/>
  <c r="E643" i="14"/>
  <c r="I853" i="14"/>
  <c r="H678" i="14"/>
  <c r="E692" i="14"/>
  <c r="J736" i="14"/>
  <c r="C939" i="14"/>
  <c r="H752" i="14"/>
  <c r="E689" i="14"/>
  <c r="D884" i="14"/>
  <c r="H491" i="14"/>
  <c r="F844" i="14"/>
  <c r="E729" i="14"/>
  <c r="F872" i="14"/>
  <c r="F723" i="14"/>
  <c r="E847" i="14"/>
  <c r="G995" i="14"/>
  <c r="D676" i="14"/>
  <c r="B873" i="14"/>
  <c r="G782" i="14"/>
  <c r="C943" i="14"/>
  <c r="D744" i="14"/>
  <c r="D644" i="14"/>
  <c r="I889" i="14"/>
  <c r="E1004" i="14"/>
  <c r="F1096" i="14"/>
  <c r="E598" i="14"/>
  <c r="D699" i="14"/>
  <c r="J744" i="14"/>
  <c r="I902" i="14"/>
  <c r="F740" i="14"/>
  <c r="B840" i="14"/>
  <c r="D903" i="14"/>
  <c r="C1013" i="14"/>
  <c r="G1104" i="14"/>
  <c r="B807" i="14"/>
  <c r="C950" i="14"/>
  <c r="E794" i="14"/>
  <c r="D809" i="14"/>
  <c r="J839" i="14"/>
  <c r="G799" i="14"/>
  <c r="G850" i="14"/>
  <c r="J547" i="14"/>
  <c r="I766" i="14"/>
  <c r="J810" i="14"/>
  <c r="E396" i="14"/>
  <c r="J638" i="14"/>
  <c r="E618" i="14"/>
  <c r="J606" i="14"/>
  <c r="B559" i="14"/>
  <c r="E602" i="14"/>
  <c r="J737" i="14"/>
  <c r="B602" i="14"/>
  <c r="I634" i="14"/>
  <c r="D726" i="14"/>
  <c r="F737" i="14"/>
  <c r="D661" i="14"/>
  <c r="E573" i="14"/>
  <c r="G629" i="14"/>
  <c r="G860" i="14"/>
  <c r="H684" i="14"/>
  <c r="I645" i="14"/>
  <c r="J785" i="14"/>
  <c r="H749" i="14"/>
  <c r="G766" i="14"/>
  <c r="I845" i="14"/>
  <c r="I783" i="14"/>
  <c r="F642" i="14"/>
  <c r="F653" i="14"/>
  <c r="F982" i="14"/>
  <c r="B1090" i="14"/>
  <c r="G637" i="14"/>
  <c r="G606" i="14"/>
  <c r="H855" i="14"/>
  <c r="I666" i="14"/>
  <c r="F797" i="14"/>
  <c r="D822" i="14"/>
  <c r="D984" i="14"/>
  <c r="B1063" i="14"/>
  <c r="B710" i="14"/>
  <c r="F875" i="14"/>
  <c r="D646" i="14"/>
  <c r="G868" i="14"/>
  <c r="G676" i="14"/>
  <c r="E788" i="14"/>
  <c r="C846" i="14"/>
  <c r="C973" i="14"/>
  <c r="G1082" i="14"/>
  <c r="D636" i="14"/>
  <c r="C889" i="14"/>
  <c r="I426" i="14"/>
  <c r="G688" i="14"/>
  <c r="C662" i="14"/>
  <c r="I741" i="14"/>
  <c r="C724" i="14"/>
  <c r="G924" i="14"/>
  <c r="E740" i="14"/>
  <c r="G593" i="14"/>
  <c r="F904" i="14"/>
  <c r="E1016" i="14"/>
  <c r="F1108" i="14"/>
  <c r="C800" i="14"/>
  <c r="G933" i="14"/>
  <c r="B705" i="14"/>
  <c r="B886" i="14"/>
  <c r="H418" i="14"/>
  <c r="D891" i="14"/>
  <c r="F734" i="14"/>
  <c r="E769" i="14"/>
  <c r="D601" i="14"/>
  <c r="C633" i="14"/>
  <c r="G633" i="14"/>
  <c r="G657" i="14"/>
  <c r="I438" i="14"/>
  <c r="I630" i="14"/>
  <c r="I821" i="14"/>
  <c r="C728" i="14"/>
  <c r="C775" i="14"/>
  <c r="B643" i="14"/>
  <c r="I836" i="14"/>
  <c r="H512" i="14"/>
  <c r="F692" i="14"/>
  <c r="G748" i="14"/>
  <c r="B897" i="14"/>
  <c r="C752" i="14"/>
  <c r="J665" i="14"/>
  <c r="J885" i="14"/>
  <c r="B768" i="14"/>
  <c r="G807" i="14"/>
  <c r="B700" i="14"/>
  <c r="F828" i="14"/>
  <c r="E716" i="14"/>
  <c r="J788" i="14"/>
  <c r="C1021" i="14"/>
  <c r="E1128" i="14"/>
  <c r="F791" i="14"/>
  <c r="G736" i="14"/>
  <c r="I910" i="14"/>
  <c r="F748" i="14"/>
  <c r="B844" i="14"/>
  <c r="G908" i="14"/>
  <c r="C1017" i="14"/>
  <c r="G1108" i="14"/>
  <c r="F594" i="14"/>
  <c r="E702" i="14"/>
  <c r="G732" i="14"/>
  <c r="B917" i="14"/>
  <c r="D707" i="14"/>
  <c r="H829" i="14"/>
  <c r="D858" i="14"/>
  <c r="G1014" i="14"/>
  <c r="B1088" i="14"/>
  <c r="G761" i="14"/>
  <c r="F920" i="14"/>
  <c r="F733" i="14"/>
  <c r="H763" i="14"/>
  <c r="D760" i="14"/>
  <c r="C780" i="14"/>
  <c r="B793" i="14"/>
  <c r="J445" i="14"/>
  <c r="B751" i="14"/>
  <c r="C778" i="14"/>
  <c r="I935" i="14"/>
  <c r="C1022" i="14"/>
  <c r="G1142" i="14"/>
  <c r="C869" i="14"/>
  <c r="G956" i="14"/>
  <c r="C791" i="14"/>
  <c r="H941" i="14"/>
  <c r="F754" i="14"/>
  <c r="D927" i="14"/>
  <c r="F857" i="14"/>
  <c r="J598" i="14"/>
  <c r="F688" i="14"/>
  <c r="D624" i="14"/>
  <c r="H790" i="14"/>
  <c r="F871" i="14"/>
  <c r="E743" i="14"/>
  <c r="G730" i="14"/>
  <c r="F820" i="14"/>
  <c r="J769" i="14"/>
  <c r="G698" i="14"/>
  <c r="E947" i="14"/>
  <c r="H918" i="14"/>
  <c r="D669" i="14"/>
  <c r="G936" i="14"/>
  <c r="I913" i="14"/>
  <c r="C816" i="14"/>
  <c r="I793" i="14"/>
  <c r="F836" i="14"/>
  <c r="J816" i="14"/>
  <c r="B1079" i="14"/>
  <c r="E892" i="14"/>
  <c r="I867" i="14"/>
  <c r="E846" i="14"/>
  <c r="C696" i="14"/>
  <c r="C798" i="14"/>
  <c r="E527" i="14"/>
  <c r="D766" i="14"/>
  <c r="G810" i="14"/>
  <c r="B944" i="14"/>
  <c r="C1037" i="14"/>
  <c r="I1137" i="14"/>
  <c r="E874" i="14"/>
  <c r="I964" i="14"/>
  <c r="J814" i="14"/>
  <c r="E931" i="14"/>
  <c r="G781" i="14"/>
  <c r="F928" i="14"/>
  <c r="E1033" i="14"/>
  <c r="G702" i="14"/>
  <c r="G1064" i="14"/>
  <c r="J1014" i="14"/>
  <c r="F901" i="14"/>
  <c r="C842" i="14"/>
  <c r="I993" i="14"/>
  <c r="G981" i="14"/>
  <c r="D1145" i="14"/>
  <c r="J1197" i="14"/>
  <c r="J1036" i="14"/>
  <c r="H1152" i="14"/>
  <c r="H1027" i="14"/>
  <c r="I967" i="14"/>
  <c r="B970" i="14"/>
  <c r="C880" i="14"/>
  <c r="H781" i="14"/>
  <c r="E959" i="14"/>
  <c r="G904" i="14"/>
  <c r="E1113" i="14"/>
  <c r="B1223" i="14"/>
  <c r="I1013" i="14"/>
  <c r="H1157" i="14"/>
  <c r="B909" i="14"/>
  <c r="F783" i="14"/>
  <c r="B490" i="14"/>
  <c r="J922" i="14"/>
  <c r="G867" i="14"/>
  <c r="D846" i="14"/>
  <c r="J952" i="14"/>
  <c r="C818" i="14"/>
  <c r="B836" i="14"/>
  <c r="F907" i="14"/>
  <c r="H800" i="14"/>
  <c r="H989" i="14"/>
  <c r="H945" i="14"/>
  <c r="C449" i="14"/>
  <c r="G1073" i="14"/>
  <c r="C740" i="14"/>
  <c r="F1112" i="14"/>
  <c r="I1020" i="14"/>
  <c r="J937" i="14"/>
  <c r="E823" i="14"/>
  <c r="E1006" i="14"/>
  <c r="I974" i="14"/>
  <c r="F1144" i="14"/>
  <c r="G1242" i="14"/>
  <c r="E1046" i="14"/>
  <c r="J1181" i="14"/>
  <c r="E1029" i="14"/>
  <c r="I1183" i="14"/>
  <c r="D1287" i="14"/>
  <c r="I908" i="14"/>
  <c r="E878" i="14"/>
  <c r="G1162" i="14"/>
  <c r="G1060" i="14"/>
  <c r="G1071" i="14"/>
  <c r="I1199" i="14"/>
  <c r="J1318" i="14"/>
  <c r="G1030" i="14"/>
  <c r="B1202" i="14"/>
  <c r="I1130" i="14"/>
  <c r="G1099" i="14"/>
  <c r="F1246" i="14"/>
  <c r="D899" i="14"/>
  <c r="J1098" i="14"/>
  <c r="I765" i="14"/>
  <c r="J686" i="14"/>
  <c r="B610" i="14"/>
  <c r="B750" i="14"/>
  <c r="C806" i="14"/>
  <c r="E698" i="14"/>
  <c r="C584" i="14"/>
  <c r="C420" i="14"/>
  <c r="G612" i="14"/>
  <c r="I824" i="14"/>
  <c r="H759" i="14"/>
  <c r="C801" i="14"/>
  <c r="I595" i="14"/>
  <c r="D598" i="14"/>
  <c r="D701" i="14"/>
  <c r="H616" i="14"/>
  <c r="G714" i="14"/>
  <c r="C882" i="14"/>
  <c r="C715" i="14"/>
  <c r="F708" i="14"/>
  <c r="J855" i="14"/>
  <c r="D1072" i="14"/>
  <c r="H618" i="14"/>
  <c r="H303" i="14"/>
  <c r="D603" i="14"/>
  <c r="H606" i="14"/>
  <c r="D685" i="14"/>
  <c r="D578" i="14"/>
  <c r="H598" i="14"/>
  <c r="F483" i="14"/>
  <c r="F540" i="14"/>
  <c r="F520" i="14"/>
  <c r="G594" i="14"/>
  <c r="F644" i="14"/>
  <c r="C733" i="14"/>
  <c r="G966" i="14"/>
  <c r="F547" i="14"/>
  <c r="J481" i="14"/>
  <c r="I696" i="14"/>
  <c r="H635" i="14"/>
  <c r="J607" i="14"/>
  <c r="F601" i="14"/>
  <c r="J817" i="14"/>
  <c r="E454" i="14"/>
  <c r="I729" i="14"/>
  <c r="I610" i="14"/>
  <c r="H742" i="14"/>
  <c r="B835" i="14"/>
  <c r="H927" i="14"/>
  <c r="C706" i="14"/>
  <c r="G805" i="14"/>
  <c r="D493" i="14"/>
  <c r="D542" i="14"/>
  <c r="D780" i="14"/>
  <c r="H882" i="14"/>
  <c r="D733" i="14"/>
  <c r="B564" i="14"/>
  <c r="B736" i="14"/>
  <c r="F823" i="14"/>
  <c r="C765" i="14"/>
  <c r="E763" i="14"/>
  <c r="J806" i="14"/>
  <c r="F960" i="14"/>
  <c r="E770" i="14"/>
  <c r="F759" i="14"/>
  <c r="B922" i="14"/>
  <c r="J1052" i="14"/>
  <c r="B1092" i="14"/>
  <c r="D861" i="14"/>
  <c r="H604" i="14"/>
  <c r="H664" i="14"/>
  <c r="I554" i="14"/>
  <c r="F703" i="14"/>
  <c r="B458" i="14"/>
  <c r="G722" i="14"/>
  <c r="F558" i="14"/>
  <c r="J397" i="14"/>
  <c r="I885" i="14"/>
  <c r="B763" i="14"/>
  <c r="C530" i="14"/>
  <c r="G638" i="14"/>
  <c r="I877" i="14"/>
  <c r="J652" i="14"/>
  <c r="B696" i="14"/>
  <c r="B741" i="14"/>
  <c r="G928" i="14"/>
  <c r="D750" i="14"/>
  <c r="J707" i="14"/>
  <c r="B865" i="14"/>
  <c r="I414" i="14"/>
  <c r="G834" i="14"/>
  <c r="E728" i="14"/>
  <c r="E820" i="14"/>
  <c r="B742" i="14"/>
  <c r="E844" i="14"/>
  <c r="G1019" i="14"/>
  <c r="H647" i="14"/>
  <c r="J869" i="14"/>
  <c r="C748" i="14"/>
  <c r="G940" i="14"/>
  <c r="H723" i="14"/>
  <c r="E525" i="14"/>
  <c r="C919" i="14"/>
  <c r="I989" i="14"/>
  <c r="F1120" i="14"/>
  <c r="C599" i="14"/>
  <c r="B699" i="14"/>
  <c r="C725" i="14"/>
  <c r="D902" i="14"/>
  <c r="J735" i="14"/>
  <c r="I830" i="14"/>
  <c r="F869" i="14"/>
  <c r="G990" i="14"/>
  <c r="I1059" i="14"/>
  <c r="I815" i="14"/>
  <c r="E952" i="14"/>
  <c r="B766" i="14"/>
  <c r="G763" i="14"/>
  <c r="J802" i="14"/>
  <c r="D793" i="14"/>
  <c r="C802" i="14"/>
  <c r="H542" i="14"/>
  <c r="D770" i="14"/>
  <c r="B760" i="14"/>
  <c r="F923" i="14"/>
  <c r="C1041" i="14"/>
  <c r="I1141" i="14"/>
  <c r="E880" i="14"/>
  <c r="I968" i="14"/>
  <c r="H789" i="14"/>
  <c r="B948" i="14"/>
  <c r="I750" i="14"/>
  <c r="C933" i="14"/>
  <c r="D868" i="14"/>
  <c r="G623" i="14"/>
  <c r="B646" i="14"/>
  <c r="I496" i="14"/>
  <c r="E625" i="14"/>
  <c r="B758" i="14"/>
  <c r="E583" i="14"/>
  <c r="G556" i="14"/>
  <c r="B654" i="14"/>
  <c r="F860" i="14"/>
  <c r="F662" i="14"/>
  <c r="I548" i="14"/>
  <c r="G681" i="14"/>
  <c r="E751" i="14"/>
  <c r="I776" i="14"/>
  <c r="G816" i="14"/>
  <c r="F527" i="14"/>
  <c r="C499" i="14"/>
  <c r="E685" i="14"/>
  <c r="J626" i="14"/>
  <c r="I674" i="14"/>
  <c r="J882" i="14"/>
  <c r="F536" i="14"/>
  <c r="I914" i="14"/>
  <c r="J799" i="14"/>
  <c r="J913" i="14"/>
  <c r="B1045" i="14"/>
  <c r="D786" i="14"/>
  <c r="E708" i="14"/>
  <c r="B817" i="14"/>
  <c r="G344" i="14"/>
  <c r="E766" i="14"/>
  <c r="B762" i="14"/>
  <c r="I949" i="14"/>
  <c r="J1040" i="14"/>
  <c r="G1154" i="14"/>
  <c r="H692" i="14"/>
  <c r="F752" i="14"/>
  <c r="H766" i="14"/>
  <c r="E937" i="14"/>
  <c r="C755" i="14"/>
  <c r="C742" i="14"/>
  <c r="C898" i="14"/>
  <c r="H1014" i="14"/>
  <c r="I1122" i="14"/>
  <c r="J850" i="14"/>
  <c r="G983" i="14"/>
  <c r="F867" i="14"/>
  <c r="D638" i="14"/>
  <c r="C513" i="14"/>
  <c r="C671" i="14"/>
  <c r="H879" i="14"/>
  <c r="B663" i="14"/>
  <c r="F809" i="14"/>
  <c r="B820" i="14"/>
  <c r="G535" i="14"/>
  <c r="D616" i="14"/>
  <c r="D637" i="14"/>
  <c r="J649" i="14"/>
  <c r="I693" i="14"/>
  <c r="E644" i="14"/>
  <c r="I849" i="14"/>
  <c r="H726" i="14"/>
  <c r="H732" i="14"/>
  <c r="G604" i="14"/>
  <c r="H847" i="14"/>
  <c r="G415" i="14"/>
  <c r="H697" i="14"/>
  <c r="G708" i="14"/>
  <c r="B888" i="14"/>
  <c r="C759" i="14"/>
  <c r="D642" i="14"/>
  <c r="J830" i="14"/>
  <c r="G755" i="14"/>
  <c r="B801" i="14"/>
  <c r="C690" i="14"/>
  <c r="G842" i="14"/>
  <c r="J747" i="14"/>
  <c r="H815" i="14"/>
  <c r="G998" i="14"/>
  <c r="E1152" i="14"/>
  <c r="F798" i="14"/>
  <c r="E695" i="14"/>
  <c r="G911" i="14"/>
  <c r="J739" i="14"/>
  <c r="I834" i="14"/>
  <c r="C876" i="14"/>
  <c r="G994" i="14"/>
  <c r="G1062" i="14"/>
  <c r="B448" i="14"/>
  <c r="J715" i="14"/>
  <c r="E691" i="14"/>
  <c r="D918" i="14"/>
  <c r="G693" i="14"/>
  <c r="I827" i="14"/>
  <c r="I852" i="14"/>
  <c r="B968" i="14"/>
  <c r="I1078" i="14"/>
  <c r="B754" i="14"/>
  <c r="C949" i="14"/>
  <c r="J749" i="14"/>
  <c r="H753" i="14"/>
  <c r="H728" i="14"/>
  <c r="C758" i="14"/>
  <c r="C789" i="14"/>
  <c r="F972" i="14"/>
  <c r="E782" i="14"/>
  <c r="I761" i="14"/>
  <c r="J929" i="14"/>
  <c r="G1028" i="14"/>
  <c r="I1090" i="14"/>
  <c r="D873" i="14"/>
  <c r="C960" i="14"/>
  <c r="F751" i="14"/>
  <c r="I932" i="14"/>
  <c r="B740" i="14"/>
  <c r="H890" i="14"/>
  <c r="B819" i="14"/>
  <c r="H563" i="14"/>
  <c r="J642" i="14"/>
  <c r="J703" i="14"/>
  <c r="J492" i="14"/>
  <c r="D742" i="14"/>
  <c r="H497" i="14"/>
  <c r="B628" i="14"/>
  <c r="G614" i="14"/>
  <c r="F843" i="14"/>
  <c r="D591" i="14"/>
  <c r="C666" i="14"/>
  <c r="J581" i="14"/>
  <c r="F729" i="14"/>
  <c r="I748" i="14"/>
  <c r="E777" i="14"/>
  <c r="G974" i="14"/>
  <c r="I567" i="14"/>
  <c r="G680" i="14"/>
  <c r="I522" i="14"/>
  <c r="E647" i="14"/>
  <c r="G880" i="14"/>
  <c r="I817" i="14"/>
  <c r="E911" i="14"/>
  <c r="D762" i="14"/>
  <c r="D870" i="14"/>
  <c r="C1033" i="14"/>
  <c r="B756" i="14"/>
  <c r="E674" i="14"/>
  <c r="H778" i="14"/>
  <c r="C926" i="14"/>
  <c r="C763" i="14"/>
  <c r="B732" i="14"/>
  <c r="F903" i="14"/>
  <c r="I994" i="14"/>
  <c r="B1098" i="14"/>
  <c r="J281" i="14"/>
  <c r="I732" i="14"/>
  <c r="B779" i="14"/>
  <c r="E920" i="14"/>
  <c r="E741" i="14"/>
  <c r="G701" i="14"/>
  <c r="E898" i="14"/>
  <c r="F1021" i="14"/>
  <c r="E1092" i="14"/>
  <c r="H827" i="14"/>
  <c r="C977" i="14"/>
  <c r="I873" i="14"/>
  <c r="I601" i="14"/>
  <c r="D876" i="14"/>
  <c r="H617" i="14"/>
  <c r="J848" i="14"/>
  <c r="H628" i="14"/>
  <c r="E804" i="14"/>
  <c r="C827" i="14"/>
  <c r="D965" i="14"/>
  <c r="I1032" i="14"/>
  <c r="C595" i="14"/>
  <c r="F908" i="14"/>
  <c r="H1019" i="14"/>
  <c r="B824" i="14"/>
  <c r="H971" i="14"/>
  <c r="D837" i="14"/>
  <c r="B932" i="14"/>
  <c r="C681" i="14"/>
  <c r="I712" i="14"/>
  <c r="H456" i="14"/>
  <c r="G718" i="14"/>
  <c r="J719" i="14"/>
  <c r="E668" i="14"/>
  <c r="I860" i="14"/>
  <c r="J823" i="14"/>
  <c r="C612" i="14"/>
  <c r="J776" i="14"/>
  <c r="D746" i="14"/>
  <c r="D710" i="14"/>
  <c r="B976" i="14"/>
  <c r="C619" i="14"/>
  <c r="F690" i="14"/>
  <c r="E955" i="14"/>
  <c r="C902" i="14"/>
  <c r="D683" i="14"/>
  <c r="D924" i="14"/>
  <c r="F917" i="14"/>
  <c r="D1090" i="14"/>
  <c r="E972" i="14"/>
  <c r="D933" i="14"/>
  <c r="J914" i="14"/>
  <c r="B337" i="14"/>
  <c r="F876" i="14"/>
  <c r="I677" i="14"/>
  <c r="J798" i="14"/>
  <c r="C822" i="14"/>
  <c r="C955" i="14"/>
  <c r="D1065" i="14"/>
  <c r="C653" i="14"/>
  <c r="J904" i="14"/>
  <c r="B991" i="14"/>
  <c r="G849" i="14"/>
  <c r="J970" i="14"/>
  <c r="B849" i="14"/>
  <c r="C985" i="14"/>
  <c r="B1034" i="14"/>
  <c r="C453" i="14"/>
  <c r="F842" i="14"/>
  <c r="D662" i="14"/>
  <c r="I975" i="14"/>
  <c r="G900" i="14"/>
  <c r="D1034" i="14"/>
  <c r="I1041" i="14"/>
  <c r="F1139" i="14"/>
  <c r="E771" i="14"/>
  <c r="J1072" i="14"/>
  <c r="B814" i="14"/>
  <c r="C953" i="14"/>
  <c r="C1135" i="14"/>
  <c r="F777" i="14"/>
  <c r="G946" i="14"/>
  <c r="D934" i="14"/>
  <c r="F957" i="14"/>
  <c r="G851" i="14"/>
  <c r="C1051" i="14"/>
  <c r="E1075" i="14"/>
  <c r="I1280" i="14"/>
  <c r="G1130" i="14"/>
  <c r="I959" i="14"/>
  <c r="D1275" i="14"/>
  <c r="D988" i="14"/>
  <c r="I1052" i="14"/>
  <c r="C1106" i="14"/>
  <c r="I1269" i="14"/>
  <c r="C480" i="14"/>
  <c r="D800" i="14"/>
  <c r="B668" i="14"/>
  <c r="H710" i="14"/>
  <c r="H825" i="14"/>
  <c r="G798" i="14"/>
  <c r="I801" i="14"/>
  <c r="B903" i="14"/>
  <c r="G659" i="14"/>
  <c r="E816" i="14"/>
  <c r="B802" i="14"/>
  <c r="J721" i="14"/>
  <c r="F728" i="14"/>
  <c r="D1080" i="14"/>
  <c r="G975" i="14"/>
  <c r="C968" i="14"/>
  <c r="B704" i="14"/>
  <c r="H875" i="14"/>
  <c r="D704" i="14"/>
  <c r="D788" i="14"/>
  <c r="B965" i="14"/>
  <c r="H1064" i="14"/>
  <c r="G881" i="14"/>
  <c r="J1002" i="14"/>
  <c r="J891" i="14"/>
  <c r="D803" i="14"/>
  <c r="B987" i="14"/>
  <c r="G833" i="14"/>
  <c r="J1096" i="14"/>
  <c r="C731" i="14"/>
  <c r="B1011" i="14"/>
  <c r="E1002" i="14"/>
  <c r="F1023" i="14"/>
  <c r="J1158" i="14"/>
  <c r="E1040" i="14"/>
  <c r="H850" i="14"/>
  <c r="H714" i="14"/>
  <c r="H982" i="14"/>
  <c r="F945" i="14"/>
  <c r="H919" i="14"/>
  <c r="E914" i="14"/>
  <c r="B1149" i="14"/>
  <c r="C848" i="14"/>
  <c r="B1129" i="14"/>
  <c r="F813" i="14"/>
  <c r="I971" i="14"/>
  <c r="D979" i="14"/>
  <c r="F942" i="14"/>
  <c r="D795" i="14"/>
  <c r="G854" i="14"/>
  <c r="F961" i="14"/>
  <c r="B996" i="14"/>
  <c r="B988" i="14"/>
  <c r="F987" i="14"/>
  <c r="I558" i="14"/>
  <c r="D808" i="14"/>
  <c r="E506" i="14"/>
  <c r="F947" i="14"/>
  <c r="B737" i="14"/>
  <c r="E796" i="14"/>
  <c r="E867" i="14"/>
  <c r="B829" i="14"/>
  <c r="B746" i="14"/>
  <c r="H724" i="14"/>
  <c r="E1135" i="14"/>
  <c r="J661" i="14"/>
  <c r="J874" i="14"/>
  <c r="J836" i="14"/>
  <c r="H1072" i="14"/>
  <c r="C934" i="14"/>
  <c r="G896" i="14"/>
  <c r="G879" i="14"/>
  <c r="H736" i="14"/>
  <c r="F832" i="14"/>
  <c r="E590" i="14"/>
  <c r="J803" i="14"/>
  <c r="J804" i="14"/>
  <c r="G953" i="14"/>
  <c r="B1049" i="14"/>
  <c r="E1132" i="14"/>
  <c r="H872" i="14"/>
  <c r="J1005" i="14"/>
  <c r="D839" i="14"/>
  <c r="B934" i="14"/>
  <c r="B788" i="14"/>
  <c r="B931" i="14"/>
  <c r="I1042" i="14"/>
  <c r="B809" i="14"/>
  <c r="G1146" i="14"/>
  <c r="I992" i="14"/>
  <c r="H925" i="14"/>
  <c r="D877" i="14"/>
  <c r="G1009" i="14"/>
  <c r="F1002" i="14"/>
  <c r="H1153" i="14"/>
  <c r="I1251" i="14"/>
  <c r="H1054" i="14"/>
  <c r="J494" i="14"/>
  <c r="D1073" i="14"/>
  <c r="G1007" i="14"/>
  <c r="J997" i="14"/>
  <c r="C893" i="14"/>
  <c r="H803" i="14"/>
  <c r="B956" i="14"/>
  <c r="D941" i="14"/>
  <c r="J1106" i="14"/>
  <c r="G1200" i="14"/>
  <c r="C990" i="14"/>
  <c r="H1144" i="14"/>
  <c r="F554" i="14"/>
  <c r="F845" i="14"/>
  <c r="D687" i="14"/>
  <c r="H987" i="14"/>
  <c r="H892" i="14"/>
  <c r="J310" i="14"/>
  <c r="E677" i="14"/>
  <c r="I480" i="14"/>
  <c r="D785" i="14"/>
  <c r="D572" i="14"/>
  <c r="D615" i="14"/>
  <c r="F639" i="14"/>
  <c r="J888" i="14"/>
  <c r="D725" i="14"/>
  <c r="E759" i="14"/>
  <c r="C1053" i="14"/>
  <c r="H767" i="14"/>
  <c r="E765" i="14"/>
  <c r="G1036" i="14"/>
  <c r="G959" i="14"/>
  <c r="I583" i="14"/>
  <c r="J650" i="14"/>
  <c r="G929" i="14"/>
  <c r="G1133" i="14"/>
  <c r="I991" i="14"/>
  <c r="D969" i="14"/>
  <c r="B926" i="14"/>
  <c r="F655" i="14"/>
  <c r="G894" i="14"/>
  <c r="D712" i="14"/>
  <c r="J829" i="14"/>
  <c r="F858" i="14"/>
  <c r="F985" i="14"/>
  <c r="B1082" i="14"/>
  <c r="B748" i="14"/>
  <c r="B902" i="14"/>
  <c r="J1051" i="14"/>
  <c r="J880" i="14"/>
  <c r="G960" i="14"/>
  <c r="D859" i="14"/>
  <c r="E975" i="14"/>
  <c r="B782" i="14"/>
  <c r="E758" i="14"/>
  <c r="J887" i="14"/>
  <c r="J760" i="14"/>
  <c r="E973" i="14"/>
  <c r="C896" i="14"/>
  <c r="G1047" i="14"/>
  <c r="D1075" i="14"/>
  <c r="E1172" i="14"/>
  <c r="E870" i="14"/>
  <c r="J1117" i="14"/>
  <c r="E919" i="14"/>
  <c r="H924" i="14"/>
  <c r="J786" i="14"/>
  <c r="F623" i="14"/>
  <c r="J983" i="14"/>
  <c r="I872" i="14"/>
  <c r="G1038" i="14"/>
  <c r="J1054" i="14"/>
  <c r="H1124" i="14"/>
  <c r="I742" i="14"/>
  <c r="H1071" i="14"/>
  <c r="C799" i="14"/>
  <c r="C795" i="14"/>
  <c r="I948" i="14"/>
  <c r="C820" i="14"/>
  <c r="H531" i="14"/>
  <c r="J774" i="14"/>
  <c r="D1096" i="14"/>
  <c r="F991" i="14"/>
  <c r="I943" i="14"/>
  <c r="B1033" i="14"/>
  <c r="F988" i="14"/>
  <c r="H901" i="14"/>
  <c r="H784" i="14"/>
  <c r="G988" i="14"/>
  <c r="D926" i="14"/>
  <c r="C1108" i="14"/>
  <c r="F788" i="14"/>
  <c r="H887" i="14"/>
  <c r="C803" i="14"/>
  <c r="D1013" i="14"/>
  <c r="J931" i="14"/>
  <c r="F1055" i="14"/>
  <c r="F1072" i="14"/>
  <c r="E1186" i="14"/>
  <c r="I870" i="14"/>
  <c r="J1093" i="14"/>
  <c r="B896" i="14"/>
  <c r="F1090" i="14"/>
  <c r="G1206" i="14"/>
  <c r="C1319" i="14"/>
  <c r="I1053" i="14"/>
  <c r="H738" i="14"/>
  <c r="D753" i="14"/>
  <c r="B795" i="14"/>
  <c r="I1147" i="14"/>
  <c r="D1252" i="14"/>
  <c r="E944" i="14"/>
  <c r="H1081" i="14"/>
  <c r="B1013" i="14"/>
  <c r="H997" i="14"/>
  <c r="I1171" i="14"/>
  <c r="G1263" i="14"/>
  <c r="I1045" i="14"/>
  <c r="G1184" i="14"/>
  <c r="F855" i="14"/>
  <c r="C1173" i="14"/>
  <c r="J1107" i="14"/>
  <c r="G1057" i="14"/>
  <c r="D1222" i="14"/>
  <c r="J1310" i="14"/>
  <c r="F1085" i="14"/>
  <c r="C1168" i="14"/>
  <c r="C1032" i="14"/>
  <c r="I1152" i="14"/>
  <c r="H804" i="14"/>
  <c r="F1088" i="14"/>
  <c r="J415" i="14"/>
  <c r="H654" i="14"/>
  <c r="I381" i="14"/>
  <c r="C539" i="14"/>
  <c r="G749" i="14"/>
  <c r="E784" i="14"/>
  <c r="I596" i="14"/>
  <c r="J866" i="14"/>
  <c r="F1019" i="14"/>
  <c r="B783" i="14"/>
  <c r="B690" i="14"/>
  <c r="E1096" i="14"/>
  <c r="G778" i="14"/>
  <c r="I646" i="14"/>
  <c r="F1092" i="14"/>
  <c r="E842" i="14"/>
  <c r="B572" i="14"/>
  <c r="F812" i="14"/>
  <c r="I1012" i="14"/>
  <c r="F837" i="14"/>
  <c r="C726" i="14"/>
  <c r="I692" i="14"/>
  <c r="G785" i="14"/>
  <c r="G754" i="14"/>
  <c r="E924" i="14"/>
  <c r="D720" i="14"/>
  <c r="E654" i="14"/>
  <c r="D898" i="14"/>
  <c r="E997" i="14"/>
  <c r="B1106" i="14"/>
  <c r="G840" i="14"/>
  <c r="B936" i="14"/>
  <c r="C743" i="14"/>
  <c r="D916" i="14"/>
  <c r="H631" i="14"/>
  <c r="C897" i="14"/>
  <c r="E1010" i="14"/>
  <c r="C914" i="14"/>
  <c r="D914" i="14"/>
  <c r="F986" i="14"/>
  <c r="I855" i="14"/>
  <c r="H735" i="14"/>
  <c r="B971" i="14"/>
  <c r="H834" i="14"/>
  <c r="D1109" i="14"/>
  <c r="C1213" i="14"/>
  <c r="J968" i="14"/>
  <c r="J1153" i="14"/>
  <c r="H959" i="14"/>
  <c r="I823" i="14"/>
  <c r="G895" i="14"/>
  <c r="I806" i="14"/>
  <c r="I1011" i="14"/>
  <c r="I930" i="14"/>
  <c r="G1076" i="14"/>
  <c r="G1087" i="14"/>
  <c r="J1178" i="14"/>
  <c r="E907" i="14"/>
  <c r="C1091" i="14"/>
  <c r="J935" i="14"/>
  <c r="I1016" i="14"/>
  <c r="F612" i="14"/>
  <c r="G779" i="14"/>
  <c r="H682" i="14"/>
  <c r="B989" i="14"/>
  <c r="H894" i="14"/>
  <c r="D816" i="14"/>
  <c r="E993" i="14"/>
  <c r="D983" i="14"/>
  <c r="E986" i="14"/>
  <c r="G1035" i="14"/>
  <c r="B973" i="14"/>
  <c r="G919" i="14"/>
  <c r="G967" i="14"/>
  <c r="G874" i="14"/>
  <c r="J844" i="14"/>
  <c r="I979" i="14"/>
  <c r="H1041" i="14"/>
  <c r="F684" i="14"/>
  <c r="I972" i="14"/>
  <c r="J962" i="14"/>
  <c r="F979" i="14"/>
  <c r="H1035" i="14"/>
  <c r="B1207" i="14"/>
  <c r="C1082" i="14"/>
  <c r="C988" i="14"/>
  <c r="D1219" i="14"/>
  <c r="B847" i="14"/>
  <c r="G1034" i="14"/>
  <c r="F1034" i="14"/>
  <c r="J1104" i="14"/>
  <c r="H1278" i="14"/>
  <c r="H1001" i="14"/>
  <c r="H1095" i="14"/>
  <c r="C1146" i="14"/>
  <c r="I730" i="14"/>
  <c r="D1154" i="14"/>
  <c r="G1072" i="14"/>
  <c r="C1067" i="14"/>
  <c r="J1143" i="14"/>
  <c r="D1305" i="14"/>
  <c r="H1082" i="14"/>
  <c r="B630" i="14"/>
  <c r="C1056" i="14"/>
  <c r="G1221" i="14"/>
  <c r="E1018" i="14"/>
  <c r="B685" i="14"/>
  <c r="B769" i="14"/>
  <c r="D1139" i="14"/>
  <c r="E1247" i="14"/>
  <c r="C941" i="14"/>
  <c r="G1152" i="14"/>
  <c r="F830" i="14"/>
  <c r="C1080" i="14"/>
  <c r="F1167" i="14"/>
  <c r="J1124" i="14"/>
  <c r="F1058" i="14"/>
  <c r="D1024" i="14"/>
  <c r="J1041" i="14"/>
  <c r="B1177" i="14"/>
  <c r="H1286" i="14"/>
  <c r="E1044" i="14"/>
  <c r="H1096" i="14"/>
  <c r="F1133" i="14"/>
  <c r="F1089" i="14"/>
  <c r="J684" i="14"/>
  <c r="H1293" i="14"/>
  <c r="E1390" i="14"/>
  <c r="C1471" i="14"/>
  <c r="F1211" i="14"/>
  <c r="F1338" i="14"/>
  <c r="D1453" i="14"/>
  <c r="C1233" i="14"/>
  <c r="D1328" i="14"/>
  <c r="E1441" i="14"/>
  <c r="D1256" i="14"/>
  <c r="E818" i="14"/>
  <c r="B1126" i="14"/>
  <c r="B1191" i="14"/>
  <c r="G1295" i="14"/>
  <c r="H1412" i="14"/>
  <c r="E1503" i="14"/>
  <c r="I1271" i="14"/>
  <c r="C1379" i="14"/>
  <c r="D1471" i="14"/>
  <c r="G1281" i="14"/>
  <c r="F1365" i="14"/>
  <c r="H1491" i="14"/>
  <c r="E1193" i="14"/>
  <c r="J1349" i="14"/>
  <c r="I1412" i="14"/>
  <c r="F605" i="14"/>
  <c r="D836" i="14"/>
  <c r="E1000" i="14"/>
  <c r="J1009" i="14"/>
  <c r="E787" i="14"/>
  <c r="E1009" i="14"/>
  <c r="D728" i="14"/>
  <c r="C1054" i="14"/>
  <c r="H773" i="14"/>
  <c r="D1133" i="14"/>
  <c r="D1038" i="14"/>
  <c r="J731" i="14"/>
  <c r="G772" i="14"/>
  <c r="B794" i="14"/>
  <c r="I985" i="14"/>
  <c r="G1026" i="14"/>
  <c r="E1099" i="14"/>
  <c r="G934" i="14"/>
  <c r="H680" i="14"/>
  <c r="I746" i="14"/>
  <c r="J1046" i="14"/>
  <c r="C1121" i="14"/>
  <c r="H777" i="14"/>
  <c r="C1153" i="14"/>
  <c r="D1069" i="14"/>
  <c r="F1254" i="14"/>
  <c r="E985" i="14"/>
  <c r="E1086" i="14"/>
  <c r="H1147" i="14"/>
  <c r="I1175" i="14"/>
  <c r="E827" i="14"/>
  <c r="G1158" i="14"/>
  <c r="G916" i="14"/>
  <c r="I1195" i="14"/>
  <c r="I962" i="14"/>
  <c r="C1172" i="14"/>
  <c r="F1106" i="14"/>
  <c r="J1131" i="14"/>
  <c r="G1181" i="14"/>
  <c r="D827" i="14"/>
  <c r="D1157" i="14"/>
  <c r="G889" i="14"/>
  <c r="I1155" i="14"/>
  <c r="D787" i="14"/>
  <c r="B958" i="14"/>
  <c r="D1015" i="14"/>
  <c r="C995" i="14"/>
  <c r="I1191" i="14"/>
  <c r="J1292" i="14"/>
  <c r="D1025" i="14"/>
  <c r="B1148" i="14"/>
  <c r="H940" i="14"/>
  <c r="E1123" i="14"/>
  <c r="F1217" i="14"/>
  <c r="F927" i="14"/>
  <c r="J1166" i="14"/>
  <c r="E1093" i="14"/>
  <c r="I1076" i="14"/>
  <c r="H1213" i="14"/>
  <c r="D735" i="14"/>
  <c r="E1063" i="14"/>
  <c r="I1188" i="14"/>
  <c r="B698" i="14"/>
  <c r="C1141" i="14"/>
  <c r="G1090" i="14"/>
  <c r="H1319" i="14"/>
  <c r="F1400" i="14"/>
  <c r="J1505" i="14"/>
  <c r="C1242" i="14"/>
  <c r="D1385" i="14"/>
  <c r="F1443" i="14"/>
  <c r="B1279" i="14"/>
  <c r="F1366" i="14"/>
  <c r="F958" i="14"/>
  <c r="I1044" i="14"/>
  <c r="J1016" i="14"/>
  <c r="F1163" i="14"/>
  <c r="C1229" i="14"/>
  <c r="E1357" i="14"/>
  <c r="E1431" i="14"/>
  <c r="C1074" i="14"/>
  <c r="I1315" i="14"/>
  <c r="D1403" i="14"/>
  <c r="E1125" i="14"/>
  <c r="F786" i="14"/>
  <c r="B955" i="14"/>
  <c r="B1058" i="14"/>
  <c r="H581" i="14"/>
  <c r="E471" i="14"/>
  <c r="D670" i="14"/>
  <c r="C835" i="14"/>
  <c r="I1068" i="14"/>
  <c r="H904" i="14"/>
  <c r="E1166" i="14"/>
  <c r="E720" i="14"/>
  <c r="F789" i="14"/>
  <c r="H797" i="14"/>
  <c r="G869" i="14"/>
  <c r="H960" i="14"/>
  <c r="C1027" i="14"/>
  <c r="H1115" i="14"/>
  <c r="J957" i="14"/>
  <c r="E747" i="14"/>
  <c r="G757" i="14"/>
  <c r="F1022" i="14"/>
  <c r="B1111" i="14"/>
  <c r="C845" i="14"/>
  <c r="E1138" i="14"/>
  <c r="B1066" i="14"/>
  <c r="B1253" i="14"/>
  <c r="D1020" i="14"/>
  <c r="D1099" i="14"/>
  <c r="I1134" i="14"/>
  <c r="H1170" i="14"/>
  <c r="I864" i="14"/>
  <c r="C1190" i="14"/>
  <c r="D950" i="14"/>
  <c r="H1197" i="14"/>
  <c r="B1021" i="14"/>
  <c r="G1204" i="14"/>
  <c r="D1131" i="14"/>
  <c r="F769" i="14"/>
  <c r="I1172" i="14"/>
  <c r="D850" i="14"/>
  <c r="I1151" i="14"/>
  <c r="I951" i="14"/>
  <c r="C1127" i="14"/>
  <c r="E841" i="14"/>
  <c r="F1013" i="14"/>
  <c r="D994" i="14"/>
  <c r="J992" i="14"/>
  <c r="I1163" i="14"/>
  <c r="I1288" i="14"/>
  <c r="F1032" i="14"/>
  <c r="G1176" i="14"/>
  <c r="J967" i="14"/>
  <c r="F1109" i="14"/>
  <c r="F1193" i="14"/>
  <c r="C961" i="14"/>
  <c r="C1166" i="14"/>
  <c r="D1100" i="14"/>
  <c r="G1070" i="14"/>
  <c r="J1206" i="14"/>
  <c r="F761" i="14"/>
  <c r="D1111" i="14"/>
  <c r="E1195" i="14"/>
  <c r="G790" i="14"/>
  <c r="H1145" i="14"/>
  <c r="E1137" i="14"/>
  <c r="E1295" i="14"/>
  <c r="H1421" i="14"/>
  <c r="C1515" i="14"/>
  <c r="G1278" i="14"/>
  <c r="F1375" i="14"/>
  <c r="E1433" i="14"/>
  <c r="E1292" i="14"/>
  <c r="B1389" i="14"/>
  <c r="I686" i="14"/>
  <c r="D1066" i="14"/>
  <c r="B994" i="14"/>
  <c r="J1213" i="14"/>
  <c r="H1245" i="14"/>
  <c r="E1336" i="14"/>
  <c r="E1440" i="14"/>
  <c r="D366" i="14"/>
  <c r="F772" i="14"/>
  <c r="D736" i="14"/>
  <c r="E1136" i="14"/>
  <c r="J700" i="14"/>
  <c r="I916" i="14"/>
  <c r="J734" i="14"/>
  <c r="B1051" i="14"/>
  <c r="J910" i="14"/>
  <c r="H988" i="14"/>
  <c r="G938" i="14"/>
  <c r="C721" i="14"/>
  <c r="J994" i="14"/>
  <c r="E991" i="14"/>
  <c r="J894" i="14"/>
  <c r="G1016" i="14"/>
  <c r="B1077" i="14"/>
  <c r="J837" i="14"/>
  <c r="J1018" i="14"/>
  <c r="I1019" i="14"/>
  <c r="C1003" i="14"/>
  <c r="E1072" i="14"/>
  <c r="I759" i="14"/>
  <c r="J838" i="14"/>
  <c r="G1234" i="14"/>
  <c r="C913" i="14"/>
  <c r="B1020" i="14"/>
  <c r="G963" i="14"/>
  <c r="J860" i="14"/>
  <c r="D747" i="14"/>
  <c r="J1022" i="14"/>
  <c r="F841" i="14"/>
  <c r="I1021" i="14"/>
  <c r="B1105" i="14"/>
  <c r="F900" i="14"/>
  <c r="E956" i="14"/>
  <c r="G1101" i="14"/>
  <c r="H623" i="14"/>
  <c r="C1138" i="14"/>
  <c r="G468" i="14"/>
  <c r="G618" i="14"/>
  <c r="F736" i="14"/>
  <c r="F863" i="14"/>
  <c r="D645" i="14"/>
  <c r="F698" i="14"/>
  <c r="J948" i="14"/>
  <c r="H931" i="14"/>
  <c r="G1018" i="14"/>
  <c r="J625" i="14"/>
  <c r="B889" i="14"/>
  <c r="D943" i="14"/>
  <c r="D749" i="14"/>
  <c r="I792" i="14"/>
  <c r="I1114" i="14"/>
  <c r="B1018" i="14"/>
  <c r="G841" i="14"/>
  <c r="G538" i="14"/>
  <c r="B901" i="14"/>
  <c r="I754" i="14"/>
  <c r="B839" i="14"/>
  <c r="G1002" i="14"/>
  <c r="E1156" i="14"/>
  <c r="E916" i="14"/>
  <c r="H417" i="14"/>
  <c r="G927" i="14"/>
  <c r="E851" i="14"/>
  <c r="B961" i="14"/>
  <c r="G774" i="14"/>
  <c r="H819" i="14"/>
  <c r="D831" i="14"/>
  <c r="G839" i="14"/>
  <c r="C1047" i="14"/>
  <c r="G1063" i="14"/>
  <c r="G1238" i="14"/>
  <c r="B1064" i="14"/>
  <c r="H934" i="14"/>
  <c r="B960" i="14"/>
  <c r="H1010" i="14"/>
  <c r="J954" i="14"/>
  <c r="F971" i="14"/>
  <c r="B1012" i="14"/>
  <c r="G1166" i="14"/>
  <c r="D1012" i="14"/>
  <c r="H560" i="14"/>
  <c r="H893" i="14"/>
  <c r="J624" i="14"/>
  <c r="D993" i="14"/>
  <c r="J892" i="14"/>
  <c r="E923" i="14"/>
  <c r="E906" i="14"/>
  <c r="I1118" i="14"/>
  <c r="B851" i="14"/>
  <c r="G769" i="14"/>
  <c r="G1017" i="14"/>
  <c r="B474" i="14"/>
  <c r="B864" i="14"/>
  <c r="D711" i="14"/>
  <c r="G559" i="14"/>
  <c r="J858" i="14"/>
  <c r="E824" i="14"/>
  <c r="G872" i="14"/>
  <c r="C921" i="14"/>
  <c r="D721" i="14"/>
  <c r="H794" i="14"/>
  <c r="D885" i="14"/>
  <c r="I840" i="14"/>
  <c r="B583" i="14"/>
  <c r="E938" i="14"/>
  <c r="J1135" i="14"/>
  <c r="H958" i="14"/>
  <c r="J932" i="14"/>
  <c r="E951" i="14"/>
  <c r="J615" i="14"/>
  <c r="J870" i="14"/>
  <c r="B670" i="14"/>
  <c r="E815" i="14"/>
  <c r="G825" i="14"/>
  <c r="D968" i="14"/>
  <c r="B1075" i="14"/>
  <c r="I743" i="14"/>
  <c r="G917" i="14"/>
  <c r="C1012" i="14"/>
  <c r="F862" i="14"/>
  <c r="E954" i="14"/>
  <c r="E832" i="14"/>
  <c r="B963" i="14"/>
  <c r="E670" i="14"/>
  <c r="C688" i="14"/>
  <c r="G852" i="14"/>
  <c r="E717" i="14"/>
  <c r="J958" i="14"/>
  <c r="B898" i="14"/>
  <c r="D1044" i="14"/>
  <c r="H1029" i="14"/>
  <c r="G1170" i="14"/>
  <c r="C821" i="14"/>
  <c r="F1077" i="14"/>
  <c r="G858" i="14"/>
  <c r="G864" i="14"/>
  <c r="C643" i="14"/>
  <c r="J1050" i="14"/>
  <c r="B927" i="14"/>
  <c r="H864" i="14"/>
  <c r="I1010" i="14"/>
  <c r="D996" i="14"/>
  <c r="J1144" i="14"/>
  <c r="B1227" i="14"/>
  <c r="J1079" i="14"/>
  <c r="D739" i="14"/>
  <c r="I850" i="14"/>
  <c r="B908" i="14"/>
  <c r="H816" i="14"/>
  <c r="I999" i="14"/>
  <c r="B613" i="14"/>
  <c r="G664" i="14"/>
  <c r="H870" i="14"/>
  <c r="I393" i="14"/>
  <c r="D737" i="14"/>
  <c r="J795" i="14"/>
  <c r="H539" i="14"/>
  <c r="H871" i="14"/>
  <c r="F1003" i="14"/>
  <c r="I767" i="14"/>
  <c r="H656" i="14"/>
  <c r="E1120" i="14"/>
  <c r="C744" i="14"/>
  <c r="H555" i="14"/>
  <c r="F1116" i="14"/>
  <c r="E797" i="14"/>
  <c r="F509" i="14"/>
  <c r="J807" i="14"/>
  <c r="C1005" i="14"/>
  <c r="B791" i="14"/>
  <c r="J651" i="14"/>
  <c r="B995" i="14"/>
  <c r="B709" i="14"/>
  <c r="C720" i="14"/>
  <c r="C951" i="14"/>
  <c r="H721" i="14"/>
  <c r="J621" i="14"/>
  <c r="I899" i="14"/>
  <c r="E1012" i="14"/>
  <c r="F1104" i="14"/>
  <c r="C792" i="14"/>
  <c r="J928" i="14"/>
  <c r="I698" i="14"/>
  <c r="H915" i="14"/>
  <c r="H479" i="14"/>
  <c r="C888" i="14"/>
  <c r="C999" i="14"/>
  <c r="D900" i="14"/>
  <c r="H881" i="14"/>
  <c r="G923" i="14"/>
  <c r="J883" i="14"/>
  <c r="C701" i="14"/>
  <c r="F970" i="14"/>
  <c r="C788" i="14"/>
  <c r="E1059" i="14"/>
  <c r="G1216" i="14"/>
  <c r="I987" i="14"/>
  <c r="F1107" i="14"/>
  <c r="B974" i="14"/>
  <c r="G813" i="14"/>
  <c r="G887" i="14"/>
  <c r="H813" i="14"/>
  <c r="D997" i="14"/>
  <c r="I947" i="14"/>
  <c r="F1047" i="14"/>
  <c r="C1057" i="14"/>
  <c r="E1178" i="14"/>
  <c r="J903" i="14"/>
  <c r="I1119" i="14"/>
  <c r="B895" i="14"/>
  <c r="G1010" i="14"/>
  <c r="H966" i="14"/>
  <c r="D887" i="14"/>
  <c r="D791" i="14"/>
  <c r="I654" i="14"/>
  <c r="D855" i="14"/>
  <c r="B743" i="14"/>
  <c r="I894" i="14"/>
  <c r="I803" i="14"/>
  <c r="J569" i="14"/>
  <c r="I940" i="14"/>
  <c r="G855" i="14"/>
  <c r="G1054" i="14"/>
  <c r="D1045" i="14"/>
  <c r="D1142" i="14"/>
  <c r="C909" i="14"/>
  <c r="D975" i="14"/>
  <c r="F874" i="14"/>
  <c r="D719" i="14"/>
  <c r="B975" i="14"/>
  <c r="F825" i="14"/>
  <c r="J1113" i="14"/>
  <c r="C1217" i="14"/>
  <c r="J980" i="14"/>
  <c r="B1096" i="14"/>
  <c r="H962" i="14"/>
  <c r="C1143" i="14"/>
  <c r="D1241" i="14"/>
  <c r="G719" i="14"/>
  <c r="E1074" i="14"/>
  <c r="G1043" i="14"/>
  <c r="H956" i="14"/>
  <c r="H986" i="14"/>
  <c r="D1169" i="14"/>
  <c r="E1286" i="14"/>
  <c r="H798" i="14"/>
  <c r="F1151" i="14"/>
  <c r="F1087" i="14"/>
  <c r="E1080" i="14"/>
  <c r="I1223" i="14"/>
  <c r="H1305" i="14"/>
  <c r="G1061" i="14"/>
  <c r="B1172" i="14"/>
  <c r="I1000" i="14"/>
  <c r="C1200" i="14"/>
  <c r="B1144" i="14"/>
  <c r="B1095" i="14"/>
  <c r="D1233" i="14"/>
  <c r="B866" i="14"/>
  <c r="G1123" i="14"/>
  <c r="B735" i="14"/>
  <c r="H1083" i="14"/>
  <c r="B1167" i="14"/>
  <c r="I1026" i="14"/>
  <c r="I1023" i="14"/>
  <c r="G564" i="14"/>
  <c r="D659" i="14"/>
  <c r="G740" i="14"/>
  <c r="J794" i="14"/>
  <c r="E707" i="14"/>
  <c r="J619" i="14"/>
  <c r="J790" i="14"/>
  <c r="H694" i="14"/>
  <c r="I1133" i="14"/>
  <c r="H900" i="14"/>
  <c r="J864" i="14"/>
  <c r="G773" i="14"/>
  <c r="F918" i="14"/>
  <c r="H852" i="14"/>
  <c r="D761" i="14"/>
  <c r="D763" i="14"/>
  <c r="G804" i="14"/>
  <c r="C718" i="14"/>
  <c r="F1074" i="14"/>
  <c r="B890" i="14"/>
  <c r="J871" i="14"/>
  <c r="C826" i="14"/>
  <c r="F704" i="14"/>
  <c r="B789" i="14"/>
  <c r="H474" i="14"/>
  <c r="F753" i="14"/>
  <c r="H768" i="14"/>
  <c r="F930" i="14"/>
  <c r="E1041" i="14"/>
  <c r="G1138" i="14"/>
  <c r="C863" i="14"/>
  <c r="H955" i="14"/>
  <c r="D802" i="14"/>
  <c r="B937" i="14"/>
  <c r="F771" i="14"/>
  <c r="G922" i="14"/>
  <c r="G1022" i="14"/>
  <c r="H1008" i="14"/>
  <c r="F1045" i="14"/>
  <c r="H1011" i="14"/>
  <c r="G905" i="14"/>
  <c r="D821" i="14"/>
  <c r="E1011" i="14"/>
  <c r="H930" i="14"/>
  <c r="C1098" i="14"/>
  <c r="B1218" i="14"/>
  <c r="I1055" i="14"/>
  <c r="I1146" i="14"/>
  <c r="B1050" i="14"/>
  <c r="C938" i="14"/>
  <c r="G987" i="14"/>
  <c r="B880" i="14"/>
  <c r="I722" i="14"/>
  <c r="D962" i="14"/>
  <c r="B862" i="14"/>
  <c r="C1111" i="14"/>
  <c r="G1217" i="14"/>
  <c r="E969" i="14"/>
  <c r="I1143" i="14"/>
  <c r="C852" i="14"/>
  <c r="C713" i="14"/>
  <c r="C515" i="14"/>
  <c r="D790" i="14"/>
  <c r="C945" i="14"/>
  <c r="E942" i="14"/>
  <c r="F808" i="14"/>
  <c r="E1019" i="14"/>
  <c r="J828" i="14"/>
  <c r="D1004" i="14"/>
  <c r="C1045" i="14"/>
  <c r="C1122" i="14"/>
  <c r="I996" i="14"/>
  <c r="G582" i="14"/>
  <c r="B706" i="14"/>
  <c r="H743" i="14"/>
  <c r="G951" i="14"/>
  <c r="F989" i="14"/>
  <c r="E1077" i="14"/>
  <c r="F870" i="14"/>
  <c r="B1024" i="14"/>
  <c r="J711" i="14"/>
  <c r="E1015" i="14"/>
  <c r="H1068" i="14"/>
  <c r="E627" i="14"/>
  <c r="C1112" i="14"/>
  <c r="E1070" i="14"/>
  <c r="D1205" i="14"/>
  <c r="C983" i="14"/>
  <c r="D1030" i="14"/>
  <c r="F1121" i="14"/>
  <c r="B1150" i="14"/>
  <c r="I764" i="14"/>
  <c r="B1139" i="14"/>
  <c r="D796" i="14"/>
  <c r="H1174" i="14"/>
  <c r="H929" i="14"/>
  <c r="J1172" i="14"/>
  <c r="J1082" i="14"/>
  <c r="G1151" i="14"/>
  <c r="I1167" i="14"/>
  <c r="I795" i="14"/>
  <c r="C1110" i="14"/>
  <c r="I891" i="14"/>
  <c r="C1114" i="14"/>
  <c r="D765" i="14"/>
  <c r="F946" i="14"/>
  <c r="H977" i="14"/>
  <c r="D961" i="14"/>
  <c r="D1185" i="14"/>
  <c r="E1265" i="14"/>
  <c r="E1021" i="14"/>
  <c r="F1145" i="14"/>
  <c r="C937" i="14"/>
  <c r="J1122" i="14"/>
  <c r="D1212" i="14"/>
  <c r="G909" i="14"/>
  <c r="B1161" i="14"/>
  <c r="G1098" i="14"/>
  <c r="B1072" i="14"/>
  <c r="G1207" i="14"/>
  <c r="F497" i="14"/>
  <c r="F1071" i="14"/>
  <c r="C1126" i="14"/>
  <c r="G1213" i="14"/>
  <c r="H1122" i="14"/>
  <c r="E1042" i="14"/>
  <c r="I1301" i="14"/>
  <c r="F1424" i="14"/>
  <c r="J1529" i="14"/>
  <c r="C1232" i="14"/>
  <c r="H1328" i="14"/>
  <c r="B1444" i="14"/>
  <c r="C1285" i="14"/>
  <c r="F1390" i="14"/>
  <c r="I577" i="14"/>
  <c r="B1044" i="14"/>
  <c r="J1019" i="14"/>
  <c r="E1187" i="14"/>
  <c r="J1227" i="14"/>
  <c r="G1349" i="14"/>
  <c r="C1443" i="14"/>
  <c r="B1040" i="14"/>
  <c r="G1310" i="14"/>
  <c r="D1427" i="14"/>
  <c r="F1140" i="14"/>
  <c r="B1313" i="14"/>
  <c r="E1398" i="14"/>
  <c r="G1500" i="14"/>
  <c r="E1239" i="14"/>
  <c r="C1346" i="14"/>
  <c r="D1460" i="14"/>
  <c r="J725" i="14"/>
  <c r="F856" i="14"/>
  <c r="B683" i="14"/>
  <c r="G795" i="14"/>
  <c r="J953" i="14"/>
  <c r="I933" i="14"/>
  <c r="J1001" i="14"/>
  <c r="B1200" i="14"/>
  <c r="G878" i="14"/>
  <c r="I973" i="14"/>
  <c r="F888" i="14"/>
  <c r="C993" i="14"/>
  <c r="E895" i="14"/>
  <c r="E984" i="14"/>
  <c r="H740" i="14"/>
  <c r="I753" i="14"/>
  <c r="E1134" i="14"/>
  <c r="B1124" i="14"/>
  <c r="H830" i="14"/>
  <c r="C867" i="14"/>
  <c r="B781" i="14"/>
  <c r="H1129" i="14"/>
  <c r="F939" i="14"/>
  <c r="C695" i="14"/>
  <c r="F1101" i="14"/>
  <c r="I1265" i="14"/>
  <c r="J1083" i="14"/>
  <c r="E1165" i="14"/>
  <c r="C924" i="14"/>
  <c r="H1201" i="14"/>
  <c r="D1021" i="14"/>
  <c r="D635" i="14"/>
  <c r="I1040" i="14"/>
  <c r="B1237" i="14"/>
  <c r="I1079" i="14"/>
  <c r="G844" i="14"/>
  <c r="D1210" i="14"/>
  <c r="J999" i="14"/>
  <c r="H1224" i="14"/>
  <c r="C969" i="14"/>
  <c r="F1125" i="14"/>
  <c r="H1005" i="14"/>
  <c r="J1183" i="14"/>
  <c r="F1079" i="14"/>
  <c r="D1094" i="14"/>
  <c r="D1058" i="14"/>
  <c r="F1080" i="14"/>
  <c r="D1223" i="14"/>
  <c r="H1325" i="14"/>
  <c r="G1085" i="14"/>
  <c r="J1164" i="14"/>
  <c r="I1006" i="14"/>
  <c r="G1125" i="14"/>
  <c r="F762" i="14"/>
  <c r="C1039" i="14"/>
  <c r="G1246" i="14"/>
  <c r="J1185" i="14"/>
  <c r="H1094" i="14"/>
  <c r="F1234" i="14"/>
  <c r="I895" i="14"/>
  <c r="H1104" i="14"/>
  <c r="C894" i="14"/>
  <c r="J930" i="14"/>
  <c r="F1158" i="14"/>
  <c r="D1203" i="14"/>
  <c r="C1347" i="14"/>
  <c r="J1461" i="14"/>
  <c r="C904" i="14"/>
  <c r="C1272" i="14"/>
  <c r="G1371" i="14"/>
  <c r="E1068" i="14"/>
  <c r="D1295" i="14"/>
  <c r="G1414" i="14"/>
  <c r="H980" i="14"/>
  <c r="B1127" i="14"/>
  <c r="H1073" i="14"/>
  <c r="E1197" i="14"/>
  <c r="F1282" i="14"/>
  <c r="I1387" i="14"/>
  <c r="J1479" i="14"/>
  <c r="F1196" i="14"/>
  <c r="D1359" i="14"/>
  <c r="C1422" i="14"/>
  <c r="B1204" i="14"/>
  <c r="F452" i="14"/>
  <c r="B528" i="14"/>
  <c r="E648" i="14"/>
  <c r="E865" i="14"/>
  <c r="J924" i="14"/>
  <c r="D959" i="14"/>
  <c r="J1023" i="14"/>
  <c r="I1227" i="14"/>
  <c r="H902" i="14"/>
  <c r="D1035" i="14"/>
  <c r="F948" i="14"/>
  <c r="B1083" i="14"/>
  <c r="B906" i="14"/>
  <c r="J1021" i="14"/>
  <c r="I799" i="14"/>
  <c r="B803" i="14"/>
  <c r="C1124" i="14"/>
  <c r="I738" i="14"/>
  <c r="D828" i="14"/>
  <c r="E854" i="14"/>
  <c r="C812" i="14"/>
  <c r="H1148" i="14"/>
  <c r="G976" i="14"/>
  <c r="C734" i="14"/>
  <c r="G1148" i="14"/>
  <c r="G1273" i="14"/>
  <c r="C1075" i="14"/>
  <c r="E1167" i="14"/>
  <c r="E962" i="14"/>
  <c r="J1195" i="14"/>
  <c r="E1112" i="14"/>
  <c r="E998" i="14"/>
  <c r="E1034" i="14"/>
  <c r="G806" i="14"/>
  <c r="J989" i="14"/>
  <c r="D862" i="14"/>
  <c r="C1097" i="14"/>
  <c r="H975" i="14"/>
  <c r="E1139" i="14"/>
  <c r="C1072" i="14"/>
  <c r="G1001" i="14"/>
  <c r="D1245" i="14"/>
  <c r="F909" i="14"/>
  <c r="J1134" i="14"/>
  <c r="I1243" i="14"/>
  <c r="D987" i="14"/>
  <c r="B1182" i="14"/>
  <c r="E682" i="14"/>
  <c r="G430" i="14"/>
  <c r="H700" i="14"/>
  <c r="I779" i="14"/>
  <c r="B826" i="14"/>
  <c r="B745" i="14"/>
  <c r="I731" i="14"/>
  <c r="H690" i="14"/>
  <c r="F1086" i="14"/>
  <c r="C935" i="14"/>
  <c r="F973" i="14"/>
  <c r="E646" i="14"/>
  <c r="F839" i="14"/>
  <c r="E905" i="14"/>
  <c r="H717" i="14"/>
  <c r="B879" i="14"/>
  <c r="F915" i="14"/>
  <c r="C749" i="14"/>
  <c r="E556" i="14"/>
  <c r="F805" i="14"/>
  <c r="B856" i="14"/>
  <c r="J1026" i="14"/>
  <c r="I704" i="14"/>
  <c r="F921" i="14"/>
  <c r="I790" i="14"/>
  <c r="H984" i="14"/>
  <c r="G873" i="14"/>
  <c r="C1035" i="14"/>
  <c r="C614" i="14"/>
  <c r="D953" i="14"/>
  <c r="D923" i="14"/>
  <c r="F892" i="14"/>
  <c r="B584" i="14"/>
  <c r="I1139" i="14"/>
  <c r="J808" i="14"/>
  <c r="B1115" i="14"/>
  <c r="C1052" i="14"/>
  <c r="I1145" i="14"/>
  <c r="C738" i="14"/>
  <c r="H774" i="14"/>
  <c r="G1005" i="14"/>
  <c r="H1023" i="14"/>
  <c r="B1199" i="14"/>
  <c r="B1032" i="14"/>
  <c r="I871" i="14"/>
  <c r="C808" i="14"/>
  <c r="H805" i="14"/>
  <c r="H739" i="14"/>
  <c r="C864" i="14"/>
  <c r="F996" i="14"/>
  <c r="H754" i="14"/>
  <c r="I953" i="14"/>
  <c r="J917" i="14"/>
  <c r="E822" i="14"/>
  <c r="C533" i="14"/>
  <c r="C462" i="14"/>
  <c r="F685" i="14"/>
  <c r="G555" i="14"/>
  <c r="H708" i="14"/>
  <c r="E727" i="14"/>
  <c r="B1056" i="14"/>
  <c r="J496" i="14"/>
  <c r="G1015" i="14"/>
  <c r="H844" i="14"/>
  <c r="D939" i="14"/>
  <c r="J942" i="14"/>
  <c r="F780" i="14"/>
  <c r="C779" i="14"/>
  <c r="G1006" i="14"/>
  <c r="I752" i="14"/>
  <c r="F1044" i="14"/>
  <c r="I1007" i="14"/>
  <c r="C704" i="14"/>
  <c r="B749" i="14"/>
  <c r="I918" i="14"/>
  <c r="H727" i="14"/>
  <c r="I818" i="14"/>
  <c r="E853" i="14"/>
  <c r="B1002" i="14"/>
  <c r="G1116" i="14"/>
  <c r="D804" i="14"/>
  <c r="H937" i="14"/>
  <c r="C606" i="14"/>
  <c r="C903" i="14"/>
  <c r="B1015" i="14"/>
  <c r="I884" i="14"/>
  <c r="G1000" i="14"/>
  <c r="B871" i="14"/>
  <c r="B765" i="14"/>
  <c r="I929" i="14"/>
  <c r="H831" i="14"/>
  <c r="D1014" i="14"/>
  <c r="J936" i="14"/>
  <c r="H718" i="14"/>
  <c r="D1061" i="14"/>
  <c r="C1182" i="14"/>
  <c r="I931" i="14"/>
  <c r="D1120" i="14"/>
  <c r="G921" i="14"/>
  <c r="F743" i="14"/>
  <c r="I880" i="14"/>
  <c r="H782" i="14"/>
  <c r="C980" i="14"/>
  <c r="B918" i="14"/>
  <c r="B1043" i="14"/>
  <c r="C1048" i="14"/>
  <c r="C1177" i="14"/>
  <c r="D881" i="14"/>
  <c r="E1067" i="14"/>
  <c r="D854" i="14"/>
  <c r="B943" i="14"/>
  <c r="G979" i="14"/>
  <c r="D874" i="14"/>
  <c r="D769" i="14"/>
  <c r="J478" i="14"/>
  <c r="H622" i="14"/>
  <c r="G686" i="14"/>
  <c r="E798" i="14"/>
  <c r="C709" i="14"/>
  <c r="F699" i="14"/>
  <c r="I768" i="14"/>
  <c r="D689" i="14"/>
  <c r="I1157" i="14"/>
  <c r="F886" i="14"/>
  <c r="H857" i="14"/>
  <c r="C750" i="14"/>
  <c r="G914" i="14"/>
  <c r="I875" i="14"/>
  <c r="B720" i="14"/>
  <c r="I728" i="14"/>
  <c r="J758" i="14"/>
  <c r="J742" i="14"/>
  <c r="B1029" i="14"/>
  <c r="C862" i="14"/>
  <c r="C833" i="14"/>
  <c r="D812" i="14"/>
  <c r="H595" i="14"/>
  <c r="C785" i="14"/>
  <c r="F964" i="14"/>
  <c r="E778" i="14"/>
  <c r="H755" i="14"/>
  <c r="D925" i="14"/>
  <c r="G1024" i="14"/>
  <c r="E1109" i="14"/>
  <c r="D867" i="14"/>
  <c r="B986" i="14"/>
  <c r="G750" i="14"/>
  <c r="H952" i="14"/>
  <c r="D781" i="14"/>
  <c r="D951" i="14"/>
  <c r="G1046" i="14"/>
  <c r="I960" i="14"/>
  <c r="I1036" i="14"/>
  <c r="F1016" i="14"/>
  <c r="E915" i="14"/>
  <c r="I804" i="14"/>
  <c r="G1008" i="14"/>
  <c r="H949" i="14"/>
  <c r="B1100" i="14"/>
  <c r="C1208" i="14"/>
  <c r="D1043" i="14"/>
  <c r="D1140" i="14"/>
  <c r="I1039" i="14"/>
  <c r="B892" i="14"/>
  <c r="I981" i="14"/>
  <c r="C860" i="14"/>
  <c r="B722" i="14"/>
  <c r="B967" i="14"/>
  <c r="H841" i="14"/>
  <c r="J1103" i="14"/>
  <c r="C1209" i="14"/>
  <c r="J956" i="14"/>
  <c r="D1149" i="14"/>
  <c r="B804" i="14"/>
  <c r="B1140" i="14"/>
  <c r="J1047" i="14"/>
  <c r="B940" i="14"/>
  <c r="C885" i="14"/>
  <c r="E732" i="14"/>
  <c r="J923" i="14"/>
  <c r="C841" i="14"/>
  <c r="F816" i="14"/>
  <c r="I893" i="14"/>
  <c r="C815" i="14"/>
  <c r="D1017" i="14"/>
  <c r="D937" i="14"/>
  <c r="H1050" i="14"/>
  <c r="C1077" i="14"/>
  <c r="E1190" i="14"/>
  <c r="C1038" i="14"/>
  <c r="E999" i="14"/>
  <c r="E896" i="14"/>
  <c r="D845" i="14"/>
  <c r="C989" i="14"/>
  <c r="F935" i="14"/>
  <c r="F1103" i="14"/>
  <c r="B1222" i="14"/>
  <c r="E1051" i="14"/>
  <c r="I1150" i="14"/>
  <c r="F1037" i="14"/>
  <c r="B1134" i="14"/>
  <c r="I1228" i="14"/>
  <c r="D915" i="14"/>
  <c r="G661" i="14"/>
  <c r="H1143" i="14"/>
  <c r="J1086" i="14"/>
  <c r="D1085" i="14"/>
  <c r="H1182" i="14"/>
  <c r="E1296" i="14"/>
  <c r="C1011" i="14"/>
  <c r="B1211" i="14"/>
  <c r="B1143" i="14"/>
  <c r="C1090" i="14"/>
  <c r="H1200" i="14"/>
  <c r="B827" i="14"/>
  <c r="B1123" i="14"/>
  <c r="H589" i="14"/>
  <c r="G926" i="14"/>
  <c r="G877" i="14"/>
  <c r="F896" i="14"/>
  <c r="J1128" i="14"/>
  <c r="B1252" i="14"/>
  <c r="H972" i="14"/>
  <c r="B1137" i="14"/>
  <c r="F877" i="14"/>
  <c r="J1095" i="14"/>
  <c r="F1202" i="14"/>
  <c r="I995" i="14"/>
  <c r="F1154" i="14"/>
  <c r="F539" i="14"/>
  <c r="I695" i="14"/>
  <c r="F578" i="14"/>
  <c r="E458" i="14"/>
  <c r="G884" i="14"/>
  <c r="J813" i="14"/>
  <c r="F803" i="14"/>
  <c r="B848" i="14"/>
  <c r="J532" i="14"/>
  <c r="I661" i="14"/>
  <c r="B981" i="14"/>
  <c r="B857" i="14"/>
  <c r="D626" i="14"/>
  <c r="J975" i="14"/>
  <c r="I917" i="14"/>
  <c r="E542" i="14"/>
  <c r="E917" i="14"/>
  <c r="D893" i="14"/>
  <c r="D1118" i="14"/>
  <c r="C967" i="14"/>
  <c r="F889" i="14"/>
  <c r="B915" i="14"/>
  <c r="D789" i="14"/>
  <c r="D840" i="14"/>
  <c r="F647" i="14"/>
  <c r="E800" i="14"/>
  <c r="C819" i="14"/>
  <c r="C987" i="14"/>
  <c r="E1043" i="14"/>
  <c r="B606" i="14"/>
  <c r="I903" i="14"/>
  <c r="H1015" i="14"/>
  <c r="H818" i="14"/>
  <c r="H967" i="14"/>
  <c r="D829" i="14"/>
  <c r="J987" i="14"/>
  <c r="H1034" i="14"/>
  <c r="C927" i="14"/>
  <c r="B799" i="14"/>
  <c r="H639" i="14"/>
  <c r="E921" i="14"/>
  <c r="I878" i="14"/>
  <c r="G1042" i="14"/>
  <c r="D1029" i="14"/>
  <c r="E1147" i="14"/>
  <c r="G731" i="14"/>
  <c r="E1076" i="14"/>
  <c r="G802" i="14"/>
  <c r="B686" i="14"/>
  <c r="I1074" i="14"/>
  <c r="J1010" i="14"/>
  <c r="I896" i="14"/>
  <c r="C834" i="14"/>
  <c r="H1018" i="14"/>
  <c r="G957" i="14"/>
  <c r="G1140" i="14"/>
  <c r="G1258" i="14"/>
  <c r="C1040" i="14"/>
  <c r="H1136" i="14"/>
  <c r="E721" i="14"/>
  <c r="I868" i="14"/>
  <c r="F363" i="14"/>
  <c r="I682" i="14"/>
  <c r="F657" i="14"/>
  <c r="B1019" i="14"/>
  <c r="G888" i="14"/>
  <c r="J902" i="14"/>
  <c r="B933" i="14"/>
  <c r="C1158" i="14"/>
  <c r="I782" i="14"/>
  <c r="I856" i="14"/>
  <c r="F873" i="14"/>
  <c r="B952" i="14"/>
  <c r="J868" i="14"/>
  <c r="G947" i="14"/>
  <c r="H674" i="14"/>
  <c r="G682" i="14"/>
  <c r="H1134" i="14"/>
  <c r="I1094" i="14"/>
  <c r="B841" i="14"/>
  <c r="D883" i="14"/>
  <c r="C739" i="14"/>
  <c r="J1125" i="14"/>
  <c r="I945" i="14"/>
  <c r="B1160" i="14"/>
  <c r="E1105" i="14"/>
  <c r="I1289" i="14"/>
  <c r="B1048" i="14"/>
  <c r="E1174" i="14"/>
  <c r="E901" i="14"/>
  <c r="G1193" i="14"/>
  <c r="C952" i="14"/>
  <c r="I1259" i="14"/>
  <c r="B1028" i="14"/>
  <c r="H1248" i="14"/>
  <c r="H1048" i="14"/>
  <c r="C787" i="14"/>
  <c r="G1208" i="14"/>
  <c r="G965" i="14"/>
  <c r="I1218" i="14"/>
  <c r="C920" i="14"/>
  <c r="F1149" i="14"/>
  <c r="J995" i="14"/>
  <c r="I1128" i="14"/>
  <c r="B993" i="14"/>
  <c r="I1101" i="14"/>
  <c r="B1059" i="14"/>
  <c r="C1046" i="14"/>
  <c r="I1168" i="14"/>
  <c r="C1307" i="14"/>
  <c r="C1065" i="14"/>
  <c r="J1188" i="14"/>
  <c r="H993" i="14"/>
  <c r="H1135" i="14"/>
  <c r="B726" i="14"/>
  <c r="I988" i="14"/>
  <c r="C1192" i="14"/>
  <c r="I1154" i="14"/>
  <c r="G1119" i="14"/>
  <c r="E1241" i="14"/>
  <c r="G853" i="14"/>
  <c r="G1113" i="14"/>
  <c r="H765" i="14"/>
  <c r="D931" i="14"/>
  <c r="J1163" i="14"/>
  <c r="H1223" i="14"/>
  <c r="J1347" i="14"/>
  <c r="I1410" i="14"/>
  <c r="J1506" i="14"/>
  <c r="G1277" i="14"/>
  <c r="G1395" i="14"/>
  <c r="F1042" i="14"/>
  <c r="J1323" i="14"/>
  <c r="C1362" i="14"/>
  <c r="E731" i="14"/>
  <c r="F1142" i="14"/>
  <c r="J1069" i="14"/>
  <c r="F1205" i="14"/>
  <c r="G1284" i="14"/>
  <c r="J1365" i="14"/>
  <c r="B1450" i="14"/>
  <c r="F1165" i="14"/>
  <c r="F1309" i="14"/>
  <c r="G1401" i="14"/>
  <c r="C1218" i="14"/>
  <c r="I1341" i="14"/>
  <c r="G1456" i="14"/>
  <c r="I1528" i="14"/>
  <c r="J1267" i="14"/>
  <c r="E1392" i="14"/>
  <c r="C1473" i="14"/>
  <c r="D928" i="14"/>
  <c r="G991" i="14"/>
  <c r="G636" i="14"/>
  <c r="C663" i="14"/>
  <c r="D1076" i="14"/>
  <c r="J832" i="14"/>
  <c r="C984" i="14"/>
  <c r="B1076" i="14"/>
  <c r="G885" i="14"/>
  <c r="I777" i="14"/>
  <c r="I621" i="14"/>
  <c r="G875" i="14"/>
  <c r="G986" i="14"/>
  <c r="I680" i="14"/>
  <c r="D911" i="14"/>
  <c r="E978" i="14"/>
  <c r="J1190" i="14"/>
  <c r="H897" i="14"/>
  <c r="C906" i="14"/>
  <c r="B923" i="14"/>
  <c r="E966" i="14"/>
  <c r="J1186" i="14"/>
  <c r="D1054" i="14"/>
  <c r="F895" i="14"/>
  <c r="D1173" i="14"/>
  <c r="C1295" i="14"/>
  <c r="H787" i="14"/>
  <c r="H796" i="14"/>
  <c r="B1085" i="14"/>
  <c r="F1237" i="14"/>
  <c r="G993" i="14"/>
  <c r="E1007" i="14"/>
  <c r="I1002" i="14"/>
  <c r="D957" i="14"/>
  <c r="J1173" i="14"/>
  <c r="I955" i="14"/>
  <c r="E886" i="14"/>
  <c r="F778" i="14"/>
  <c r="G621" i="14"/>
  <c r="C907" i="14"/>
  <c r="H801" i="14"/>
  <c r="I1160" i="14"/>
  <c r="C1220" i="14"/>
  <c r="C853" i="14"/>
  <c r="G1149" i="14"/>
  <c r="J973" i="14"/>
  <c r="B946" i="14"/>
  <c r="H1051" i="14"/>
  <c r="H1230" i="14"/>
  <c r="E534" i="14"/>
  <c r="H660" i="14"/>
  <c r="J915" i="14"/>
  <c r="D904" i="14"/>
  <c r="I725" i="14"/>
  <c r="C767" i="14"/>
  <c r="E781" i="14"/>
  <c r="H788" i="14"/>
  <c r="G442" i="14"/>
  <c r="C700" i="14"/>
  <c r="F1049" i="14"/>
  <c r="G486" i="14"/>
  <c r="G982" i="14"/>
  <c r="E987" i="14"/>
  <c r="E891" i="14"/>
  <c r="F938" i="14"/>
  <c r="J670" i="14"/>
  <c r="G846" i="14"/>
  <c r="B655" i="14"/>
  <c r="I842" i="14"/>
  <c r="H933" i="14"/>
  <c r="F1070" i="14"/>
  <c r="H750" i="14"/>
  <c r="J961" i="14"/>
  <c r="G866" i="14"/>
  <c r="I1003" i="14"/>
  <c r="H938" i="14"/>
  <c r="F1060" i="14"/>
  <c r="J667" i="14"/>
  <c r="F1007" i="14"/>
  <c r="H963" i="14"/>
  <c r="E926" i="14"/>
  <c r="H970" i="14"/>
  <c r="D1135" i="14"/>
  <c r="F913" i="14"/>
  <c r="J1177" i="14"/>
  <c r="H786" i="14"/>
  <c r="E862" i="14"/>
  <c r="D901" i="14"/>
  <c r="D871" i="14"/>
  <c r="J1032" i="14"/>
  <c r="H1101" i="14"/>
  <c r="I1247" i="14"/>
  <c r="I1072" i="14"/>
  <c r="C922" i="14"/>
  <c r="B904" i="14"/>
  <c r="H866" i="14"/>
  <c r="I866" i="14"/>
  <c r="E1025" i="14"/>
  <c r="H540" i="14"/>
  <c r="C730" i="14"/>
  <c r="I980" i="14"/>
  <c r="C929" i="14"/>
  <c r="D946" i="14"/>
  <c r="H453" i="14"/>
  <c r="E562" i="14"/>
  <c r="D714" i="14"/>
  <c r="G792" i="14"/>
  <c r="D860" i="14"/>
  <c r="D548" i="14"/>
  <c r="G832" i="14"/>
  <c r="E723" i="14"/>
  <c r="C636" i="14"/>
  <c r="F984" i="14"/>
  <c r="E1003" i="14"/>
  <c r="B687" i="14"/>
  <c r="B728" i="14"/>
  <c r="I822" i="14"/>
  <c r="J1038" i="14"/>
  <c r="B858" i="14"/>
  <c r="I798" i="14"/>
  <c r="D815" i="14"/>
  <c r="J911" i="14"/>
  <c r="J754" i="14"/>
  <c r="C948" i="14"/>
  <c r="C771" i="14"/>
  <c r="J730" i="14"/>
  <c r="I912" i="14"/>
  <c r="B998" i="14"/>
  <c r="H1116" i="14"/>
  <c r="E819" i="14"/>
  <c r="E968" i="14"/>
  <c r="I757" i="14"/>
  <c r="J927" i="14"/>
  <c r="I727" i="14"/>
  <c r="G903" i="14"/>
  <c r="C1006" i="14"/>
  <c r="F954" i="14"/>
  <c r="F969" i="14"/>
  <c r="I956" i="14"/>
  <c r="J905" i="14"/>
  <c r="C776" i="14"/>
  <c r="F975" i="14"/>
  <c r="B910" i="14"/>
  <c r="E1106" i="14"/>
  <c r="B1203" i="14"/>
  <c r="E1001" i="14"/>
  <c r="H1133" i="14"/>
  <c r="H1002" i="14"/>
  <c r="C838" i="14"/>
  <c r="E928" i="14"/>
  <c r="G847" i="14"/>
  <c r="I632" i="14"/>
  <c r="J977" i="14"/>
  <c r="G814" i="14"/>
  <c r="C1064" i="14"/>
  <c r="E1185" i="14"/>
  <c r="G939" i="14"/>
  <c r="H1108" i="14"/>
  <c r="G728" i="14"/>
  <c r="B1080" i="14"/>
  <c r="J998" i="14"/>
  <c r="J951" i="14"/>
  <c r="E843" i="14"/>
  <c r="G498" i="14"/>
  <c r="G697" i="14"/>
  <c r="E532" i="14"/>
  <c r="D602" i="14"/>
  <c r="F827" i="14"/>
  <c r="H760" i="14"/>
  <c r="I690" i="14"/>
  <c r="I838" i="14"/>
  <c r="B506" i="14"/>
  <c r="F632" i="14"/>
  <c r="I977" i="14"/>
  <c r="I881" i="14"/>
  <c r="E616" i="14"/>
  <c r="F931" i="14"/>
  <c r="D907" i="14"/>
  <c r="C635" i="14"/>
  <c r="H910" i="14"/>
  <c r="H878" i="14"/>
  <c r="G1096" i="14"/>
  <c r="B950" i="14"/>
  <c r="D912" i="14"/>
  <c r="B868" i="14"/>
  <c r="F776" i="14"/>
  <c r="H820" i="14"/>
  <c r="E631" i="14"/>
  <c r="J796" i="14"/>
  <c r="D833" i="14"/>
  <c r="E925" i="14"/>
  <c r="H1042" i="14"/>
  <c r="G405" i="14"/>
  <c r="G892" i="14"/>
  <c r="F1004" i="14"/>
  <c r="C828" i="14"/>
  <c r="I961" i="14"/>
  <c r="H814" i="14"/>
  <c r="D922" i="14"/>
  <c r="B1023" i="14"/>
  <c r="F910" i="14"/>
  <c r="F782" i="14"/>
  <c r="F1052" i="14"/>
  <c r="D942" i="14"/>
  <c r="B874" i="14"/>
  <c r="B1004" i="14"/>
  <c r="H1012" i="14"/>
  <c r="E1133" i="14"/>
  <c r="E662" i="14"/>
  <c r="F1076" i="14"/>
  <c r="G780" i="14"/>
  <c r="E1062" i="14"/>
  <c r="G1078" i="14"/>
  <c r="H1007" i="14"/>
  <c r="D894" i="14"/>
  <c r="C847" i="14"/>
  <c r="C1019" i="14"/>
  <c r="D977" i="14"/>
  <c r="F1093" i="14"/>
  <c r="B1214" i="14"/>
  <c r="I1047" i="14"/>
  <c r="I1142" i="14"/>
  <c r="G684" i="14"/>
  <c r="E883" i="14"/>
  <c r="H716" i="14"/>
  <c r="H976" i="14"/>
  <c r="H905" i="14"/>
  <c r="D976" i="14"/>
  <c r="I984" i="14"/>
  <c r="C868" i="14"/>
  <c r="J897" i="14"/>
  <c r="G984" i="14"/>
  <c r="I879" i="14"/>
  <c r="D743" i="14"/>
  <c r="B979" i="14"/>
  <c r="F849" i="14"/>
  <c r="G1118" i="14"/>
  <c r="G932" i="14"/>
  <c r="B815" i="14"/>
  <c r="G547" i="14"/>
  <c r="C928" i="14"/>
  <c r="C856" i="14"/>
  <c r="G1050" i="14"/>
  <c r="D1037" i="14"/>
  <c r="D1130" i="14"/>
  <c r="H747" i="14"/>
  <c r="B1081" i="14"/>
  <c r="C774" i="14"/>
  <c r="J1066" i="14"/>
  <c r="G1161" i="14"/>
  <c r="H1277" i="14"/>
  <c r="J964" i="14"/>
  <c r="F967" i="14"/>
  <c r="C1201" i="14"/>
  <c r="J1139" i="14"/>
  <c r="D1093" i="14"/>
  <c r="I1198" i="14"/>
  <c r="H812" i="14"/>
  <c r="G882" i="14"/>
  <c r="D835" i="14"/>
  <c r="J820" i="14"/>
  <c r="B1147" i="14"/>
  <c r="B1248" i="14"/>
  <c r="J971" i="14"/>
  <c r="I1127" i="14"/>
  <c r="F866" i="14"/>
  <c r="F1059" i="14"/>
  <c r="D1027" i="14"/>
  <c r="B1000" i="14"/>
  <c r="B1189" i="14"/>
  <c r="I1264" i="14"/>
  <c r="H1022" i="14"/>
  <c r="C1191" i="14"/>
  <c r="G985" i="14"/>
  <c r="B1104" i="14"/>
  <c r="E1207" i="14"/>
  <c r="D954" i="14"/>
  <c r="C1225" i="14"/>
  <c r="G534" i="14"/>
  <c r="E694" i="14"/>
  <c r="B581" i="14"/>
  <c r="E790" i="14"/>
  <c r="F637" i="14"/>
  <c r="E658" i="14"/>
  <c r="I631" i="14"/>
  <c r="H907" i="14"/>
  <c r="I717" i="14"/>
  <c r="D758" i="14"/>
  <c r="C1029" i="14"/>
  <c r="G767" i="14"/>
  <c r="E762" i="14"/>
  <c r="D1028" i="14"/>
  <c r="B962" i="14"/>
  <c r="C630" i="14"/>
  <c r="B689" i="14"/>
  <c r="B969" i="14"/>
  <c r="B711" i="14"/>
  <c r="J1006" i="14"/>
  <c r="I958" i="14"/>
  <c r="C557" i="14"/>
  <c r="E715" i="14"/>
  <c r="F902" i="14"/>
  <c r="G712" i="14"/>
  <c r="I839" i="14"/>
  <c r="H869" i="14"/>
  <c r="C958" i="14"/>
  <c r="B1061" i="14"/>
  <c r="F758" i="14"/>
  <c r="D929" i="14"/>
  <c r="J1027" i="14"/>
  <c r="B870" i="14"/>
  <c r="D1005" i="14"/>
  <c r="C855" i="14"/>
  <c r="F983" i="14"/>
  <c r="G811" i="14"/>
  <c r="E812" i="14"/>
  <c r="D896" i="14"/>
  <c r="E793" i="14"/>
  <c r="I1067" i="14"/>
  <c r="H909" i="14"/>
  <c r="C971" i="14"/>
  <c r="F1135" i="14"/>
  <c r="H826" i="14"/>
  <c r="C874" i="14"/>
  <c r="E932" i="14"/>
  <c r="B1003" i="14"/>
  <c r="E860" i="14"/>
  <c r="D886" i="14"/>
  <c r="D1051" i="14"/>
  <c r="C972" i="14"/>
  <c r="C962" i="14"/>
  <c r="I1103" i="14"/>
  <c r="B1232" i="14"/>
  <c r="B1170" i="14"/>
  <c r="D1107" i="14"/>
  <c r="C1195" i="14"/>
  <c r="C942" i="14"/>
  <c r="D1291" i="14"/>
  <c r="D1036" i="14"/>
  <c r="D1458" i="14"/>
  <c r="B1178" i="14"/>
  <c r="J1160" i="14"/>
  <c r="E1371" i="14"/>
  <c r="H1455" i="14"/>
  <c r="D1105" i="14"/>
  <c r="B734" i="14"/>
  <c r="B825" i="14"/>
  <c r="B798" i="14"/>
  <c r="F893" i="14"/>
  <c r="E748" i="14"/>
  <c r="E1037" i="14"/>
  <c r="I1215" i="14"/>
  <c r="C1116" i="14"/>
  <c r="H1099" i="14"/>
  <c r="E1094" i="14"/>
  <c r="H913" i="14"/>
  <c r="D1271" i="14"/>
  <c r="B1158" i="14"/>
  <c r="F1171" i="14"/>
  <c r="J1202" i="14"/>
  <c r="I1109" i="14"/>
  <c r="C837" i="14"/>
  <c r="D1192" i="14"/>
  <c r="F1166" i="14"/>
  <c r="J1015" i="14"/>
  <c r="I927" i="14"/>
  <c r="I1285" i="14"/>
  <c r="I1112" i="14"/>
  <c r="I1030" i="14"/>
  <c r="G1231" i="14"/>
  <c r="D1434" i="14"/>
  <c r="G1317" i="14"/>
  <c r="D1209" i="14"/>
  <c r="H1408" i="14"/>
  <c r="C1160" i="14"/>
  <c r="I876" i="14"/>
  <c r="E1385" i="14"/>
  <c r="B1235" i="14"/>
  <c r="B1454" i="14"/>
  <c r="C783" i="14"/>
  <c r="H751" i="14"/>
  <c r="G1092" i="14"/>
  <c r="B644" i="14"/>
  <c r="C886" i="14"/>
  <c r="H769" i="14"/>
  <c r="F732" i="14"/>
  <c r="H895" i="14"/>
  <c r="C805" i="14"/>
  <c r="F924" i="14"/>
  <c r="F1014" i="14"/>
  <c r="F1043" i="14"/>
  <c r="I1159" i="14"/>
  <c r="H886" i="14"/>
  <c r="J1057" i="14"/>
  <c r="J693" i="14"/>
  <c r="G1039" i="14"/>
  <c r="D1165" i="14"/>
  <c r="H1069" i="14"/>
  <c r="D958" i="14"/>
  <c r="C1068" i="14"/>
  <c r="J1193" i="14"/>
  <c r="J1089" i="14"/>
  <c r="B811" i="14"/>
  <c r="J1159" i="14"/>
  <c r="F916" i="14"/>
  <c r="E833" i="14"/>
  <c r="D1086" i="14"/>
  <c r="D1257" i="14"/>
  <c r="H985" i="14"/>
  <c r="C1188" i="14"/>
  <c r="C1079" i="14"/>
  <c r="F1222" i="14"/>
  <c r="G1023" i="14"/>
  <c r="E934" i="14"/>
  <c r="H1039" i="14"/>
  <c r="B1249" i="14"/>
  <c r="D1008" i="14"/>
  <c r="E974" i="14"/>
  <c r="E970" i="14"/>
  <c r="E1196" i="14"/>
  <c r="I1282" i="14"/>
  <c r="J1437" i="14"/>
  <c r="H1177" i="14"/>
  <c r="J1344" i="14"/>
  <c r="C1117" i="14"/>
  <c r="G1346" i="14"/>
  <c r="J1456" i="14"/>
  <c r="D1124" i="14"/>
  <c r="H1090" i="14"/>
  <c r="I1221" i="14"/>
  <c r="I1363" i="14"/>
  <c r="F1497" i="14"/>
  <c r="C603" i="14"/>
  <c r="I526" i="14"/>
  <c r="E936" i="14"/>
  <c r="I1110" i="14"/>
  <c r="E996" i="14"/>
  <c r="G829" i="14"/>
  <c r="I965" i="14"/>
  <c r="B752" i="14"/>
  <c r="H1057" i="14"/>
  <c r="C751" i="14"/>
  <c r="F955" i="14"/>
  <c r="J863" i="14"/>
  <c r="H840" i="14"/>
  <c r="I781" i="14"/>
  <c r="D905" i="14"/>
  <c r="J1012" i="14"/>
  <c r="B1194" i="14"/>
  <c r="C1101" i="14"/>
  <c r="H1033" i="14"/>
  <c r="H1205" i="14"/>
  <c r="G891" i="14"/>
  <c r="J834" i="14"/>
  <c r="B1065" i="14"/>
  <c r="H1151" i="14"/>
  <c r="H1309" i="14"/>
  <c r="F1083" i="14"/>
  <c r="G1155" i="14"/>
  <c r="H1162" i="14"/>
  <c r="E882" i="14"/>
  <c r="G1160" i="14"/>
  <c r="B982" i="14"/>
  <c r="G1091" i="14"/>
  <c r="D1138" i="14"/>
  <c r="B1301" i="14"/>
  <c r="C1099" i="14"/>
  <c r="G820" i="14"/>
  <c r="E1122" i="14"/>
  <c r="J1251" i="14"/>
  <c r="B1035" i="14"/>
  <c r="G859" i="14"/>
  <c r="J916" i="14"/>
  <c r="B1154" i="14"/>
  <c r="E1231" i="14"/>
  <c r="J959" i="14"/>
  <c r="H1131" i="14"/>
  <c r="E885" i="14"/>
  <c r="D1091" i="14"/>
  <c r="F1198" i="14"/>
  <c r="B999" i="14"/>
  <c r="F1130" i="14"/>
  <c r="H1085" i="14"/>
  <c r="I1024" i="14"/>
  <c r="I1164" i="14"/>
  <c r="C1303" i="14"/>
  <c r="B1089" i="14"/>
  <c r="G1055" i="14"/>
  <c r="J1176" i="14"/>
  <c r="D1098" i="14"/>
  <c r="G898" i="14"/>
  <c r="F818" i="14"/>
  <c r="C881" i="14"/>
  <c r="I907" i="14"/>
  <c r="I784" i="14"/>
  <c r="C825" i="14"/>
  <c r="G571" i="14"/>
  <c r="B1125" i="14"/>
  <c r="F1012" i="14"/>
  <c r="C1204" i="14"/>
  <c r="C849" i="14"/>
  <c r="H791" i="14"/>
  <c r="E845" i="14"/>
  <c r="B907" i="14"/>
  <c r="H996" i="14"/>
  <c r="B1031" i="14"/>
  <c r="H1120" i="14"/>
  <c r="G1032" i="14"/>
  <c r="J772" i="14"/>
  <c r="I812" i="14"/>
  <c r="B1027" i="14"/>
  <c r="B1110" i="14"/>
  <c r="E857" i="14"/>
  <c r="J1150" i="14"/>
  <c r="C1119" i="14"/>
  <c r="D1244" i="14"/>
  <c r="D1041" i="14"/>
  <c r="B1116" i="14"/>
  <c r="B739" i="14"/>
  <c r="I1180" i="14"/>
  <c r="J949" i="14"/>
  <c r="C1197" i="14"/>
  <c r="J1011" i="14"/>
  <c r="I1194" i="14"/>
  <c r="D1049" i="14"/>
  <c r="D1206" i="14"/>
  <c r="F1131" i="14"/>
  <c r="F854" i="14"/>
  <c r="I1219" i="14"/>
  <c r="E894" i="14"/>
  <c r="J1126" i="14"/>
  <c r="J981" i="14"/>
  <c r="J1132" i="14"/>
  <c r="G865" i="14"/>
  <c r="D1078" i="14"/>
  <c r="H1030" i="14"/>
  <c r="I1033" i="14"/>
  <c r="G1177" i="14"/>
  <c r="G1264" i="14"/>
  <c r="F1035" i="14"/>
  <c r="C1163" i="14"/>
  <c r="I966" i="14"/>
  <c r="C1151" i="14"/>
  <c r="J1247" i="14"/>
  <c r="G996" i="14"/>
  <c r="G1195" i="14"/>
  <c r="C1129" i="14"/>
  <c r="C1105" i="14"/>
  <c r="H1212" i="14"/>
  <c r="C840" i="14"/>
  <c r="J1100" i="14"/>
  <c r="B1275" i="14"/>
  <c r="D866" i="14"/>
  <c r="I1156" i="14"/>
  <c r="B1186" i="14"/>
  <c r="C1322" i="14"/>
  <c r="D1414" i="14"/>
  <c r="H1513" i="14"/>
  <c r="B1267" i="14"/>
  <c r="C1374" i="14"/>
  <c r="J893" i="14"/>
  <c r="F1281" i="14"/>
  <c r="J1378" i="14"/>
  <c r="C1125" i="14"/>
  <c r="E1103" i="14"/>
  <c r="B1042" i="14"/>
  <c r="E1224" i="14"/>
  <c r="J1226" i="14"/>
  <c r="B1338" i="14"/>
  <c r="D1430" i="14"/>
  <c r="F1188" i="14"/>
  <c r="J1312" i="14"/>
  <c r="B1409" i="14"/>
  <c r="I1217" i="14"/>
  <c r="E1311" i="14"/>
  <c r="F1429" i="14"/>
  <c r="G1525" i="14"/>
  <c r="C1289" i="14"/>
  <c r="I1393" i="14"/>
  <c r="J1485" i="14"/>
  <c r="I1169" i="14"/>
  <c r="H1021" i="14"/>
  <c r="E1180" i="14"/>
  <c r="I1117" i="14"/>
  <c r="C829" i="14"/>
  <c r="F1273" i="14"/>
  <c r="D1372" i="14"/>
  <c r="I1484" i="14"/>
  <c r="I1245" i="14"/>
  <c r="J1336" i="14"/>
  <c r="F1430" i="14"/>
  <c r="G1249" i="14"/>
  <c r="I1334" i="14"/>
  <c r="J1448" i="14"/>
  <c r="J1088" i="14"/>
  <c r="C525" i="14"/>
  <c r="C477" i="14"/>
  <c r="I942" i="14"/>
  <c r="H946" i="14"/>
  <c r="G862" i="14"/>
  <c r="H873" i="14"/>
  <c r="B852" i="14"/>
  <c r="C1181" i="14"/>
  <c r="F1048" i="14"/>
  <c r="H683" i="14"/>
  <c r="J842" i="14"/>
  <c r="E893" i="14"/>
  <c r="H885" i="14"/>
  <c r="H928" i="14"/>
  <c r="I576" i="14"/>
  <c r="G1088" i="14"/>
  <c r="D1155" i="14"/>
  <c r="D1060" i="14"/>
  <c r="D784" i="14"/>
  <c r="C850" i="14"/>
  <c r="G1084" i="14"/>
  <c r="J1149" i="14"/>
  <c r="E890" i="14"/>
  <c r="I1126" i="14"/>
  <c r="H1109" i="14"/>
  <c r="F1245" i="14"/>
  <c r="J1030" i="14"/>
  <c r="F1155" i="14"/>
  <c r="J818" i="14"/>
  <c r="D1207" i="14"/>
  <c r="J985" i="14"/>
  <c r="C1216" i="14"/>
  <c r="F999" i="14"/>
  <c r="D1237" i="14"/>
  <c r="H1044" i="14"/>
  <c r="B725" i="14"/>
  <c r="J1174" i="14"/>
  <c r="J921" i="14"/>
  <c r="H1221" i="14"/>
  <c r="D921" i="14"/>
  <c r="D1148" i="14"/>
  <c r="I978" i="14"/>
  <c r="G1153" i="14"/>
  <c r="F936" i="14"/>
  <c r="H1086" i="14"/>
  <c r="I1046" i="14"/>
  <c r="H1045" i="14"/>
  <c r="B1174" i="14"/>
  <c r="D1301" i="14"/>
  <c r="J1077" i="14"/>
  <c r="E1188" i="14"/>
  <c r="H991" i="14"/>
  <c r="B1142" i="14"/>
  <c r="J610" i="14"/>
  <c r="E994" i="14"/>
  <c r="G1209" i="14"/>
  <c r="J1136" i="14"/>
  <c r="B1119" i="14"/>
  <c r="D1253" i="14"/>
  <c r="D857" i="14"/>
  <c r="B1109" i="14"/>
  <c r="C1327" i="14"/>
  <c r="B919" i="14"/>
  <c r="B1128" i="14"/>
  <c r="D1213" i="14"/>
  <c r="I1296" i="14"/>
  <c r="B1414" i="14"/>
  <c r="J1530" i="14"/>
  <c r="E1282" i="14"/>
  <c r="H1381" i="14"/>
  <c r="I954" i="14"/>
  <c r="B1286" i="14"/>
  <c r="B1382" i="14"/>
  <c r="C1205" i="14"/>
  <c r="C1120" i="14"/>
  <c r="E1045" i="14"/>
  <c r="G1203" i="14"/>
  <c r="F1247" i="14"/>
  <c r="J1389" i="14"/>
  <c r="F1276" i="14"/>
  <c r="D1057" i="14"/>
  <c r="C1448" i="14"/>
  <c r="J1340" i="14"/>
  <c r="D1254" i="14"/>
  <c r="E1416" i="14"/>
  <c r="C1094" i="14"/>
  <c r="B1350" i="14"/>
  <c r="J1531" i="14"/>
  <c r="I811" i="14"/>
  <c r="H1103" i="14"/>
  <c r="C1070" i="14"/>
  <c r="E990" i="14"/>
  <c r="C1314" i="14"/>
  <c r="C1439" i="14"/>
  <c r="F1176" i="14"/>
  <c r="H1359" i="14"/>
  <c r="G1441" i="14"/>
  <c r="F1271" i="14"/>
  <c r="E1419" i="14"/>
  <c r="G1521" i="14"/>
  <c r="C1280" i="14"/>
  <c r="D1378" i="14"/>
  <c r="B1471" i="14"/>
  <c r="B1198" i="14"/>
  <c r="F1348" i="14"/>
  <c r="D1463" i="14"/>
  <c r="G1538" i="14"/>
  <c r="B1016" i="14"/>
  <c r="F1084" i="14"/>
  <c r="D998" i="14"/>
  <c r="B1188" i="14"/>
  <c r="E1245" i="14"/>
  <c r="E1341" i="14"/>
  <c r="E1456" i="14"/>
  <c r="G1114" i="14"/>
  <c r="I1305" i="14"/>
  <c r="I1427" i="14"/>
  <c r="I1185" i="14"/>
  <c r="D1312" i="14"/>
  <c r="E1408" i="14"/>
  <c r="I1501" i="14"/>
  <c r="I1238" i="14"/>
  <c r="B1334" i="14"/>
  <c r="B1456" i="14"/>
  <c r="C1107" i="14"/>
  <c r="F1298" i="14"/>
  <c r="I1421" i="14"/>
  <c r="D1517" i="14"/>
  <c r="E1632" i="14"/>
  <c r="D1283" i="14"/>
  <c r="B859" i="14"/>
  <c r="B1156" i="14"/>
  <c r="G1179" i="14"/>
  <c r="H1302" i="14"/>
  <c r="D1422" i="14"/>
  <c r="H1521" i="14"/>
  <c r="H1279" i="14"/>
  <c r="C1367" i="14"/>
  <c r="F1494" i="14"/>
  <c r="I1290" i="14"/>
  <c r="J1386" i="14"/>
  <c r="H1479" i="14"/>
  <c r="J884" i="14"/>
  <c r="H1273" i="14"/>
  <c r="G1509" i="14"/>
  <c r="E1376" i="14"/>
  <c r="I1201" i="14"/>
  <c r="G1385" i="14"/>
  <c r="H1547" i="14"/>
  <c r="I1552" i="14"/>
  <c r="B1372" i="14"/>
  <c r="H1582" i="14"/>
  <c r="I1577" i="14"/>
  <c r="G1454" i="14"/>
  <c r="H32" i="14"/>
  <c r="D1505" i="14"/>
  <c r="E1626" i="14"/>
  <c r="J1568" i="14"/>
  <c r="F1517" i="14"/>
  <c r="I1622" i="14"/>
  <c r="F16" i="14"/>
  <c r="C1560" i="14"/>
  <c r="F1596" i="14"/>
  <c r="C1031" i="14"/>
  <c r="E1448" i="14"/>
  <c r="E1400" i="14"/>
  <c r="C1304" i="14"/>
  <c r="E1519" i="14"/>
  <c r="J1338" i="14"/>
  <c r="E1484" i="14"/>
  <c r="I7" i="14"/>
  <c r="G819" i="14"/>
  <c r="H1459" i="14"/>
  <c r="F1186" i="14"/>
  <c r="J1116" i="14"/>
  <c r="I1411" i="14"/>
  <c r="I1295" i="14"/>
  <c r="J1452" i="14"/>
  <c r="E1252" i="14"/>
  <c r="J1417" i="14"/>
  <c r="I1510" i="14"/>
  <c r="J1059" i="14"/>
  <c r="E1189" i="14"/>
  <c r="G1157" i="14"/>
  <c r="I1212" i="14"/>
  <c r="C1336" i="14"/>
  <c r="C1487" i="14"/>
  <c r="B1229" i="14"/>
  <c r="C1375" i="14"/>
  <c r="D1063" i="14"/>
  <c r="I1312" i="14"/>
  <c r="I1437" i="14"/>
  <c r="D1141" i="14"/>
  <c r="G1297" i="14"/>
  <c r="H1420" i="14"/>
  <c r="B1512" i="14"/>
  <c r="C1254" i="14"/>
  <c r="D1395" i="14"/>
  <c r="I1340" i="14"/>
  <c r="C1599" i="14"/>
  <c r="E1057" i="14"/>
  <c r="F1157" i="14"/>
  <c r="B1060" i="14"/>
  <c r="E617" i="14"/>
  <c r="B1261" i="14"/>
  <c r="H1386" i="14"/>
  <c r="C1483" i="14"/>
  <c r="J1198" i="14"/>
  <c r="F1350" i="14"/>
  <c r="E1399" i="14"/>
  <c r="C1251" i="14"/>
  <c r="D1340" i="14"/>
  <c r="I1433" i="14"/>
  <c r="H903" i="14"/>
  <c r="D1001" i="14"/>
  <c r="E1182" i="14"/>
  <c r="G528" i="14"/>
  <c r="J895" i="14"/>
  <c r="G753" i="14"/>
  <c r="C932" i="14"/>
  <c r="E735" i="14"/>
  <c r="J1085" i="14"/>
  <c r="H846" i="14"/>
  <c r="E922" i="14"/>
  <c r="I900" i="14"/>
  <c r="J899" i="14"/>
  <c r="H579" i="14"/>
  <c r="C986" i="14"/>
  <c r="C831" i="14"/>
  <c r="F1038" i="14"/>
  <c r="D757" i="14"/>
  <c r="I1214" i="14"/>
  <c r="F1031" i="14"/>
  <c r="H858" i="14"/>
  <c r="C982" i="14"/>
  <c r="F1206" i="14"/>
  <c r="J1129" i="14"/>
  <c r="I1320" i="14"/>
  <c r="E1117" i="14"/>
  <c r="J1490" i="14"/>
  <c r="C1240" i="14"/>
  <c r="F1304" i="14"/>
  <c r="H823" i="14"/>
  <c r="B992" i="14"/>
  <c r="D1122" i="14"/>
  <c r="B867" i="14"/>
  <c r="J1013" i="14"/>
  <c r="J1200" i="14"/>
  <c r="D844" i="14"/>
  <c r="D1317" i="14"/>
  <c r="D1129" i="14"/>
  <c r="F1153" i="14"/>
  <c r="J1062" i="14"/>
  <c r="C1311" i="14"/>
  <c r="B772" i="14"/>
  <c r="F1221" i="14"/>
  <c r="I807" i="14"/>
  <c r="F1128" i="14"/>
  <c r="J934" i="14"/>
  <c r="G823" i="14"/>
  <c r="J1225" i="14"/>
  <c r="E1095" i="14"/>
  <c r="I1027" i="14"/>
  <c r="D1325" i="14"/>
  <c r="C727" i="14"/>
  <c r="B1062" i="14"/>
  <c r="G1287" i="14"/>
  <c r="B1497" i="14"/>
  <c r="H1343" i="14"/>
  <c r="E1248" i="14"/>
  <c r="B1443" i="14"/>
  <c r="J909" i="14"/>
  <c r="I1190" i="14"/>
  <c r="D1410" i="14"/>
  <c r="E1260" i="14"/>
  <c r="E918" i="14"/>
  <c r="B411" i="14"/>
  <c r="G1120" i="14"/>
  <c r="B876" i="14"/>
  <c r="I1014" i="14"/>
  <c r="B935" i="14"/>
  <c r="H922" i="14"/>
  <c r="C1009" i="14"/>
  <c r="B980" i="14"/>
  <c r="E755" i="14"/>
  <c r="E981" i="14"/>
  <c r="D1081" i="14"/>
  <c r="G1122" i="14"/>
  <c r="H1195" i="14"/>
  <c r="F1041" i="14"/>
  <c r="J1157" i="14"/>
  <c r="E1047" i="14"/>
  <c r="D1125" i="14"/>
  <c r="D1248" i="14"/>
  <c r="F1115" i="14"/>
  <c r="B853" i="14"/>
  <c r="J1020" i="14"/>
  <c r="D1266" i="14"/>
  <c r="J1091" i="14"/>
  <c r="F1015" i="14"/>
  <c r="E1171" i="14"/>
  <c r="E1049" i="14"/>
  <c r="F1063" i="14"/>
  <c r="H1123" i="14"/>
  <c r="F1257" i="14"/>
  <c r="H1080" i="14"/>
  <c r="C677" i="14"/>
  <c r="J1119" i="14"/>
  <c r="J812" i="14"/>
  <c r="E1017" i="14"/>
  <c r="C1028" i="14"/>
  <c r="C1092" i="14"/>
  <c r="B1281" i="14"/>
  <c r="J1071" i="14"/>
  <c r="I1009" i="14"/>
  <c r="G1049" i="14"/>
  <c r="I794" i="14"/>
  <c r="E1352" i="14"/>
  <c r="C1452" i="14"/>
  <c r="I1257" i="14"/>
  <c r="F1393" i="14"/>
  <c r="B1221" i="14"/>
  <c r="I1342" i="14"/>
  <c r="E1066" i="14"/>
  <c r="C1215" i="14"/>
  <c r="J1191" i="14"/>
  <c r="E1274" i="14"/>
  <c r="J1411" i="14"/>
  <c r="J1526" i="14"/>
  <c r="G1112" i="14"/>
  <c r="G821" i="14"/>
  <c r="G800" i="14"/>
  <c r="F763" i="14"/>
  <c r="I780" i="14"/>
  <c r="H1156" i="14"/>
  <c r="G1212" i="14"/>
  <c r="I946" i="14"/>
  <c r="C912" i="14"/>
  <c r="D913" i="14"/>
  <c r="B786" i="14"/>
  <c r="H1006" i="14"/>
  <c r="E1020" i="14"/>
  <c r="H861" i="14"/>
  <c r="H944" i="14"/>
  <c r="D1116" i="14"/>
  <c r="J826" i="14"/>
  <c r="G1129" i="14"/>
  <c r="J1111" i="14"/>
  <c r="C1230" i="14"/>
  <c r="I998" i="14"/>
  <c r="B1097" i="14"/>
  <c r="J1165" i="14"/>
  <c r="G1165" i="14"/>
  <c r="B894" i="14"/>
  <c r="G1224" i="14"/>
  <c r="G977" i="14"/>
  <c r="I1222" i="14"/>
  <c r="F1017" i="14"/>
  <c r="C1203" i="14"/>
  <c r="G1137" i="14"/>
  <c r="G828" i="14"/>
  <c r="B1162" i="14"/>
  <c r="B914" i="14"/>
  <c r="B1146" i="14"/>
  <c r="B925" i="14"/>
  <c r="B1141" i="14"/>
  <c r="C883" i="14"/>
  <c r="B1038" i="14"/>
  <c r="J1048" i="14"/>
  <c r="J1049" i="14"/>
  <c r="B1181" i="14"/>
  <c r="I1260" i="14"/>
  <c r="E1050" i="14"/>
  <c r="C1187" i="14"/>
  <c r="G973" i="14"/>
  <c r="G1156" i="14"/>
  <c r="E1203" i="14"/>
  <c r="D963" i="14"/>
  <c r="C1221" i="14"/>
  <c r="B1114" i="14"/>
  <c r="G1102" i="14"/>
  <c r="I1206" i="14"/>
  <c r="H793" i="14"/>
  <c r="F1118" i="14"/>
  <c r="B1245" i="14"/>
  <c r="H842" i="14"/>
  <c r="H1138" i="14"/>
  <c r="B666" i="14"/>
  <c r="E838" i="14"/>
  <c r="E779" i="14"/>
  <c r="G605" i="14"/>
  <c r="C1001" i="14"/>
  <c r="E988" i="14"/>
  <c r="H833" i="14"/>
  <c r="B920" i="14"/>
  <c r="E965" i="14"/>
  <c r="D1113" i="14"/>
  <c r="J982" i="14"/>
  <c r="E1140" i="14"/>
  <c r="H926" i="14"/>
  <c r="H992" i="14"/>
  <c r="B837" i="14"/>
  <c r="C901" i="14"/>
  <c r="G1178" i="14"/>
  <c r="E852" i="14"/>
  <c r="G912" i="14"/>
  <c r="H912" i="14"/>
  <c r="C887" i="14"/>
  <c r="G1174" i="14"/>
  <c r="B1001" i="14"/>
  <c r="J875" i="14"/>
  <c r="E1143" i="14"/>
  <c r="H1290" i="14"/>
  <c r="C1076" i="14"/>
  <c r="B1206" i="14"/>
  <c r="C1042" i="14"/>
  <c r="F1250" i="14"/>
  <c r="I938" i="14"/>
  <c r="J925" i="14"/>
  <c r="F1057" i="14"/>
  <c r="I1273" i="14"/>
  <c r="H1061" i="14"/>
  <c r="D989" i="14"/>
  <c r="H688" i="14"/>
  <c r="H1052" i="14"/>
  <c r="B1233" i="14"/>
  <c r="I1008" i="14"/>
  <c r="E1159" i="14"/>
  <c r="I1025" i="14"/>
  <c r="H1172" i="14"/>
  <c r="I1189" i="14"/>
  <c r="C1169" i="14"/>
  <c r="H1110" i="14"/>
  <c r="F1081" i="14"/>
  <c r="H1217" i="14"/>
  <c r="J690" i="14"/>
  <c r="E1073" i="14"/>
  <c r="G1222" i="14"/>
  <c r="D1046" i="14"/>
  <c r="I1124" i="14"/>
  <c r="E821" i="14"/>
  <c r="G836" i="14"/>
  <c r="D792" i="14"/>
  <c r="E848" i="14"/>
  <c r="H1150" i="14"/>
  <c r="D1232" i="14"/>
  <c r="J920" i="14"/>
  <c r="B983" i="14"/>
  <c r="I1050" i="14"/>
  <c r="H1017" i="14"/>
  <c r="F1175" i="14"/>
  <c r="C1235" i="14"/>
  <c r="G1329" i="14"/>
  <c r="B1446" i="14"/>
  <c r="H1058" i="14"/>
  <c r="F1320" i="14"/>
  <c r="D1407" i="14"/>
  <c r="C1140" i="14"/>
  <c r="D1326" i="14"/>
  <c r="E1420" i="14"/>
  <c r="E785" i="14"/>
  <c r="C1183" i="14"/>
  <c r="J1067" i="14"/>
  <c r="G765" i="14"/>
  <c r="J1282" i="14"/>
  <c r="C1372" i="14"/>
  <c r="B1493" i="14"/>
  <c r="J1257" i="14"/>
  <c r="H1339" i="14"/>
  <c r="F1458" i="14"/>
  <c r="H1243" i="14"/>
  <c r="H1331" i="14"/>
  <c r="B1439" i="14"/>
  <c r="C1023" i="14"/>
  <c r="J1327" i="14"/>
  <c r="I1378" i="14"/>
  <c r="J1472" i="14"/>
  <c r="J1245" i="14"/>
  <c r="H1208" i="14"/>
  <c r="C796" i="14"/>
  <c r="E1126" i="14"/>
  <c r="C1148" i="14"/>
  <c r="D1318" i="14"/>
  <c r="H1413" i="14"/>
  <c r="C1507" i="14"/>
  <c r="D1269" i="14"/>
  <c r="H1372" i="14"/>
  <c r="D1491" i="14"/>
  <c r="E1280" i="14"/>
  <c r="B1381" i="14"/>
  <c r="I1486" i="14"/>
  <c r="J1207" i="14"/>
  <c r="I626" i="14"/>
  <c r="E839" i="14"/>
  <c r="J724" i="14"/>
  <c r="H515" i="14"/>
  <c r="G1048" i="14"/>
  <c r="G723" i="14"/>
  <c r="I897" i="14"/>
  <c r="F1001" i="14"/>
  <c r="B697" i="14"/>
  <c r="C1102" i="14"/>
  <c r="C976" i="14"/>
  <c r="B810" i="14"/>
  <c r="B831" i="14"/>
  <c r="J1039" i="14"/>
  <c r="C873" i="14"/>
  <c r="B916" i="14"/>
  <c r="C1189" i="14"/>
  <c r="G857" i="14"/>
  <c r="F912" i="14"/>
  <c r="B891" i="14"/>
  <c r="C900" i="14"/>
  <c r="C1185" i="14"/>
  <c r="F1011" i="14"/>
  <c r="E869" i="14"/>
  <c r="D1126" i="14"/>
  <c r="H1266" i="14"/>
  <c r="F929" i="14"/>
  <c r="G1226" i="14"/>
  <c r="J1034" i="14"/>
  <c r="C1228" i="14"/>
  <c r="D982" i="14"/>
  <c r="E929" i="14"/>
  <c r="J1121" i="14"/>
  <c r="E1264" i="14"/>
  <c r="D1097" i="14"/>
  <c r="G747" i="14"/>
  <c r="D811" i="14"/>
  <c r="C1085" i="14"/>
  <c r="D1240" i="14"/>
  <c r="D1033" i="14"/>
  <c r="B1166" i="14"/>
  <c r="H1049" i="14"/>
  <c r="D1172" i="14"/>
  <c r="H983" i="14"/>
  <c r="J1170" i="14"/>
  <c r="G1105" i="14"/>
  <c r="H1074" i="14"/>
  <c r="G1215" i="14"/>
  <c r="F774" i="14"/>
  <c r="J1115" i="14"/>
  <c r="C1219" i="14"/>
  <c r="H1043" i="14"/>
  <c r="J1179" i="14"/>
  <c r="C865" i="14"/>
  <c r="J889" i="14"/>
  <c r="E840" i="14"/>
  <c r="H865" i="14"/>
  <c r="B1133" i="14"/>
  <c r="F1253" i="14"/>
  <c r="H973" i="14"/>
  <c r="F1029" i="14"/>
  <c r="G1075" i="14"/>
  <c r="H1016" i="14"/>
  <c r="J1217" i="14"/>
  <c r="E1250" i="14"/>
  <c r="G1330" i="14"/>
  <c r="E1444" i="14"/>
  <c r="H1111" i="14"/>
  <c r="H1297" i="14"/>
  <c r="I1415" i="14"/>
  <c r="E1162" i="14"/>
  <c r="D1298" i="14"/>
  <c r="E1423" i="14"/>
  <c r="I970" i="14"/>
  <c r="E1184" i="14"/>
  <c r="F1122" i="14"/>
  <c r="D819" i="14"/>
  <c r="C1278" i="14"/>
  <c r="F1209" i="14"/>
  <c r="G1405" i="14"/>
  <c r="J1151" i="14"/>
  <c r="D1016" i="14"/>
  <c r="F1389" i="14"/>
  <c r="D1319" i="14"/>
  <c r="B1463" i="14"/>
  <c r="D1239" i="14"/>
  <c r="F1363" i="14"/>
  <c r="H1510" i="14"/>
  <c r="I1001" i="14"/>
  <c r="H1188" i="14"/>
  <c r="I1131" i="14"/>
  <c r="H1207" i="14"/>
  <c r="C1360" i="14"/>
  <c r="J1475" i="14"/>
  <c r="B1259" i="14"/>
  <c r="D1377" i="14"/>
  <c r="E1030" i="14"/>
  <c r="H1324" i="14"/>
  <c r="I1461" i="14"/>
  <c r="I1111" i="14"/>
  <c r="G1325" i="14"/>
  <c r="H1419" i="14"/>
  <c r="C1513" i="14"/>
  <c r="G1233" i="14"/>
  <c r="H1348" i="14"/>
  <c r="G1344" i="14"/>
  <c r="D1591" i="14"/>
  <c r="B1006" i="14"/>
  <c r="G1141" i="14"/>
  <c r="G1089" i="14"/>
  <c r="J1259" i="14"/>
  <c r="F1272" i="14"/>
  <c r="I1379" i="14"/>
  <c r="J1471" i="14"/>
  <c r="D1194" i="14"/>
  <c r="D1351" i="14"/>
  <c r="C1414" i="14"/>
  <c r="G1256" i="14"/>
  <c r="B1339" i="14"/>
  <c r="I1457" i="14"/>
  <c r="G1562" i="14"/>
  <c r="D1280" i="14"/>
  <c r="I1362" i="14"/>
  <c r="B1491" i="14"/>
  <c r="E1218" i="14"/>
  <c r="D1345" i="14"/>
  <c r="C1408" i="14"/>
  <c r="B1533" i="14"/>
  <c r="E900" i="14"/>
  <c r="E1032" i="14"/>
  <c r="F1006" i="14"/>
  <c r="F1183" i="14"/>
  <c r="C1247" i="14"/>
  <c r="G1337" i="14"/>
  <c r="C1431" i="14"/>
  <c r="B1073" i="14"/>
  <c r="J1295" i="14"/>
  <c r="D1415" i="14"/>
  <c r="B1138" i="14"/>
  <c r="H1295" i="14"/>
  <c r="E1428" i="14"/>
  <c r="I1521" i="14"/>
  <c r="E1215" i="14"/>
  <c r="D1397" i="14"/>
  <c r="B1195" i="14"/>
  <c r="H1428" i="14"/>
  <c r="F1264" i="14"/>
  <c r="I1396" i="14"/>
  <c r="H1577" i="14"/>
  <c r="C1612" i="14"/>
  <c r="E1482" i="14"/>
  <c r="G1620" i="14"/>
  <c r="E26" i="14"/>
  <c r="C1474" i="14"/>
  <c r="E31" i="14"/>
  <c r="H1564" i="14"/>
  <c r="D17" i="14"/>
  <c r="E1255" i="14"/>
  <c r="D1546" i="14"/>
  <c r="B13" i="14"/>
  <c r="E1574" i="14"/>
  <c r="G1605" i="14"/>
  <c r="E9" i="14"/>
  <c r="G1214" i="14"/>
  <c r="J1254" i="14"/>
  <c r="E1513" i="14"/>
  <c r="I1373" i="14"/>
  <c r="G1183" i="14"/>
  <c r="H1375" i="14"/>
  <c r="H1544" i="14"/>
  <c r="D1539" i="14"/>
  <c r="G1353" i="14"/>
  <c r="E1318" i="14"/>
  <c r="B1289" i="14"/>
  <c r="G1245" i="14"/>
  <c r="G1445" i="14"/>
  <c r="D1348" i="14"/>
  <c r="G1489" i="14"/>
  <c r="F1285" i="14"/>
  <c r="J1439" i="14"/>
  <c r="J1156" i="14"/>
  <c r="I1179" i="14"/>
  <c r="H889" i="14"/>
  <c r="F1159" i="14"/>
  <c r="J1279" i="14"/>
  <c r="E1389" i="14"/>
  <c r="J1521" i="14"/>
  <c r="B1266" i="14"/>
  <c r="D1399" i="14"/>
  <c r="C1210" i="14"/>
  <c r="I1358" i="14"/>
  <c r="G1474" i="14"/>
  <c r="H1210" i="14"/>
  <c r="G1351" i="14"/>
  <c r="C1445" i="14"/>
  <c r="C1563" i="14"/>
  <c r="C1284" i="14"/>
  <c r="G1381" i="14"/>
  <c r="G1492" i="14"/>
  <c r="C1586" i="14"/>
  <c r="D1150" i="14"/>
  <c r="C1207" i="14"/>
  <c r="I1104" i="14"/>
  <c r="J1045" i="14"/>
  <c r="F1316" i="14"/>
  <c r="J1403" i="14"/>
  <c r="F1475" i="14"/>
  <c r="G1235" i="14"/>
  <c r="H1352" i="14"/>
  <c r="G1437" i="14"/>
  <c r="D1273" i="14"/>
  <c r="B1386" i="14"/>
  <c r="G1494" i="14"/>
  <c r="D1191" i="14"/>
  <c r="J1320" i="14"/>
  <c r="H1415" i="14"/>
  <c r="C1509" i="14"/>
  <c r="J1228" i="14"/>
  <c r="H1340" i="14"/>
  <c r="I1343" i="14"/>
  <c r="D1587" i="14"/>
  <c r="F1040" i="14"/>
  <c r="E1141" i="14"/>
  <c r="J1084" i="14"/>
  <c r="J1255" i="14"/>
  <c r="I1267" i="14"/>
  <c r="I1375" i="14"/>
  <c r="J1467" i="14"/>
  <c r="E1222" i="14"/>
  <c r="D1347" i="14"/>
  <c r="C1410" i="14"/>
  <c r="G1248" i="14"/>
  <c r="D1360" i="14"/>
  <c r="I1453" i="14"/>
  <c r="G1558" i="14"/>
  <c r="G1333" i="14"/>
  <c r="B1310" i="14"/>
  <c r="C1266" i="14"/>
  <c r="E1493" i="14"/>
  <c r="H1320" i="14"/>
  <c r="B1374" i="14"/>
  <c r="F1633" i="14"/>
  <c r="G1613" i="14"/>
  <c r="J1555" i="14"/>
  <c r="I1604" i="14"/>
  <c r="J7" i="14"/>
  <c r="C1546" i="14"/>
  <c r="E1328" i="14"/>
  <c r="D1581" i="14"/>
  <c r="F11" i="14"/>
  <c r="F1415" i="14"/>
  <c r="B1575" i="14"/>
  <c r="F1392" i="14"/>
  <c r="B1378" i="14"/>
  <c r="F7" i="14"/>
  <c r="H1485" i="14"/>
  <c r="J1243" i="14"/>
  <c r="C1406" i="14"/>
  <c r="J1210" i="14"/>
  <c r="E1409" i="14"/>
  <c r="E1270" i="14"/>
  <c r="C1428" i="14"/>
  <c r="E1581" i="14"/>
  <c r="C1600" i="14"/>
  <c r="E1474" i="14"/>
  <c r="G1616" i="14"/>
  <c r="E18" i="14"/>
  <c r="H1480" i="14"/>
  <c r="C1014" i="14"/>
  <c r="B3" i="14"/>
  <c r="F1489" i="14"/>
  <c r="C13" i="14"/>
  <c r="F1061" i="14"/>
  <c r="C1145" i="14"/>
  <c r="G1473" i="14"/>
  <c r="G1342" i="14"/>
  <c r="E1097" i="14"/>
  <c r="H1364" i="14"/>
  <c r="F1521" i="14"/>
  <c r="F33" i="14"/>
  <c r="I1329" i="14"/>
  <c r="F1404" i="14"/>
  <c r="F952" i="14"/>
  <c r="H856" i="14"/>
  <c r="B843" i="14"/>
  <c r="D1022" i="14"/>
  <c r="G1067" i="14"/>
  <c r="D814" i="14"/>
  <c r="B1025" i="14"/>
  <c r="I796" i="14"/>
  <c r="H862" i="14"/>
  <c r="C1165" i="14"/>
  <c r="E949" i="14"/>
  <c r="C1142" i="14"/>
  <c r="G1037" i="14"/>
  <c r="I1123" i="14"/>
  <c r="C824" i="14"/>
  <c r="J1168" i="14"/>
  <c r="C1170" i="14"/>
  <c r="H817" i="14"/>
  <c r="F1190" i="14"/>
  <c r="D892" i="14"/>
  <c r="D1053" i="14"/>
  <c r="B1230" i="14"/>
  <c r="B1309" i="14"/>
  <c r="J1412" i="14"/>
  <c r="D824" i="14"/>
  <c r="H1242" i="14"/>
  <c r="E1335" i="14"/>
  <c r="F1426" i="14"/>
  <c r="B1053" i="14"/>
  <c r="B964" i="14"/>
  <c r="E903" i="14"/>
  <c r="D978" i="14"/>
  <c r="G964" i="14"/>
  <c r="E1085" i="14"/>
  <c r="I1028" i="14"/>
  <c r="C1024" i="14"/>
  <c r="I1268" i="14"/>
  <c r="I937" i="14"/>
  <c r="C1086" i="14"/>
  <c r="G1033" i="14"/>
  <c r="B1046" i="14"/>
  <c r="E835" i="14"/>
  <c r="F1134" i="14"/>
  <c r="H1216" i="14"/>
  <c r="F1094" i="14"/>
  <c r="D1089" i="14"/>
  <c r="B938" i="14"/>
  <c r="D910" i="14"/>
  <c r="J1127" i="14"/>
  <c r="F994" i="14"/>
  <c r="B1122" i="14"/>
  <c r="D1201" i="14"/>
  <c r="B1346" i="14"/>
  <c r="D1175" i="14"/>
  <c r="B1413" i="14"/>
  <c r="C1294" i="14"/>
  <c r="J1097" i="14"/>
  <c r="G1117" i="14"/>
  <c r="G1320" i="14"/>
  <c r="J1466" i="14"/>
  <c r="F1355" i="14"/>
  <c r="C1246" i="14"/>
  <c r="I1058" i="14"/>
  <c r="J720" i="14"/>
  <c r="D917" i="14"/>
  <c r="E1119" i="14"/>
  <c r="C911" i="14"/>
  <c r="H911" i="14"/>
  <c r="G760" i="14"/>
  <c r="J991" i="14"/>
  <c r="F944" i="14"/>
  <c r="G941" i="14"/>
  <c r="C1186" i="14"/>
  <c r="G935" i="14"/>
  <c r="E1307" i="14"/>
  <c r="C915" i="14"/>
  <c r="D1279" i="14"/>
  <c r="G1025" i="14"/>
  <c r="E1060" i="14"/>
  <c r="D1313" i="14"/>
  <c r="F1129" i="14"/>
  <c r="H1193" i="14"/>
  <c r="D1117" i="14"/>
  <c r="H1300" i="14"/>
  <c r="G1180" i="14"/>
  <c r="I1083" i="14"/>
  <c r="F1197" i="14"/>
  <c r="J1130" i="14"/>
  <c r="G1143" i="14"/>
  <c r="H1137" i="14"/>
  <c r="E1325" i="14"/>
  <c r="H1113" i="14"/>
  <c r="H877" i="14"/>
  <c r="D1146" i="14"/>
  <c r="I1004" i="14"/>
  <c r="F1117" i="14"/>
  <c r="F665" i="14"/>
  <c r="C1130" i="14"/>
  <c r="D1297" i="14"/>
  <c r="I1100" i="14"/>
  <c r="H1092" i="14"/>
  <c r="D1101" i="14"/>
  <c r="H1214" i="14"/>
  <c r="J1393" i="14"/>
  <c r="B1473" i="14"/>
  <c r="E1277" i="14"/>
  <c r="G1429" i="14"/>
  <c r="J1258" i="14"/>
  <c r="C1423" i="14"/>
  <c r="F1152" i="14"/>
  <c r="E904" i="14"/>
  <c r="J1235" i="14"/>
  <c r="I1325" i="14"/>
  <c r="E1397" i="14"/>
  <c r="C473" i="14"/>
  <c r="F719" i="14"/>
  <c r="F342" i="14"/>
  <c r="B730" i="14"/>
  <c r="F963" i="14"/>
  <c r="H811" i="14"/>
  <c r="I952" i="14"/>
  <c r="I1071" i="14"/>
  <c r="H795" i="14"/>
  <c r="H808" i="14"/>
  <c r="H998" i="14"/>
  <c r="F905" i="14"/>
  <c r="J1120" i="14"/>
  <c r="G824" i="14"/>
  <c r="E946" i="14"/>
  <c r="B1055" i="14"/>
  <c r="F1143" i="14"/>
  <c r="C974" i="14"/>
  <c r="C804" i="14"/>
  <c r="B1157" i="14"/>
  <c r="J1280" i="14"/>
  <c r="J1070" i="14"/>
  <c r="B1215" i="14"/>
  <c r="H1009" i="14"/>
  <c r="H1204" i="14"/>
  <c r="G861" i="14"/>
  <c r="C859" i="14"/>
  <c r="D1062" i="14"/>
  <c r="C1234" i="14"/>
  <c r="E1058" i="14"/>
  <c r="F853" i="14"/>
  <c r="G1254" i="14"/>
  <c r="F1054" i="14"/>
  <c r="F1242" i="14"/>
  <c r="B1009" i="14"/>
  <c r="C1167" i="14"/>
  <c r="D1055" i="14"/>
  <c r="F1170" i="14"/>
  <c r="B1135" i="14"/>
  <c r="F1127" i="14"/>
  <c r="D1103" i="14"/>
  <c r="E1083" i="14"/>
  <c r="J1214" i="14"/>
  <c r="J1302" i="14"/>
  <c r="I1080" i="14"/>
  <c r="C1164" i="14"/>
  <c r="B1036" i="14"/>
  <c r="I1148" i="14"/>
  <c r="D843" i="14"/>
  <c r="G690" i="14"/>
  <c r="I735" i="14"/>
  <c r="J780" i="14"/>
  <c r="C1157" i="14"/>
  <c r="H1226" i="14"/>
  <c r="C940" i="14"/>
  <c r="H968" i="14"/>
  <c r="F1039" i="14"/>
  <c r="H954" i="14"/>
  <c r="D1160" i="14"/>
  <c r="F726" i="14"/>
  <c r="E768" i="14"/>
  <c r="J867" i="14"/>
  <c r="F835" i="14"/>
  <c r="G1127" i="14"/>
  <c r="J950" i="14"/>
  <c r="I854" i="14"/>
  <c r="G707" i="14"/>
  <c r="G1004" i="14"/>
  <c r="B671" i="14"/>
  <c r="J840" i="14"/>
  <c r="B942" i="14"/>
  <c r="E799" i="14"/>
  <c r="G801" i="14"/>
  <c r="I923" i="14"/>
  <c r="C1004" i="14"/>
  <c r="G910" i="14"/>
  <c r="D938" i="14"/>
  <c r="J946" i="14"/>
  <c r="C975" i="14"/>
  <c r="F993" i="14"/>
  <c r="G1220" i="14"/>
  <c r="C1081" i="14"/>
  <c r="C964" i="14"/>
  <c r="G1185" i="14"/>
  <c r="F659" i="14"/>
  <c r="D986" i="14"/>
  <c r="F933" i="14"/>
  <c r="E1064" i="14"/>
  <c r="H1269" i="14"/>
  <c r="G756" i="14"/>
  <c r="D1082" i="14"/>
  <c r="F1138" i="14"/>
  <c r="B1316" i="14"/>
  <c r="F1156" i="14"/>
  <c r="H990" i="14"/>
  <c r="D1002" i="14"/>
  <c r="B1108" i="14"/>
  <c r="I1292" i="14"/>
  <c r="B1057" i="14"/>
  <c r="C1199" i="14"/>
  <c r="E1079" i="14"/>
  <c r="G1205" i="14"/>
  <c r="G968" i="14"/>
  <c r="G1250" i="14"/>
  <c r="J1189" i="14"/>
  <c r="B1118" i="14"/>
  <c r="F1238" i="14"/>
  <c r="I909" i="14"/>
  <c r="H1114" i="14"/>
  <c r="B757" i="14"/>
  <c r="J1074" i="14"/>
  <c r="D1168" i="14"/>
  <c r="H1078" i="14"/>
  <c r="C1087" i="14"/>
  <c r="D1003" i="14"/>
  <c r="B990" i="14"/>
  <c r="I1187" i="14"/>
  <c r="J1288" i="14"/>
  <c r="J1042" i="14"/>
  <c r="G925" i="14"/>
  <c r="E1146" i="14"/>
  <c r="E1088" i="14"/>
  <c r="E1211" i="14"/>
  <c r="C1287" i="14"/>
  <c r="I1391" i="14"/>
  <c r="J1483" i="14"/>
  <c r="F1208" i="14"/>
  <c r="H1296" i="14"/>
  <c r="C1426" i="14"/>
  <c r="B1212" i="14"/>
  <c r="B1351" i="14"/>
  <c r="G1436" i="14"/>
  <c r="B1190" i="14"/>
  <c r="E739" i="14"/>
  <c r="F1136" i="14"/>
  <c r="I1097" i="14"/>
  <c r="B1315" i="14"/>
  <c r="F1396" i="14"/>
  <c r="J1501" i="14"/>
  <c r="I1232" i="14"/>
  <c r="D1381" i="14"/>
  <c r="F1439" i="14"/>
  <c r="E1272" i="14"/>
  <c r="F1362" i="14"/>
  <c r="I1489" i="14"/>
  <c r="D1162" i="14"/>
  <c r="C1324" i="14"/>
  <c r="D1416" i="14"/>
  <c r="H1515" i="14"/>
  <c r="E1235" i="14"/>
  <c r="D1000" i="14"/>
  <c r="C956" i="14"/>
  <c r="D1184" i="14"/>
  <c r="B1196" i="14"/>
  <c r="E1344" i="14"/>
  <c r="C1463" i="14"/>
  <c r="C994" i="14"/>
  <c r="B1268" i="14"/>
  <c r="F1385" i="14"/>
  <c r="B1107" i="14"/>
  <c r="B1295" i="14"/>
  <c r="C1415" i="14"/>
  <c r="G1520" i="14"/>
  <c r="H1247" i="14"/>
  <c r="C458" i="14"/>
  <c r="B733" i="14"/>
  <c r="E935" i="14"/>
  <c r="C870" i="14"/>
  <c r="G739" i="14"/>
  <c r="D966" i="14"/>
  <c r="J890" i="14"/>
  <c r="J872" i="14"/>
  <c r="C1002" i="14"/>
  <c r="D731" i="14"/>
  <c r="E884" i="14"/>
  <c r="E958" i="14"/>
  <c r="I800" i="14"/>
  <c r="E837" i="14"/>
  <c r="I924" i="14"/>
  <c r="H1028" i="14"/>
  <c r="F980" i="14"/>
  <c r="E976" i="14"/>
  <c r="C981" i="14"/>
  <c r="D974" i="14"/>
  <c r="I1049" i="14"/>
  <c r="C1193" i="14"/>
  <c r="G1077" i="14"/>
  <c r="F1010" i="14"/>
  <c r="I1184" i="14"/>
  <c r="G777" i="14"/>
  <c r="C1015" i="14"/>
  <c r="B1008" i="14"/>
  <c r="C1095" i="14"/>
  <c r="J1276" i="14"/>
  <c r="G913" i="14"/>
  <c r="H1065" i="14"/>
  <c r="G1135" i="14"/>
  <c r="J1314" i="14"/>
  <c r="H1141" i="14"/>
  <c r="C1030" i="14"/>
  <c r="B1052" i="14"/>
  <c r="D1092" i="14"/>
  <c r="H1270" i="14"/>
  <c r="J1056" i="14"/>
  <c r="G1199" i="14"/>
  <c r="I1084" i="14"/>
  <c r="E1216" i="14"/>
  <c r="G1020" i="14"/>
  <c r="I1239" i="14"/>
  <c r="F628" i="14"/>
  <c r="I1096" i="14"/>
  <c r="B1257" i="14"/>
  <c r="J898" i="14"/>
  <c r="F1105" i="14"/>
  <c r="B787" i="14"/>
  <c r="E1069" i="14"/>
  <c r="F1191" i="14"/>
  <c r="E1121" i="14"/>
  <c r="B1086" i="14"/>
  <c r="C1020" i="14"/>
  <c r="C1018" i="14"/>
  <c r="E1170" i="14"/>
  <c r="I1284" i="14"/>
  <c r="F1026" i="14"/>
  <c r="J1073" i="14"/>
  <c r="D1127" i="14"/>
  <c r="G1065" i="14"/>
  <c r="J1239" i="14"/>
  <c r="H1281" i="14"/>
  <c r="I1367" i="14"/>
  <c r="C1495" i="14"/>
  <c r="E1206" i="14"/>
  <c r="E1330" i="14"/>
  <c r="C1402" i="14"/>
  <c r="G1232" i="14"/>
  <c r="D1352" i="14"/>
  <c r="I1445" i="14"/>
  <c r="I1202" i="14"/>
  <c r="B784" i="14"/>
  <c r="B1131" i="14"/>
  <c r="D1144" i="14"/>
  <c r="G1323" i="14"/>
  <c r="G1299" i="14"/>
  <c r="D1286" i="14"/>
  <c r="G1255" i="14"/>
  <c r="F1252" i="14"/>
  <c r="F1434" i="14"/>
  <c r="B1347" i="14"/>
  <c r="H1467" i="14"/>
  <c r="D1290" i="14"/>
  <c r="J1463" i="14"/>
  <c r="C1118" i="14"/>
  <c r="E1129" i="14"/>
  <c r="D895" i="14"/>
  <c r="E1179" i="14"/>
  <c r="F1233" i="14"/>
  <c r="E1382" i="14"/>
  <c r="C1490" i="14"/>
  <c r="G1267" i="14"/>
  <c r="D1423" i="14"/>
  <c r="I1205" i="14"/>
  <c r="H1346" i="14"/>
  <c r="H1430" i="14"/>
  <c r="I1224" i="14"/>
  <c r="E1350" i="14"/>
  <c r="J1435" i="14"/>
  <c r="I1500" i="14"/>
  <c r="G1289" i="14"/>
  <c r="H1367" i="14"/>
  <c r="J1442" i="14"/>
  <c r="E1599" i="14"/>
  <c r="E1114" i="14"/>
  <c r="E1181" i="14"/>
  <c r="D1108" i="14"/>
  <c r="G907" i="14"/>
  <c r="D1311" i="14"/>
  <c r="J1427" i="14"/>
  <c r="F1485" i="14"/>
  <c r="B1250" i="14"/>
  <c r="F1347" i="14"/>
  <c r="G1461" i="14"/>
  <c r="F1231" i="14"/>
  <c r="G1380" i="14"/>
  <c r="I1438" i="14"/>
  <c r="I1135" i="14"/>
  <c r="E1312" i="14"/>
  <c r="B1397" i="14"/>
  <c r="J1499" i="14"/>
  <c r="G1257" i="14"/>
  <c r="F1341" i="14"/>
  <c r="H1315" i="14"/>
  <c r="E1563" i="14"/>
  <c r="D889" i="14"/>
  <c r="H1155" i="14"/>
  <c r="C1069" i="14"/>
  <c r="E1219" i="14"/>
  <c r="J1269" i="14"/>
  <c r="E1375" i="14"/>
  <c r="J1491" i="14"/>
  <c r="J1211" i="14"/>
  <c r="F1295" i="14"/>
  <c r="E1411" i="14"/>
  <c r="C1194" i="14"/>
  <c r="B1359" i="14"/>
  <c r="G1444" i="14"/>
  <c r="I1516" i="14"/>
  <c r="C1326" i="14"/>
  <c r="C1286" i="14"/>
  <c r="J1274" i="14"/>
  <c r="C1468" i="14"/>
  <c r="H1322" i="14"/>
  <c r="F1328" i="14"/>
  <c r="D1600" i="14"/>
  <c r="J1596" i="14"/>
  <c r="C1526" i="14"/>
  <c r="I1628" i="14"/>
  <c r="B1609" i="14"/>
  <c r="C1553" i="14"/>
  <c r="G1309" i="14"/>
  <c r="H1534" i="14"/>
  <c r="F35" i="14"/>
  <c r="C1429" i="14"/>
  <c r="B1599" i="14"/>
  <c r="C1298" i="14"/>
  <c r="H1304" i="14"/>
  <c r="G11" i="14"/>
  <c r="F1411" i="14"/>
  <c r="J1221" i="14"/>
  <c r="I1419" i="14"/>
  <c r="B1176" i="14"/>
  <c r="D1396" i="14"/>
  <c r="J1271" i="14"/>
  <c r="G1423" i="14"/>
  <c r="E1585" i="14"/>
  <c r="H1606" i="14"/>
  <c r="J1494" i="14"/>
  <c r="J1432" i="14"/>
  <c r="F1420" i="14"/>
  <c r="E1313" i="14"/>
  <c r="B1187" i="14"/>
  <c r="B1385" i="14"/>
  <c r="G1501" i="14"/>
  <c r="C1300" i="14"/>
  <c r="C1497" i="14"/>
  <c r="C1243" i="14"/>
  <c r="I920" i="14"/>
  <c r="I1043" i="14"/>
  <c r="J1231" i="14"/>
  <c r="J1315" i="14"/>
  <c r="B1396" i="14"/>
  <c r="J944" i="14"/>
  <c r="B1297" i="14"/>
  <c r="H1414" i="14"/>
  <c r="I1240" i="14"/>
  <c r="J1394" i="14"/>
  <c r="C1486" i="14"/>
  <c r="G1286" i="14"/>
  <c r="J1367" i="14"/>
  <c r="E1457" i="14"/>
  <c r="C1156" i="14"/>
  <c r="E1301" i="14"/>
  <c r="B1423" i="14"/>
  <c r="B1509" i="14"/>
  <c r="B1612" i="14"/>
  <c r="J1322" i="14"/>
  <c r="I904" i="14"/>
  <c r="J1175" i="14"/>
  <c r="I1197" i="14"/>
  <c r="J1359" i="14"/>
  <c r="I1422" i="14"/>
  <c r="J1518" i="14"/>
  <c r="G1291" i="14"/>
  <c r="H1369" i="14"/>
  <c r="J1004" i="14"/>
  <c r="B1272" i="14"/>
  <c r="I1388" i="14"/>
  <c r="G1481" i="14"/>
  <c r="H1202" i="14"/>
  <c r="E1346" i="14"/>
  <c r="J1431" i="14"/>
  <c r="B1514" i="14"/>
  <c r="D1284" i="14"/>
  <c r="C1378" i="14"/>
  <c r="J1430" i="14"/>
  <c r="H1586" i="14"/>
  <c r="G1109" i="14"/>
  <c r="G1218" i="14"/>
  <c r="G1103" i="14"/>
  <c r="C918" i="14"/>
  <c r="G1306" i="14"/>
  <c r="J1423" i="14"/>
  <c r="C1472" i="14"/>
  <c r="G1259" i="14"/>
  <c r="F1343" i="14"/>
  <c r="G1457" i="14"/>
  <c r="B1242" i="14"/>
  <c r="G1376" i="14"/>
  <c r="F1051" i="14"/>
  <c r="B1094" i="14"/>
  <c r="C707" i="14"/>
  <c r="I1035" i="14"/>
  <c r="G784" i="14"/>
  <c r="B953" i="14"/>
  <c r="G797" i="14"/>
  <c r="D1128" i="14"/>
  <c r="H1038" i="14"/>
  <c r="J901" i="14"/>
  <c r="C1161" i="14"/>
  <c r="D1309" i="14"/>
  <c r="B1241" i="14"/>
  <c r="H1263" i="14"/>
  <c r="H1075" i="14"/>
  <c r="G1031" i="14"/>
  <c r="I1092" i="14"/>
  <c r="C1123" i="14"/>
  <c r="E879" i="14"/>
  <c r="B1130" i="14"/>
  <c r="G1068" i="14"/>
  <c r="C1344" i="14"/>
  <c r="B1422" i="14"/>
  <c r="B1026" i="14"/>
  <c r="E1283" i="14"/>
  <c r="B1340" i="14"/>
  <c r="B1458" i="14"/>
  <c r="E563" i="14"/>
  <c r="G978" i="14"/>
  <c r="J1025" i="14"/>
  <c r="C957" i="14"/>
  <c r="F1025" i="14"/>
  <c r="B972" i="14"/>
  <c r="J1033" i="14"/>
  <c r="E1022" i="14"/>
  <c r="I1116" i="14"/>
  <c r="D799" i="14"/>
  <c r="C811" i="14"/>
  <c r="C1133" i="14"/>
  <c r="D1121" i="14"/>
  <c r="H1059" i="14"/>
  <c r="F995" i="14"/>
  <c r="F838" i="14"/>
  <c r="D1236" i="14"/>
  <c r="C1147" i="14"/>
  <c r="E1081" i="14"/>
  <c r="I1177" i="14"/>
  <c r="E1052" i="14"/>
  <c r="G1173" i="14"/>
  <c r="H1024" i="14"/>
  <c r="G1164" i="14"/>
  <c r="F781" i="14"/>
  <c r="E1366" i="14"/>
  <c r="B1192" i="14"/>
  <c r="F1462" i="14"/>
  <c r="I1333" i="14"/>
  <c r="E1290" i="14"/>
  <c r="I1144" i="14"/>
  <c r="C1318" i="14"/>
  <c r="H1509" i="14"/>
  <c r="B1384" i="14"/>
  <c r="H484" i="14"/>
  <c r="B423" i="14"/>
  <c r="G622" i="14"/>
  <c r="B1047" i="14"/>
  <c r="I1065" i="14"/>
  <c r="D879" i="14"/>
  <c r="H999" i="14"/>
  <c r="C917" i="14"/>
  <c r="D1087" i="14"/>
  <c r="F1020" i="14"/>
  <c r="G1012" i="14"/>
  <c r="C1212" i="14"/>
  <c r="F1046" i="14"/>
  <c r="E864" i="14"/>
  <c r="F1056" i="14"/>
  <c r="C1323" i="14"/>
  <c r="F750" i="14"/>
  <c r="F1111" i="14"/>
  <c r="D851" i="14"/>
  <c r="H822" i="14"/>
  <c r="I957" i="14"/>
  <c r="E1142" i="14"/>
  <c r="D1011" i="14"/>
  <c r="H1158" i="14"/>
  <c r="C1103" i="14"/>
  <c r="G1121" i="14"/>
  <c r="D1218" i="14"/>
  <c r="B883" i="14"/>
  <c r="I1211" i="14"/>
  <c r="D875" i="14"/>
  <c r="H1126" i="14"/>
  <c r="D1047" i="14"/>
  <c r="H1191" i="14"/>
  <c r="J978" i="14"/>
  <c r="I1235" i="14"/>
  <c r="I983" i="14"/>
  <c r="H1160" i="14"/>
  <c r="H898" i="14"/>
  <c r="E1177" i="14"/>
  <c r="H1163" i="14"/>
  <c r="H1175" i="14"/>
  <c r="C1252" i="14"/>
  <c r="D1380" i="14"/>
  <c r="I1017" i="14"/>
  <c r="E1327" i="14"/>
  <c r="F1438" i="14"/>
  <c r="F1300" i="14"/>
  <c r="F1409" i="14"/>
  <c r="C1299" i="14"/>
  <c r="J1060" i="14"/>
  <c r="C966" i="14"/>
  <c r="E1315" i="14"/>
  <c r="C1491" i="14"/>
  <c r="J745" i="14"/>
  <c r="G679" i="14"/>
  <c r="D847" i="14"/>
  <c r="E979" i="14"/>
  <c r="C910" i="14"/>
  <c r="G1111" i="14"/>
  <c r="G937" i="14"/>
  <c r="B775" i="14"/>
  <c r="I826" i="14"/>
  <c r="D947" i="14"/>
  <c r="E753" i="14"/>
  <c r="H1032" i="14"/>
  <c r="F1147" i="14"/>
  <c r="B947" i="14"/>
  <c r="I787" i="14"/>
  <c r="F878" i="14"/>
  <c r="C1162" i="14"/>
  <c r="B1030" i="14"/>
  <c r="I969" i="14"/>
  <c r="B1185" i="14"/>
  <c r="J1306" i="14"/>
  <c r="I950" i="14"/>
  <c r="J939" i="14"/>
  <c r="C1062" i="14"/>
  <c r="I1277" i="14"/>
  <c r="E1053" i="14"/>
  <c r="I1085" i="14"/>
  <c r="D1153" i="14"/>
  <c r="C1315" i="14"/>
  <c r="H1106" i="14"/>
  <c r="G958" i="14"/>
  <c r="J955" i="14"/>
  <c r="F1114" i="14"/>
  <c r="J1262" i="14"/>
  <c r="I1069" i="14"/>
  <c r="C1223" i="14"/>
  <c r="G1079" i="14"/>
  <c r="D1197" i="14"/>
  <c r="E950" i="14"/>
  <c r="C1196" i="14"/>
  <c r="J1133" i="14"/>
  <c r="E1090" i="14"/>
  <c r="D1229" i="14"/>
  <c r="G871" i="14"/>
  <c r="J1118" i="14"/>
  <c r="J746" i="14"/>
  <c r="E1078" i="14"/>
  <c r="E1161" i="14"/>
  <c r="J1087" i="14"/>
  <c r="H1053" i="14"/>
  <c r="H965" i="14"/>
  <c r="I982" i="14"/>
  <c r="D1181" i="14"/>
  <c r="J1261" i="14"/>
  <c r="H1000" i="14"/>
  <c r="D474" i="14"/>
  <c r="J1137" i="14"/>
  <c r="D1077" i="14"/>
  <c r="G562" i="14"/>
  <c r="C794" i="14"/>
  <c r="I851" i="14"/>
  <c r="I791" i="14"/>
  <c r="F724" i="14"/>
  <c r="E933" i="14"/>
  <c r="B860" i="14"/>
  <c r="J756" i="14"/>
  <c r="D778" i="14"/>
  <c r="G1058" i="14"/>
  <c r="B954" i="14"/>
  <c r="G818" i="14"/>
  <c r="J1043" i="14"/>
  <c r="D1084" i="14"/>
  <c r="F911" i="14"/>
  <c r="C1007" i="14"/>
  <c r="H1066" i="14"/>
  <c r="I773" i="14"/>
  <c r="F1009" i="14"/>
  <c r="D1018" i="14"/>
  <c r="G1013" i="14"/>
  <c r="H1056" i="14"/>
  <c r="I1255" i="14"/>
  <c r="B1091" i="14"/>
  <c r="D1079" i="14"/>
  <c r="I1210" i="14"/>
  <c r="F926" i="14"/>
  <c r="F974" i="14"/>
  <c r="F1110" i="14"/>
  <c r="J1154" i="14"/>
  <c r="H615" i="14"/>
  <c r="H1091" i="14"/>
  <c r="J1161" i="14"/>
  <c r="H1190" i="14"/>
  <c r="E908" i="14"/>
  <c r="E1158" i="14"/>
  <c r="I1029" i="14"/>
  <c r="F1097" i="14"/>
  <c r="D1189" i="14"/>
  <c r="C689" i="14"/>
  <c r="E1118" i="14"/>
  <c r="G831" i="14"/>
  <c r="H1093" i="14"/>
  <c r="D526" i="14"/>
  <c r="D794" i="14"/>
  <c r="B899" i="14"/>
  <c r="I941" i="14"/>
  <c r="H1140" i="14"/>
  <c r="I1293" i="14"/>
  <c r="D999" i="14"/>
  <c r="E1153" i="14"/>
  <c r="J908" i="14"/>
  <c r="F1098" i="14"/>
  <c r="D1198" i="14"/>
  <c r="H757" i="14"/>
  <c r="D1156" i="14"/>
  <c r="H1084" i="14"/>
  <c r="I1075" i="14"/>
  <c r="D1215" i="14"/>
  <c r="H1321" i="14"/>
  <c r="J1080" i="14"/>
  <c r="D1059" i="14"/>
  <c r="C1176" i="14"/>
  <c r="E1098" i="14"/>
  <c r="G883" i="14"/>
  <c r="J1325" i="14"/>
  <c r="F1369" i="14"/>
  <c r="J1470" i="14"/>
  <c r="H1239" i="14"/>
  <c r="F1359" i="14"/>
  <c r="H1435" i="14"/>
  <c r="I1250" i="14"/>
  <c r="G1392" i="14"/>
  <c r="I1450" i="14"/>
  <c r="H932" i="14"/>
  <c r="F949" i="14"/>
  <c r="E1168" i="14"/>
  <c r="I1220" i="14"/>
  <c r="C1343" i="14"/>
  <c r="J1457" i="14"/>
  <c r="I921" i="14"/>
  <c r="F1267" i="14"/>
  <c r="G1367" i="14"/>
  <c r="J1064" i="14"/>
  <c r="F1324" i="14"/>
  <c r="G1410" i="14"/>
  <c r="F1495" i="14"/>
  <c r="I1237" i="14"/>
  <c r="G1331" i="14"/>
  <c r="H1452" i="14"/>
  <c r="E941" i="14"/>
  <c r="B1219" i="14"/>
  <c r="C1096" i="14"/>
  <c r="B1022" i="14"/>
  <c r="J1194" i="14"/>
  <c r="I1242" i="14"/>
  <c r="J1385" i="14"/>
  <c r="C1444" i="14"/>
  <c r="D1178" i="14"/>
  <c r="B1300" i="14"/>
  <c r="G1421" i="14"/>
  <c r="B1205" i="14"/>
  <c r="I1361" i="14"/>
  <c r="F1401" i="14"/>
  <c r="I1512" i="14"/>
  <c r="E488" i="14"/>
  <c r="G611" i="14"/>
  <c r="C843" i="14"/>
  <c r="I862" i="14"/>
  <c r="F773" i="14"/>
  <c r="G971" i="14"/>
  <c r="G969" i="14"/>
  <c r="E887" i="14"/>
  <c r="E863" i="14"/>
  <c r="J1063" i="14"/>
  <c r="J993" i="14"/>
  <c r="D932" i="14"/>
  <c r="F638" i="14"/>
  <c r="G1139" i="14"/>
  <c r="B951" i="14"/>
  <c r="G989" i="14"/>
  <c r="C1078" i="14"/>
  <c r="D849" i="14"/>
  <c r="J1035" i="14"/>
  <c r="B607" i="14"/>
  <c r="I1018" i="14"/>
  <c r="F1073" i="14"/>
  <c r="I1231" i="14"/>
  <c r="G1093" i="14"/>
  <c r="C1071" i="14"/>
  <c r="H1220" i="14"/>
  <c r="G949" i="14"/>
  <c r="H1013" i="14"/>
  <c r="B1101" i="14"/>
  <c r="C1150" i="14"/>
  <c r="E734" i="14"/>
  <c r="H1098" i="14"/>
  <c r="J722" i="14"/>
  <c r="I1176" i="14"/>
  <c r="D935" i="14"/>
  <c r="B1169" i="14"/>
  <c r="C1036" i="14"/>
  <c r="C1139" i="14"/>
  <c r="D1161" i="14"/>
  <c r="D777" i="14"/>
  <c r="J1090" i="14"/>
  <c r="B884" i="14"/>
  <c r="G1097" i="14"/>
  <c r="B694" i="14"/>
  <c r="D878" i="14"/>
  <c r="B949" i="14"/>
  <c r="G972" i="14"/>
  <c r="C1134" i="14"/>
  <c r="I1261" i="14"/>
  <c r="B997" i="14"/>
  <c r="D1136" i="14"/>
  <c r="F919" i="14"/>
  <c r="H1117" i="14"/>
  <c r="E1212" i="14"/>
  <c r="D826" i="14"/>
  <c r="G1186" i="14"/>
  <c r="C1058" i="14"/>
  <c r="G1081" i="14"/>
  <c r="I1207" i="14"/>
  <c r="J1326" i="14"/>
  <c r="H1070" i="14"/>
  <c r="E1111" i="14"/>
  <c r="G1210" i="14"/>
  <c r="H1102" i="14"/>
  <c r="J972" i="14"/>
  <c r="G1296" i="14"/>
  <c r="J1415" i="14"/>
  <c r="B1478" i="14"/>
  <c r="D1250" i="14"/>
  <c r="F1335" i="14"/>
  <c r="G1449" i="14"/>
  <c r="J1287" i="14"/>
  <c r="G1368" i="14"/>
  <c r="E1459" i="14"/>
  <c r="I997" i="14"/>
  <c r="G961" i="14"/>
  <c r="D1188" i="14"/>
  <c r="H1206" i="14"/>
  <c r="E1348" i="14"/>
  <c r="E1461" i="14"/>
  <c r="G1460" i="14"/>
  <c r="D1376" i="14"/>
  <c r="H1272" i="14"/>
  <c r="J1094" i="14"/>
  <c r="F1386" i="14"/>
  <c r="E1508" i="14"/>
  <c r="G1301" i="14"/>
  <c r="C1430" i="14"/>
  <c r="E1225" i="14"/>
  <c r="E849" i="14"/>
  <c r="I990" i="14"/>
  <c r="J1201" i="14"/>
  <c r="B1278" i="14"/>
  <c r="H1424" i="14"/>
  <c r="J1498" i="14"/>
  <c r="B1296" i="14"/>
  <c r="C1418" i="14"/>
  <c r="I1230" i="14"/>
  <c r="I1370" i="14"/>
  <c r="C1492" i="14"/>
  <c r="C1250" i="14"/>
  <c r="J1391" i="14"/>
  <c r="C1450" i="14"/>
  <c r="H1118" i="14"/>
  <c r="B1321" i="14"/>
  <c r="I1401" i="14"/>
  <c r="F1510" i="14"/>
  <c r="E1612" i="14"/>
  <c r="I1276" i="14"/>
  <c r="H888" i="14"/>
  <c r="I1136" i="14"/>
  <c r="I1166" i="14"/>
  <c r="C1310" i="14"/>
  <c r="D1402" i="14"/>
  <c r="B1501" i="14"/>
  <c r="E1263" i="14"/>
  <c r="H1393" i="14"/>
  <c r="I926" i="14"/>
  <c r="I1266" i="14"/>
  <c r="J1366" i="14"/>
  <c r="E1495" i="14"/>
  <c r="I1216" i="14"/>
  <c r="C1341" i="14"/>
  <c r="J1455" i="14"/>
  <c r="C1528" i="14"/>
  <c r="B1291" i="14"/>
  <c r="H1062" i="14"/>
  <c r="H1268" i="14"/>
  <c r="G1328" i="14"/>
  <c r="I1458" i="14"/>
  <c r="C1357" i="14"/>
  <c r="H31" i="14"/>
  <c r="G1269" i="14"/>
  <c r="F1456" i="14"/>
  <c r="C1488" i="14"/>
  <c r="G1292" i="14"/>
  <c r="I1318" i="14"/>
  <c r="H1130" i="14"/>
  <c r="E1407" i="14"/>
  <c r="G992" i="14"/>
  <c r="E1299" i="14"/>
  <c r="F1459" i="14"/>
  <c r="E1285" i="14"/>
  <c r="H1353" i="14"/>
  <c r="G1056" i="14"/>
  <c r="C1356" i="14"/>
  <c r="I1403" i="14"/>
  <c r="E1524" i="14"/>
  <c r="D1374" i="14"/>
  <c r="F1223" i="14"/>
  <c r="D1459" i="14"/>
  <c r="H1004" i="14"/>
  <c r="D990" i="14"/>
  <c r="H1259" i="14"/>
  <c r="E1452" i="14"/>
  <c r="C1301" i="14"/>
  <c r="I1173" i="14"/>
  <c r="E1404" i="14"/>
  <c r="F1067" i="14"/>
  <c r="C1325" i="14"/>
  <c r="D1255" i="14"/>
  <c r="J1561" i="14"/>
  <c r="F1391" i="14"/>
  <c r="D1576" i="14"/>
  <c r="F1278" i="14"/>
  <c r="B1581" i="14"/>
  <c r="H20" i="14"/>
  <c r="J1578" i="14"/>
  <c r="B1516" i="14"/>
  <c r="I29" i="14"/>
  <c r="D1468" i="14"/>
  <c r="H1632" i="14"/>
  <c r="D1613" i="14"/>
  <c r="F32" i="14"/>
  <c r="E1028" i="14"/>
  <c r="E1288" i="14"/>
  <c r="D1265" i="14"/>
  <c r="B1524" i="14"/>
  <c r="G1373" i="14"/>
  <c r="J1632" i="14"/>
  <c r="H1241" i="14"/>
  <c r="H1566" i="14"/>
  <c r="J1615" i="14"/>
  <c r="B1596" i="14"/>
  <c r="C1572" i="14"/>
  <c r="B1535" i="14"/>
  <c r="F4" i="14"/>
  <c r="F1428" i="14"/>
  <c r="H1149" i="14"/>
  <c r="E1437" i="14"/>
  <c r="F1352" i="14"/>
  <c r="D1595" i="14"/>
  <c r="H26" i="14"/>
  <c r="J1236" i="14"/>
  <c r="F1370" i="14"/>
  <c r="B1303" i="14"/>
  <c r="C1525" i="14"/>
  <c r="F1340" i="14"/>
  <c r="I1460" i="14"/>
  <c r="D11" i="14"/>
  <c r="C10" i="14"/>
  <c r="B1563" i="14"/>
  <c r="C35" i="14"/>
  <c r="F1169" i="14"/>
  <c r="H1554" i="14"/>
  <c r="G1400" i="14"/>
  <c r="H1599" i="14"/>
  <c r="I1322" i="14"/>
  <c r="I1452" i="14"/>
  <c r="F1599" i="14"/>
  <c r="H1176" i="14"/>
  <c r="H1518" i="14"/>
  <c r="H1047" i="14"/>
  <c r="H1417" i="14"/>
  <c r="E1304" i="14"/>
  <c r="I1186" i="14"/>
  <c r="J1374" i="14"/>
  <c r="E1517" i="14"/>
  <c r="C1349" i="14"/>
  <c r="E1469" i="14"/>
  <c r="E1256" i="14"/>
  <c r="D1048" i="14"/>
  <c r="H1055" i="14"/>
  <c r="G743" i="14"/>
  <c r="C1321" i="14"/>
  <c r="D1406" i="14"/>
  <c r="J1081" i="14"/>
  <c r="D1308" i="14"/>
  <c r="D1445" i="14"/>
  <c r="J1277" i="14"/>
  <c r="J1370" i="14"/>
  <c r="I1529" i="14"/>
  <c r="F1284" i="14"/>
  <c r="I1389" i="14"/>
  <c r="J1481" i="14"/>
  <c r="H1173" i="14"/>
  <c r="J1300" i="14"/>
  <c r="H1397" i="14"/>
  <c r="D1502" i="14"/>
  <c r="D1608" i="14"/>
  <c r="C871" i="14"/>
  <c r="H920" i="14"/>
  <c r="F1178" i="14"/>
  <c r="H1199" i="14"/>
  <c r="C1359" i="14"/>
  <c r="I1398" i="14"/>
  <c r="F1507" i="14"/>
  <c r="I1286" i="14"/>
  <c r="G1383" i="14"/>
  <c r="I1054" i="14"/>
  <c r="J1309" i="14"/>
  <c r="G1426" i="14"/>
  <c r="I1480" i="14"/>
  <c r="E1237" i="14"/>
  <c r="G1347" i="14"/>
  <c r="C1441" i="14"/>
  <c r="C905" i="14"/>
  <c r="F1279" i="14"/>
  <c r="G1377" i="14"/>
  <c r="G1480" i="14"/>
  <c r="C1582" i="14"/>
  <c r="G1128" i="14"/>
  <c r="E1194" i="14"/>
  <c r="C1100" i="14"/>
  <c r="E1031" i="14"/>
  <c r="I1311" i="14"/>
  <c r="J1399" i="14"/>
  <c r="B1490" i="14"/>
  <c r="J1230" i="14"/>
  <c r="H1344" i="14"/>
  <c r="G1433" i="14"/>
  <c r="G1268" i="14"/>
  <c r="B1370" i="14"/>
  <c r="G1490" i="14"/>
  <c r="I1281" i="14"/>
  <c r="H1517" i="14"/>
  <c r="I1473" i="14"/>
  <c r="E1337" i="14"/>
  <c r="B1017" i="14"/>
  <c r="E1338" i="14"/>
  <c r="B1517" i="14"/>
  <c r="G21" i="14"/>
  <c r="G1316" i="14"/>
  <c r="F1557" i="14"/>
  <c r="J8" i="14"/>
  <c r="I1335" i="14"/>
  <c r="J1623" i="14"/>
  <c r="F1496" i="14"/>
  <c r="C1576" i="14"/>
  <c r="B1480" i="14"/>
  <c r="D1527" i="14"/>
  <c r="B1600" i="14"/>
  <c r="G1549" i="14"/>
  <c r="C1530" i="14"/>
  <c r="F1113" i="14"/>
  <c r="C1535" i="14"/>
  <c r="J1339" i="14"/>
  <c r="D1302" i="14"/>
  <c r="D1235" i="14"/>
  <c r="J1145" i="14"/>
  <c r="H729" i="14"/>
  <c r="D1190" i="14"/>
  <c r="G1425" i="14"/>
  <c r="D1294" i="14"/>
  <c r="E1445" i="14"/>
  <c r="I1254" i="14"/>
  <c r="H1423" i="14"/>
  <c r="H1020" i="14"/>
  <c r="E830" i="14"/>
  <c r="B1225" i="14"/>
  <c r="J1187" i="14"/>
  <c r="E1226" i="14"/>
  <c r="F1379" i="14"/>
  <c r="B1489" i="14"/>
  <c r="E1229" i="14"/>
  <c r="H1373" i="14"/>
  <c r="D1171" i="14"/>
  <c r="I1337" i="14"/>
  <c r="E1434" i="14"/>
  <c r="E1160" i="14"/>
  <c r="H1326" i="14"/>
  <c r="B1406" i="14"/>
  <c r="J1528" i="14"/>
  <c r="F1288" i="14"/>
  <c r="C1393" i="14"/>
  <c r="C1421" i="14"/>
  <c r="H1597" i="14"/>
  <c r="C884" i="14"/>
  <c r="C1175" i="14"/>
  <c r="D1115" i="14"/>
  <c r="H809" i="14"/>
  <c r="J1266" i="14"/>
  <c r="D1392" i="14"/>
  <c r="B1485" i="14"/>
  <c r="J1241" i="14"/>
  <c r="J1356" i="14"/>
  <c r="F1450" i="14"/>
  <c r="E1234" i="14"/>
  <c r="I1354" i="14"/>
  <c r="E1451" i="14"/>
  <c r="H1036" i="14"/>
  <c r="G1318" i="14"/>
  <c r="E1377" i="14"/>
  <c r="J1464" i="14"/>
  <c r="J1229" i="14"/>
  <c r="J1350" i="14"/>
  <c r="C1222" i="14"/>
  <c r="J1564" i="14"/>
  <c r="D1123" i="14"/>
  <c r="I1113" i="14"/>
  <c r="I1031" i="14"/>
  <c r="J1212" i="14"/>
  <c r="G1241" i="14"/>
  <c r="C1328" i="14"/>
  <c r="D1442" i="14"/>
  <c r="C1144" i="14"/>
  <c r="G1327" i="14"/>
  <c r="B1421" i="14"/>
  <c r="H1178" i="14"/>
  <c r="I1304" i="14"/>
  <c r="J1396" i="14"/>
  <c r="H1522" i="14"/>
  <c r="C1241" i="14"/>
  <c r="B1152" i="14"/>
  <c r="G1243" i="14"/>
  <c r="D1444" i="14"/>
  <c r="E1275" i="14"/>
  <c r="G1228" i="14"/>
  <c r="D1625" i="14"/>
  <c r="F1177" i="14"/>
  <c r="D1177" i="14"/>
  <c r="J1433" i="14"/>
  <c r="F1358" i="14"/>
  <c r="H1246" i="14"/>
  <c r="B1380" i="14"/>
  <c r="H981" i="14"/>
  <c r="G1355" i="14"/>
  <c r="J1496" i="14"/>
  <c r="D1238" i="14"/>
  <c r="D1067" i="14"/>
  <c r="B1069" i="14"/>
  <c r="D869" i="14"/>
  <c r="E1310" i="14"/>
  <c r="I1402" i="14"/>
  <c r="B1112" i="14"/>
  <c r="D1355" i="14"/>
  <c r="H1451" i="14"/>
  <c r="H1265" i="14"/>
  <c r="B1364" i="14"/>
  <c r="E1528" i="14"/>
  <c r="H1291" i="14"/>
  <c r="E1388" i="14"/>
  <c r="C1469" i="14"/>
  <c r="D1217" i="14"/>
  <c r="I1298" i="14"/>
  <c r="H1418" i="14"/>
  <c r="F1558" i="14"/>
  <c r="E1631" i="14"/>
  <c r="D992" i="14"/>
  <c r="B966" i="14"/>
  <c r="D1180" i="14"/>
  <c r="D1259" i="14"/>
  <c r="E1340" i="14"/>
  <c r="C1459" i="14"/>
  <c r="J1037" i="14"/>
  <c r="D1267" i="14"/>
  <c r="F1381" i="14"/>
  <c r="D1112" i="14"/>
  <c r="H1310" i="14"/>
  <c r="C1411" i="14"/>
  <c r="G1516" i="14"/>
  <c r="B1243" i="14"/>
  <c r="H1329" i="14"/>
  <c r="E1438" i="14"/>
  <c r="F1030" i="14"/>
  <c r="G1322" i="14"/>
  <c r="H1390" i="14"/>
  <c r="C1464" i="14"/>
  <c r="C1629" i="14"/>
  <c r="D1200" i="14"/>
  <c r="J768" i="14"/>
  <c r="B1155" i="14"/>
  <c r="J1155" i="14"/>
  <c r="E1298" i="14"/>
  <c r="H1429" i="14"/>
  <c r="C1523" i="14"/>
  <c r="G1288" i="14"/>
  <c r="D1369" i="14"/>
  <c r="H1460" i="14"/>
  <c r="J1264" i="14"/>
  <c r="E1365" i="14"/>
  <c r="I1477" i="14"/>
  <c r="B1151" i="14"/>
  <c r="F1220" i="14"/>
  <c r="H1466" i="14"/>
  <c r="J1379" i="14"/>
  <c r="B1145" i="14"/>
  <c r="C1373" i="14"/>
  <c r="F1564" i="14"/>
  <c r="F17" i="14"/>
  <c r="H1350" i="14"/>
  <c r="G1574" i="14"/>
  <c r="I4" i="14"/>
  <c r="J1392" i="14"/>
  <c r="C1624" i="14"/>
  <c r="D1494" i="14"/>
  <c r="C1623" i="14"/>
  <c r="H1514" i="14"/>
  <c r="B1511" i="14"/>
  <c r="E1617" i="14"/>
  <c r="H1580" i="14"/>
  <c r="H1553" i="14"/>
  <c r="D1519" i="14"/>
  <c r="B1605" i="14"/>
  <c r="J1419" i="14"/>
  <c r="G1372" i="14"/>
  <c r="B1327" i="14"/>
  <c r="J1511" i="14"/>
  <c r="F1356" i="14"/>
  <c r="B1442" i="14"/>
  <c r="D19" i="14"/>
  <c r="D10" i="14"/>
  <c r="G1550" i="14"/>
  <c r="G6" i="14"/>
  <c r="D1159" i="14"/>
  <c r="G1551" i="14"/>
  <c r="D1522" i="14"/>
  <c r="D1602" i="14"/>
  <c r="D1542" i="14"/>
  <c r="J984" i="14"/>
  <c r="H662" i="14"/>
  <c r="D1457" i="14"/>
  <c r="I1208" i="14"/>
  <c r="J1451" i="14"/>
  <c r="B1263" i="14"/>
  <c r="C1424" i="14"/>
  <c r="D1567" i="14"/>
  <c r="B1608" i="14"/>
  <c r="G945" i="14"/>
  <c r="F1277" i="14"/>
  <c r="B1500" i="14"/>
  <c r="D1390" i="14"/>
  <c r="E1202" i="14"/>
  <c r="G1365" i="14"/>
  <c r="E1559" i="14"/>
  <c r="J1585" i="14"/>
  <c r="H1426" i="14"/>
  <c r="B1593" i="14"/>
  <c r="E1584" i="14"/>
  <c r="I1451" i="14"/>
  <c r="H34" i="14"/>
  <c r="F1514" i="14"/>
  <c r="E1614" i="14"/>
  <c r="J1621" i="14"/>
  <c r="G1564" i="14"/>
  <c r="C1226" i="14"/>
  <c r="I802" i="14"/>
  <c r="D1454" i="14"/>
  <c r="C1331" i="14"/>
  <c r="C1227" i="14"/>
  <c r="G1106" i="14"/>
  <c r="F1354" i="14"/>
  <c r="B1363" i="14"/>
  <c r="C879" i="14"/>
  <c r="C1435" i="14"/>
  <c r="H1402" i="14"/>
  <c r="I1327" i="14"/>
  <c r="J1140" i="14"/>
  <c r="C1391" i="14"/>
  <c r="E1244" i="14"/>
  <c r="B26" i="14"/>
  <c r="I28" i="14"/>
  <c r="E1496" i="14"/>
  <c r="F1512" i="14"/>
  <c r="F1544" i="14"/>
  <c r="I1371" i="14"/>
  <c r="H1403" i="14"/>
  <c r="B1415" i="14"/>
  <c r="G1619" i="14"/>
  <c r="B1554" i="14"/>
  <c r="C28" i="14"/>
  <c r="I1631" i="14"/>
  <c r="G35" i="14"/>
  <c r="F1572" i="14"/>
  <c r="F1137" i="14"/>
  <c r="C1239" i="14"/>
  <c r="C1368" i="14"/>
  <c r="I1317" i="14"/>
  <c r="F1546" i="14"/>
  <c r="I1542" i="14"/>
  <c r="E1401" i="14"/>
  <c r="D1186" i="14"/>
  <c r="H1523" i="14"/>
  <c r="B1407" i="14"/>
  <c r="I23" i="14"/>
  <c r="D1477" i="14"/>
  <c r="C11" i="14"/>
  <c r="H1481" i="14"/>
  <c r="F1419" i="14"/>
  <c r="E1633" i="14"/>
  <c r="I1495" i="14"/>
  <c r="I1610" i="14"/>
  <c r="G787" i="14"/>
  <c r="F1442" i="14"/>
  <c r="I1192" i="14"/>
  <c r="J1443" i="14"/>
  <c r="D1262" i="14"/>
  <c r="C1416" i="14"/>
  <c r="D1592" i="14"/>
  <c r="J21" i="14"/>
  <c r="D1496" i="14"/>
  <c r="F1624" i="14"/>
  <c r="D20" i="14"/>
  <c r="G1530" i="14"/>
  <c r="C26" i="14"/>
  <c r="H1565" i="14"/>
  <c r="B16" i="14"/>
  <c r="F1292" i="14"/>
  <c r="C1544" i="14"/>
  <c r="J34" i="14"/>
  <c r="J1629" i="14"/>
  <c r="D1304" i="14"/>
  <c r="J1290" i="14"/>
  <c r="H1275" i="14"/>
  <c r="F1483" i="14"/>
  <c r="E1302" i="14"/>
  <c r="H1358" i="14"/>
  <c r="F1531" i="14"/>
  <c r="C1557" i="14"/>
  <c r="E17" i="14"/>
  <c r="D1300" i="14"/>
  <c r="I1620" i="14"/>
  <c r="I1306" i="14"/>
  <c r="E1426" i="14"/>
  <c r="J1599" i="14"/>
  <c r="I1390" i="14"/>
  <c r="G1565" i="14"/>
  <c r="I8" i="14"/>
  <c r="B1482" i="14"/>
  <c r="B1519" i="14"/>
  <c r="E1609" i="14"/>
  <c r="I1551" i="14"/>
  <c r="F1573" i="14"/>
  <c r="B1613" i="14"/>
  <c r="B1164" i="14"/>
  <c r="E8" i="14"/>
  <c r="B35" i="14"/>
  <c r="F1448" i="14"/>
  <c r="E1483" i="14"/>
  <c r="D22" i="14"/>
  <c r="D1425" i="14"/>
  <c r="E1300" i="14"/>
  <c r="B11" i="14"/>
  <c r="B5" i="14"/>
  <c r="I1617" i="14"/>
  <c r="B1549" i="14"/>
  <c r="D1628" i="14"/>
  <c r="H1532" i="14"/>
  <c r="H1528" i="14"/>
  <c r="F1554" i="14"/>
  <c r="J1342" i="14"/>
  <c r="G1416" i="14"/>
  <c r="H1238" i="14"/>
  <c r="F1472" i="14"/>
  <c r="E1622" i="14"/>
  <c r="E1516" i="14"/>
  <c r="G1627" i="14"/>
  <c r="E1393" i="14"/>
  <c r="G1545" i="14"/>
  <c r="H1425" i="14"/>
  <c r="E1413" i="14"/>
  <c r="I12" i="14"/>
  <c r="J1053" i="14"/>
  <c r="B1356" i="14"/>
  <c r="G14" i="14"/>
  <c r="I1571" i="14"/>
  <c r="G1280" i="14"/>
  <c r="D1629" i="14"/>
  <c r="D1342" i="14"/>
  <c r="H1498" i="14"/>
  <c r="F1201" i="14"/>
  <c r="B1239" i="14"/>
  <c r="J1099" i="14"/>
  <c r="I883" i="14"/>
  <c r="F1262" i="14"/>
  <c r="H1211" i="14"/>
  <c r="G1458" i="14"/>
  <c r="F1263" i="14"/>
  <c r="G1239" i="14"/>
  <c r="C1308" i="14"/>
  <c r="F1181" i="14"/>
  <c r="B1256" i="14"/>
  <c r="E1573" i="14"/>
  <c r="E1583" i="14"/>
  <c r="B1476" i="14"/>
  <c r="G1240" i="14"/>
  <c r="J1557" i="14"/>
  <c r="F1526" i="14"/>
  <c r="F1212" i="14"/>
  <c r="H1592" i="14"/>
  <c r="I1236" i="14"/>
  <c r="E24" i="14"/>
  <c r="J1204" i="14"/>
  <c r="G24" i="14"/>
  <c r="J1196" i="14"/>
  <c r="B1472" i="14"/>
  <c r="B1433" i="14"/>
  <c r="D1383" i="14"/>
  <c r="C1574" i="14"/>
  <c r="H1299" i="14"/>
  <c r="H1347" i="14"/>
  <c r="I1313" i="14"/>
  <c r="B1254" i="14"/>
  <c r="I1455" i="14"/>
  <c r="J1574" i="14"/>
  <c r="F1549" i="14"/>
  <c r="I1615" i="14"/>
  <c r="E1550" i="14"/>
  <c r="D1506" i="14"/>
  <c r="I26" i="14"/>
  <c r="H1562" i="14"/>
  <c r="E35" i="14"/>
  <c r="E1332" i="14"/>
  <c r="G1350" i="14"/>
  <c r="H1264" i="14"/>
  <c r="J1476" i="14"/>
  <c r="F1311" i="14"/>
  <c r="E1415" i="14"/>
  <c r="F1609" i="14"/>
  <c r="C1630" i="14"/>
  <c r="I1549" i="14"/>
  <c r="B1610" i="14"/>
  <c r="D18" i="14"/>
  <c r="G1548" i="14"/>
  <c r="I1328" i="14"/>
  <c r="C1597" i="14"/>
  <c r="E7" i="14"/>
  <c r="I1459" i="14"/>
  <c r="G1597" i="14"/>
  <c r="C1425" i="14"/>
  <c r="D1052" i="14"/>
  <c r="H1468" i="14"/>
  <c r="J1436" i="14"/>
  <c r="E1342" i="14"/>
  <c r="J1565" i="14"/>
  <c r="F1337" i="14"/>
  <c r="D1509" i="14"/>
  <c r="H1623" i="14"/>
  <c r="C1198" i="14"/>
  <c r="I1302" i="14"/>
  <c r="J1610" i="14"/>
  <c r="H1558" i="14"/>
  <c r="J1550" i="14"/>
  <c r="G1584" i="14"/>
  <c r="E1279" i="14"/>
  <c r="E1463" i="14"/>
  <c r="J9" i="14"/>
  <c r="E1321" i="14"/>
  <c r="E1579" i="14"/>
  <c r="F1614" i="14"/>
  <c r="I1531" i="14"/>
  <c r="E1101" i="14"/>
  <c r="I1572" i="14"/>
  <c r="E1525" i="14"/>
  <c r="I1539" i="14"/>
  <c r="F21" i="14"/>
  <c r="B1005" i="14"/>
  <c r="C1581" i="14"/>
  <c r="G1581" i="14"/>
  <c r="G1370" i="14"/>
  <c r="C1567" i="14"/>
  <c r="G1420" i="14"/>
  <c r="G1459" i="14"/>
  <c r="F1598" i="14"/>
  <c r="B1379" i="14"/>
  <c r="B1582" i="14"/>
  <c r="F1293" i="14"/>
  <c r="J1589" i="14"/>
  <c r="G1630" i="14"/>
  <c r="I1225" i="14"/>
  <c r="J1440" i="14"/>
  <c r="I1556" i="14"/>
  <c r="G1532" i="14"/>
  <c r="F1550" i="14"/>
  <c r="J1633" i="14"/>
  <c r="F1583" i="14"/>
  <c r="E1054" i="14"/>
  <c r="I886" i="14"/>
  <c r="G1603" i="14"/>
  <c r="F1536" i="14"/>
  <c r="B1393" i="14"/>
  <c r="D1563" i="14"/>
  <c r="D1551" i="14"/>
  <c r="H9" i="14"/>
  <c r="F1373" i="14"/>
  <c r="I1417" i="14"/>
  <c r="I1564" i="14"/>
  <c r="B1573" i="14"/>
  <c r="E1561" i="14"/>
  <c r="G1604" i="14"/>
  <c r="F1541" i="14"/>
  <c r="E1421" i="14"/>
  <c r="F1377" i="14"/>
  <c r="I1442" i="14"/>
  <c r="H1391" i="14"/>
  <c r="H880" i="14"/>
  <c r="H1447" i="14"/>
  <c r="H1387" i="14"/>
  <c r="C1184" i="14"/>
  <c r="C1386" i="14"/>
  <c r="H1443" i="14"/>
  <c r="E899" i="14"/>
  <c r="C1504" i="14"/>
  <c r="E1228" i="14"/>
  <c r="I1573" i="14"/>
  <c r="E1470" i="14"/>
  <c r="I1595" i="14"/>
  <c r="C1265" i="14"/>
  <c r="E1620" i="14"/>
  <c r="C1467" i="14"/>
  <c r="H1128" i="14"/>
  <c r="C1137" i="14"/>
  <c r="E1460" i="14"/>
  <c r="H1276" i="14"/>
  <c r="E1379" i="14"/>
  <c r="F1102" i="14"/>
  <c r="D1039" i="14"/>
  <c r="H1458" i="14"/>
  <c r="G1187" i="14"/>
  <c r="I1244" i="14"/>
  <c r="C1446" i="14"/>
  <c r="E1316" i="14"/>
  <c r="F1502" i="14"/>
  <c r="H1282" i="14"/>
  <c r="I1132" i="14"/>
  <c r="C1306" i="14"/>
  <c r="E1527" i="14"/>
  <c r="H1389" i="14"/>
  <c r="C1262" i="14"/>
  <c r="I1434" i="14"/>
  <c r="F992" i="14"/>
  <c r="H1439" i="14"/>
  <c r="H1337" i="14"/>
  <c r="F1207" i="14"/>
  <c r="C1400" i="14"/>
  <c r="H7" i="14"/>
  <c r="J1406" i="14"/>
  <c r="F1616" i="14"/>
  <c r="E1306" i="14"/>
  <c r="C8" i="14"/>
  <c r="H1557" i="14"/>
  <c r="F1449" i="14"/>
  <c r="F1560" i="14"/>
  <c r="J26" i="14"/>
  <c r="B1529" i="14"/>
  <c r="H1569" i="14"/>
  <c r="I890" i="14"/>
  <c r="E1291" i="14"/>
  <c r="C1353" i="14"/>
  <c r="G1225" i="14"/>
  <c r="G1390" i="14"/>
  <c r="H27" i="14"/>
  <c r="G1408" i="14"/>
  <c r="I1624" i="14"/>
  <c r="F1269" i="14"/>
  <c r="B10" i="14"/>
  <c r="H1477" i="14"/>
  <c r="G1588" i="14"/>
  <c r="F1464" i="14"/>
  <c r="H1336" i="14"/>
  <c r="I1226" i="14"/>
  <c r="C1529" i="14"/>
  <c r="I1405" i="14"/>
  <c r="D1617" i="14"/>
  <c r="C34" i="14"/>
  <c r="H1142" i="14"/>
  <c r="G1469" i="14"/>
  <c r="G1332" i="14"/>
  <c r="H1097" i="14"/>
  <c r="C1385" i="14"/>
  <c r="E1507" i="14"/>
  <c r="F29" i="14"/>
  <c r="I1339" i="14"/>
  <c r="G1586" i="14"/>
  <c r="I16" i="14"/>
  <c r="F1380" i="14"/>
  <c r="G1606" i="14"/>
  <c r="E1472" i="14"/>
  <c r="G1608" i="14"/>
  <c r="G1502" i="14"/>
  <c r="E1509" i="14"/>
  <c r="H1601" i="14"/>
  <c r="H772" i="14"/>
  <c r="F1313" i="14"/>
  <c r="J1203" i="14"/>
  <c r="B1469" i="14"/>
  <c r="J1335" i="14"/>
  <c r="F1280" i="14"/>
  <c r="J1408" i="14"/>
  <c r="F1160" i="14"/>
  <c r="J1371" i="14"/>
  <c r="C1517" i="14"/>
  <c r="F846" i="14"/>
  <c r="J1148" i="14"/>
  <c r="H1100" i="14"/>
  <c r="B1117" i="14"/>
  <c r="H1335" i="14"/>
  <c r="E1436" i="14"/>
  <c r="D1216" i="14"/>
  <c r="B1332" i="14"/>
  <c r="F1435" i="14"/>
  <c r="G1314" i="14"/>
  <c r="J1428" i="14"/>
  <c r="B1498" i="14"/>
  <c r="D1323" i="14"/>
  <c r="H1392" i="14"/>
  <c r="J1468" i="14"/>
  <c r="J1237" i="14"/>
  <c r="J1354" i="14"/>
  <c r="B1217" i="14"/>
  <c r="G1546" i="14"/>
  <c r="H1076" i="14"/>
  <c r="J1101" i="14"/>
  <c r="I1037" i="14"/>
  <c r="D1220" i="14"/>
  <c r="D1246" i="14"/>
  <c r="C1332" i="14"/>
  <c r="D1446" i="14"/>
  <c r="D1132" i="14"/>
  <c r="H1312" i="14"/>
  <c r="B1425" i="14"/>
  <c r="I1162" i="14"/>
  <c r="I1308" i="14"/>
  <c r="J1400" i="14"/>
  <c r="E1498" i="14"/>
  <c r="J1281" i="14"/>
  <c r="J1363" i="14"/>
  <c r="H1442" i="14"/>
  <c r="C1132" i="14"/>
  <c r="J1324" i="14"/>
  <c r="B1419" i="14"/>
  <c r="H1499" i="14"/>
  <c r="G1612" i="14"/>
  <c r="J599" i="14"/>
  <c r="E913" i="14"/>
  <c r="J1171" i="14"/>
  <c r="J1218" i="14"/>
  <c r="J1355" i="14"/>
  <c r="I1418" i="14"/>
  <c r="J1514" i="14"/>
  <c r="J1286" i="14"/>
  <c r="B1365" i="14"/>
  <c r="B1014" i="14"/>
  <c r="E1267" i="14"/>
  <c r="I1384" i="14"/>
  <c r="G1477" i="14"/>
  <c r="F1064" i="14"/>
  <c r="B1314" i="14"/>
  <c r="I1048" i="14"/>
  <c r="J1425" i="14"/>
  <c r="C1255" i="14"/>
  <c r="D1421" i="14"/>
  <c r="H1556" i="14"/>
  <c r="E1593" i="14"/>
  <c r="F1452" i="14"/>
  <c r="G1595" i="14"/>
  <c r="J1631" i="14"/>
  <c r="E1449" i="14"/>
  <c r="E1564" i="14"/>
  <c r="D1530" i="14"/>
  <c r="J1630" i="14"/>
  <c r="J19" i="14"/>
  <c r="I1535" i="14"/>
  <c r="G28" i="14"/>
  <c r="C1152" i="14"/>
  <c r="B1592" i="14"/>
  <c r="G1566" i="14"/>
  <c r="I1120" i="14"/>
  <c r="B1492" i="14"/>
  <c r="I1430" i="14"/>
  <c r="E1387" i="14"/>
  <c r="E1343" i="14"/>
  <c r="J1343" i="14"/>
  <c r="J1273" i="14"/>
  <c r="D1495" i="14"/>
  <c r="I1338" i="14"/>
  <c r="G1524" i="14"/>
  <c r="D1299" i="14"/>
  <c r="E1446" i="14"/>
  <c r="E1169" i="14"/>
  <c r="D1228" i="14"/>
  <c r="E943" i="14"/>
  <c r="B1193" i="14"/>
  <c r="H1267" i="14"/>
  <c r="E1369" i="14"/>
  <c r="H1529" i="14"/>
  <c r="I1262" i="14"/>
  <c r="B1429" i="14"/>
  <c r="C1257" i="14"/>
  <c r="G1384" i="14"/>
  <c r="H1487" i="14"/>
  <c r="F1232" i="14"/>
  <c r="F1332" i="14"/>
  <c r="E1442" i="14"/>
  <c r="D1032" i="14"/>
  <c r="D1327" i="14"/>
  <c r="C1376" i="14"/>
  <c r="E1468" i="14"/>
  <c r="C1633" i="14"/>
  <c r="I1203" i="14"/>
  <c r="G768" i="14"/>
  <c r="G1132" i="14"/>
  <c r="I1108" i="14"/>
  <c r="B1305" i="14"/>
  <c r="B1408" i="14"/>
  <c r="C1527" i="14"/>
  <c r="D1293" i="14"/>
  <c r="D1373" i="14"/>
  <c r="F1431" i="14"/>
  <c r="G1275" i="14"/>
  <c r="E1381" i="14"/>
  <c r="I1481" i="14"/>
  <c r="F1185" i="14"/>
  <c r="C1316" i="14"/>
  <c r="D1408" i="14"/>
  <c r="H1507" i="14"/>
  <c r="J1285" i="14"/>
  <c r="D1367" i="14"/>
  <c r="I1374" i="14"/>
  <c r="C1571" i="14"/>
  <c r="I1138" i="14"/>
  <c r="G1172" i="14"/>
  <c r="I1060" i="14"/>
  <c r="I718" i="14"/>
  <c r="G1265" i="14"/>
  <c r="E1374" i="14"/>
  <c r="B1494" i="14"/>
  <c r="E1213" i="14"/>
  <c r="H1351" i="14"/>
  <c r="D1437" i="14"/>
  <c r="E1258" i="14"/>
  <c r="H1330" i="14"/>
  <c r="B1451" i="14"/>
  <c r="C991" i="14"/>
  <c r="C1382" i="14"/>
  <c r="B1329" i="14"/>
  <c r="B1308" i="14"/>
  <c r="J1515" i="14"/>
  <c r="F1360" i="14"/>
  <c r="B1441" i="14"/>
  <c r="D23" i="14"/>
  <c r="C1383" i="14"/>
  <c r="I1051" i="14"/>
  <c r="C1511" i="14"/>
  <c r="H1377" i="14"/>
  <c r="C1276" i="14"/>
  <c r="G1432" i="14"/>
  <c r="J1192" i="14"/>
  <c r="E1368" i="14"/>
  <c r="H1502" i="14"/>
  <c r="D1152" i="14"/>
  <c r="G1126" i="14"/>
  <c r="F1119" i="14"/>
  <c r="I1178" i="14"/>
  <c r="G1345" i="14"/>
  <c r="H1446" i="14"/>
  <c r="F1195" i="14"/>
  <c r="H1360" i="14"/>
  <c r="E909" i="14"/>
  <c r="E1308" i="14"/>
  <c r="F1425" i="14"/>
  <c r="H964" i="14"/>
  <c r="I1299" i="14"/>
  <c r="F1422" i="14"/>
  <c r="J1527" i="14"/>
  <c r="H1251" i="14"/>
  <c r="J1333" i="14"/>
  <c r="H1289" i="14"/>
  <c r="E1541" i="14"/>
  <c r="C1224" i="14"/>
  <c r="F1091" i="14"/>
  <c r="C1050" i="14"/>
  <c r="J1205" i="14"/>
  <c r="F1235" i="14"/>
  <c r="J1381" i="14"/>
  <c r="C1440" i="14"/>
  <c r="D1166" i="14"/>
  <c r="F1325" i="14"/>
  <c r="G1417" i="14"/>
  <c r="B1197" i="14"/>
  <c r="I1357" i="14"/>
  <c r="F1397" i="14"/>
  <c r="F1505" i="14"/>
  <c r="H1271" i="14"/>
  <c r="H1365" i="14"/>
  <c r="C1489" i="14"/>
  <c r="B1168" i="14"/>
  <c r="F1319" i="14"/>
  <c r="G1411" i="14"/>
  <c r="I1504" i="14"/>
  <c r="F1617" i="14"/>
  <c r="C970" i="14"/>
  <c r="C965" i="14"/>
  <c r="H1183" i="14"/>
  <c r="I1196" i="14"/>
  <c r="E1360" i="14"/>
  <c r="J1445" i="14"/>
  <c r="J960" i="14"/>
  <c r="E1287" i="14"/>
  <c r="H1384" i="14"/>
  <c r="H1060" i="14"/>
  <c r="I1309" i="14"/>
  <c r="G1398" i="14"/>
  <c r="B1484" i="14"/>
  <c r="H1132" i="14"/>
  <c r="C1363" i="14"/>
  <c r="F1184" i="14"/>
  <c r="H1407" i="14"/>
  <c r="H1258" i="14"/>
  <c r="B1427" i="14"/>
  <c r="D1571" i="14"/>
  <c r="I1611" i="14"/>
  <c r="F1433" i="14"/>
  <c r="F1593" i="14"/>
  <c r="J1611" i="14"/>
  <c r="E1497" i="14"/>
  <c r="I1594" i="14"/>
  <c r="D1565" i="14"/>
  <c r="F1611" i="14"/>
  <c r="J1123" i="14"/>
  <c r="B1545" i="14"/>
  <c r="C17" i="14"/>
  <c r="C1559" i="14"/>
  <c r="C1596" i="14"/>
  <c r="B1602" i="14"/>
  <c r="H1079" i="14"/>
  <c r="C1093" i="14"/>
  <c r="G1493" i="14"/>
  <c r="B1358" i="14"/>
  <c r="C1060" i="14"/>
  <c r="H1380" i="14"/>
  <c r="I1526" i="14"/>
  <c r="H6" i="14"/>
  <c r="B1302" i="14"/>
  <c r="G1594" i="14"/>
  <c r="I24" i="14"/>
  <c r="G1382" i="14"/>
  <c r="C1608" i="14"/>
  <c r="C1585" i="14"/>
  <c r="E1355" i="14"/>
  <c r="G1585" i="14"/>
  <c r="E1432" i="14"/>
  <c r="J1351" i="14"/>
  <c r="G1262" i="14"/>
  <c r="D1274" i="14"/>
  <c r="B1487" i="14"/>
  <c r="G1315" i="14"/>
  <c r="G1366" i="14"/>
  <c r="J1628" i="14"/>
  <c r="I1598" i="14"/>
  <c r="B764" i="14"/>
  <c r="D1433" i="14"/>
  <c r="I1200" i="14"/>
  <c r="J1447" i="14"/>
  <c r="J1270" i="14"/>
  <c r="C1420" i="14"/>
  <c r="D1596" i="14"/>
  <c r="J33" i="14"/>
  <c r="H1490" i="14"/>
  <c r="F1628" i="14"/>
  <c r="D32" i="14"/>
  <c r="H1492" i="14"/>
  <c r="D14" i="14"/>
  <c r="J1545" i="14"/>
  <c r="D5" i="14"/>
  <c r="E1227" i="14"/>
  <c r="D1534" i="14"/>
  <c r="H1366" i="14"/>
  <c r="F1075" i="14"/>
  <c r="J1502" i="14"/>
  <c r="G1391" i="14"/>
  <c r="I1465" i="14"/>
  <c r="B1163" i="14"/>
  <c r="I1174" i="14"/>
  <c r="G1498" i="14"/>
  <c r="H1180" i="14"/>
  <c r="E1254" i="14"/>
  <c r="E1115" i="14"/>
  <c r="G1283" i="14"/>
  <c r="E1249" i="14"/>
  <c r="D1214" i="14"/>
  <c r="F1270" i="14"/>
  <c r="D34" i="14"/>
  <c r="H1139" i="14"/>
  <c r="E1570" i="14"/>
  <c r="C1568" i="14"/>
  <c r="C1401" i="14"/>
  <c r="I963" i="14"/>
  <c r="E1500" i="14"/>
  <c r="G1468" i="14"/>
  <c r="B1078" i="14"/>
  <c r="F1589" i="14"/>
  <c r="G1192" i="14"/>
  <c r="D1610" i="14"/>
  <c r="C30" i="14"/>
  <c r="I1618" i="14"/>
  <c r="D1042" i="14"/>
  <c r="G1486" i="14"/>
  <c r="C1437" i="14"/>
  <c r="H1356" i="14"/>
  <c r="D1568" i="14"/>
  <c r="B1285" i="14"/>
  <c r="D1322" i="14"/>
  <c r="E1271" i="14"/>
  <c r="D1195" i="14"/>
  <c r="E1418" i="14"/>
  <c r="J1567" i="14"/>
  <c r="I1553" i="14"/>
  <c r="I1592" i="14"/>
  <c r="B1540" i="14"/>
  <c r="B1513" i="14"/>
  <c r="H24" i="14"/>
  <c r="I1547" i="14"/>
  <c r="J10" i="14"/>
  <c r="E1356" i="14"/>
  <c r="C1305" i="14"/>
  <c r="C1290" i="14"/>
  <c r="B1479" i="14"/>
  <c r="G1305" i="14"/>
  <c r="F1364" i="14"/>
  <c r="D1620" i="14"/>
  <c r="J1625" i="14"/>
  <c r="B1504" i="14"/>
  <c r="I1612" i="14"/>
  <c r="B1632" i="14"/>
  <c r="C1537" i="14"/>
  <c r="I1355" i="14"/>
  <c r="D1589" i="14"/>
  <c r="F19" i="14"/>
  <c r="J1418" i="14"/>
  <c r="B1583" i="14"/>
  <c r="I1344" i="14"/>
  <c r="G1230" i="14"/>
  <c r="C1432" i="14"/>
  <c r="H1396" i="14"/>
  <c r="C1361" i="14"/>
  <c r="F1511" i="14"/>
  <c r="B1336" i="14"/>
  <c r="D1482" i="14"/>
  <c r="G1624" i="14"/>
  <c r="F24" i="14"/>
  <c r="H1255" i="14"/>
  <c r="H1581" i="14"/>
  <c r="E6" i="14"/>
  <c r="E1537" i="14"/>
  <c r="D1538" i="14"/>
  <c r="C1610" i="14"/>
  <c r="F1268" i="14"/>
  <c r="I1593" i="14"/>
  <c r="B1201" i="14"/>
  <c r="H1591" i="14"/>
  <c r="F1591" i="14"/>
  <c r="B1437" i="14"/>
  <c r="I1586" i="14"/>
  <c r="I1560" i="14"/>
  <c r="F1469" i="14"/>
  <c r="D1512" i="14"/>
  <c r="D3" i="14"/>
  <c r="I1633" i="14"/>
  <c r="C1556" i="14"/>
  <c r="F1568" i="14"/>
  <c r="H1334" i="14"/>
  <c r="B1525" i="14"/>
  <c r="D1447" i="14"/>
  <c r="F1491" i="14"/>
  <c r="D1431" i="14"/>
  <c r="G1617" i="14"/>
  <c r="G1511" i="14"/>
  <c r="G1544" i="14"/>
  <c r="H1574" i="14"/>
  <c r="D26" i="14"/>
  <c r="G1361" i="14"/>
  <c r="F1384" i="14"/>
  <c r="J1612" i="14"/>
  <c r="J1138" i="14"/>
  <c r="E1607" i="14"/>
  <c r="F1473" i="14"/>
  <c r="J1405" i="14"/>
  <c r="E1071" i="14"/>
  <c r="E1604" i="14"/>
  <c r="H1602" i="14"/>
  <c r="E1487" i="14"/>
  <c r="C1621" i="14"/>
  <c r="H1394" i="14"/>
  <c r="B1553" i="14"/>
  <c r="B1326" i="14"/>
  <c r="J1562" i="14"/>
  <c r="B1499" i="14"/>
  <c r="J1590" i="14"/>
  <c r="E1571" i="14"/>
  <c r="I34" i="14"/>
  <c r="D1382" i="14"/>
  <c r="E1349" i="14"/>
  <c r="G1452" i="14"/>
  <c r="F1345" i="14"/>
  <c r="E1223" i="14"/>
  <c r="E1425" i="14"/>
  <c r="E1384" i="14"/>
  <c r="E1627" i="14"/>
  <c r="C1455" i="14"/>
  <c r="C1407" i="14"/>
  <c r="G1276" i="14"/>
  <c r="D1516" i="14"/>
  <c r="E1529" i="14"/>
  <c r="G15" i="14"/>
  <c r="G1326" i="14"/>
  <c r="B1391" i="14"/>
  <c r="F1172" i="14"/>
  <c r="G1271" i="14"/>
  <c r="D1572" i="14"/>
  <c r="F1440" i="14"/>
  <c r="G30" i="14"/>
  <c r="I1456" i="14"/>
  <c r="F1530" i="14"/>
  <c r="J1434" i="14"/>
  <c r="H1604" i="14"/>
  <c r="D1462" i="14"/>
  <c r="F1204" i="14"/>
  <c r="J1520" i="14"/>
  <c r="G1419" i="14"/>
  <c r="I3" i="14"/>
  <c r="D708" i="14"/>
  <c r="C1261" i="14"/>
  <c r="H1378" i="14"/>
  <c r="H1311" i="14"/>
  <c r="H1559" i="14"/>
  <c r="I1575" i="14"/>
  <c r="F1570" i="14"/>
  <c r="I1625" i="14"/>
  <c r="E25" i="14"/>
  <c r="C1552" i="14"/>
  <c r="E1594" i="14"/>
  <c r="B1569" i="14"/>
  <c r="E930" i="14"/>
  <c r="C1519" i="14"/>
  <c r="I1497" i="14"/>
  <c r="G1335" i="14"/>
  <c r="B939" i="14"/>
  <c r="G1340" i="14"/>
  <c r="E1501" i="14"/>
  <c r="G29" i="14"/>
  <c r="C1274" i="14"/>
  <c r="F1565" i="14"/>
  <c r="J16" i="14"/>
  <c r="G1360" i="14"/>
  <c r="I1568" i="14"/>
  <c r="D1485" i="14"/>
  <c r="C1584" i="14"/>
  <c r="I1475" i="14"/>
  <c r="F1481" i="14"/>
  <c r="J1602" i="14"/>
  <c r="E1536" i="14"/>
  <c r="H978" i="14"/>
  <c r="J1319" i="14"/>
  <c r="F1503" i="14"/>
  <c r="D1370" i="14"/>
  <c r="F1215" i="14"/>
  <c r="F1395" i="14"/>
  <c r="J1560" i="14"/>
  <c r="H1620" i="14"/>
  <c r="E1531" i="14"/>
  <c r="E1535" i="14"/>
  <c r="I1394" i="14"/>
  <c r="I1487" i="14"/>
  <c r="F1627" i="14"/>
  <c r="C33" i="14"/>
  <c r="E1539" i="14"/>
  <c r="I21" i="14"/>
  <c r="D1561" i="14"/>
  <c r="C1533" i="14"/>
  <c r="F15" i="14"/>
  <c r="G1394" i="14"/>
  <c r="D1478" i="14"/>
  <c r="B2" i="14"/>
  <c r="I1359" i="14"/>
  <c r="C1580" i="14"/>
  <c r="H1614" i="14"/>
  <c r="D1523" i="14"/>
  <c r="E1530" i="14"/>
  <c r="B22" i="14"/>
  <c r="I14" i="14"/>
  <c r="E1526" i="14"/>
  <c r="I1632" i="14"/>
  <c r="I1626" i="14"/>
  <c r="I1570" i="14"/>
  <c r="B1521" i="14"/>
  <c r="H1524" i="14"/>
  <c r="D1481" i="14"/>
  <c r="B1390" i="14"/>
  <c r="G1560" i="14"/>
  <c r="H1192" i="14"/>
  <c r="J1044" i="14"/>
  <c r="D1400" i="14"/>
  <c r="J1616" i="14"/>
  <c r="E1214" i="14"/>
  <c r="E1556" i="14"/>
  <c r="E1532" i="14"/>
  <c r="F1306" i="14"/>
  <c r="H1371" i="14"/>
  <c r="J1357" i="14"/>
  <c r="G1583" i="14"/>
  <c r="E28" i="14"/>
  <c r="C1329" i="14"/>
  <c r="J1613" i="14"/>
  <c r="B1536" i="14"/>
  <c r="I1440" i="14"/>
  <c r="H1471" i="14"/>
  <c r="D1543" i="14"/>
  <c r="G1523" i="14"/>
  <c r="D1603" i="14"/>
  <c r="I1596" i="14"/>
  <c r="G1503" i="14"/>
  <c r="G1561" i="14"/>
  <c r="I1258" i="14"/>
  <c r="E1149" i="14"/>
  <c r="G1285" i="14"/>
  <c r="F1534" i="14"/>
  <c r="G1341" i="14"/>
  <c r="H1303" i="14"/>
  <c r="G1083" i="14"/>
  <c r="H835" i="14"/>
  <c r="F1286" i="14"/>
  <c r="C1180" i="14"/>
  <c r="B1558" i="14"/>
  <c r="H1619" i="14"/>
  <c r="G1252" i="14"/>
  <c r="G1352" i="14"/>
  <c r="I1532" i="14"/>
  <c r="D1070" i="14"/>
  <c r="E1329" i="14"/>
  <c r="D1387" i="14"/>
  <c r="G17" i="14"/>
  <c r="F1562" i="14"/>
  <c r="J1570" i="14"/>
  <c r="B1434" i="14"/>
  <c r="H1107" i="14"/>
  <c r="J1478" i="14"/>
  <c r="B1226" i="14"/>
  <c r="J1487" i="14"/>
  <c r="D1343" i="14"/>
  <c r="D1552" i="14"/>
  <c r="H1445" i="14"/>
  <c r="G1602" i="14"/>
  <c r="E32" i="14"/>
  <c r="J1465" i="14"/>
  <c r="J1595" i="14"/>
  <c r="F1331" i="14"/>
  <c r="J1395" i="14"/>
  <c r="I1063" i="14"/>
  <c r="B1184" i="14"/>
  <c r="E1412" i="14"/>
  <c r="J1492" i="14"/>
  <c r="H1543" i="14"/>
  <c r="F1218" i="14"/>
  <c r="C1104" i="14"/>
  <c r="B1312" i="14"/>
  <c r="F1275" i="14"/>
  <c r="B1467" i="14"/>
  <c r="F1344" i="14"/>
  <c r="H1563" i="14"/>
  <c r="E1084" i="14"/>
  <c r="B1180" i="14"/>
  <c r="E1333" i="14"/>
  <c r="I1121" i="14"/>
  <c r="I1423" i="14"/>
  <c r="G1307" i="14"/>
  <c r="E1479" i="14"/>
  <c r="E858" i="14"/>
  <c r="I1454" i="14"/>
  <c r="D1366" i="14"/>
  <c r="B1273" i="14"/>
  <c r="D1501" i="14"/>
  <c r="I1581" i="14"/>
  <c r="D1480" i="14"/>
  <c r="J32" i="14"/>
  <c r="B1461" i="14"/>
  <c r="H923" i="14"/>
  <c r="B1566" i="14"/>
  <c r="B1621" i="14"/>
  <c r="B1546" i="14"/>
  <c r="C1547" i="14"/>
  <c r="D1577" i="14"/>
  <c r="B33" i="14"/>
  <c r="C1302" i="14"/>
  <c r="I1449" i="14"/>
  <c r="E1372" i="14"/>
  <c r="D1320" i="14"/>
  <c r="E1489" i="14"/>
  <c r="B1538" i="14"/>
  <c r="F1519" i="14"/>
  <c r="B15" i="14"/>
  <c r="G1442" i="14"/>
  <c r="F1441" i="14"/>
  <c r="G1293" i="14"/>
  <c r="F1630" i="14"/>
  <c r="F1095" i="14"/>
  <c r="G1163" i="14"/>
  <c r="H1307" i="14"/>
  <c r="J1252" i="14"/>
  <c r="E1246" i="14"/>
  <c r="D15" i="14"/>
  <c r="C1109" i="14"/>
  <c r="D1389" i="14"/>
  <c r="J1146" i="14"/>
  <c r="H1400" i="14"/>
  <c r="G1247" i="14"/>
  <c r="B1428" i="14"/>
  <c r="D1583" i="14"/>
  <c r="J1627" i="14"/>
  <c r="E1453" i="14"/>
  <c r="H1584" i="14"/>
  <c r="H1622" i="14"/>
  <c r="I1479" i="14"/>
  <c r="E1590" i="14"/>
  <c r="C1518" i="14"/>
  <c r="F1623" i="14"/>
  <c r="D981" i="14"/>
  <c r="B1557" i="14"/>
  <c r="C29" i="14"/>
  <c r="H1167" i="14"/>
  <c r="D1475" i="14"/>
  <c r="F1194" i="14"/>
  <c r="E1130" i="14"/>
  <c r="E1405" i="14"/>
  <c r="G1321" i="14"/>
  <c r="I1446" i="14"/>
  <c r="D1234" i="14"/>
  <c r="F1402" i="14"/>
  <c r="D1545" i="14"/>
  <c r="B1153" i="14"/>
  <c r="C1211" i="14"/>
  <c r="I1140" i="14"/>
  <c r="C1259" i="14"/>
  <c r="B1330" i="14"/>
  <c r="B1465" i="14"/>
  <c r="J1240" i="14"/>
  <c r="B1368" i="14"/>
  <c r="E1154" i="14"/>
  <c r="B1294" i="14"/>
  <c r="B1459" i="14"/>
  <c r="C1136" i="14"/>
  <c r="C1320" i="14"/>
  <c r="D1412" i="14"/>
  <c r="H1511" i="14"/>
  <c r="G1290" i="14"/>
  <c r="D1371" i="14"/>
  <c r="B1387" i="14"/>
  <c r="C1575" i="14"/>
  <c r="E1131" i="14"/>
  <c r="G1188" i="14"/>
  <c r="F1065" i="14"/>
  <c r="E733" i="14"/>
  <c r="E1268" i="14"/>
  <c r="E1378" i="14"/>
  <c r="I1474" i="14"/>
  <c r="E1221" i="14"/>
  <c r="H1355" i="14"/>
  <c r="D1441" i="14"/>
  <c r="B1240" i="14"/>
  <c r="H1338" i="14"/>
  <c r="B1455" i="14"/>
  <c r="D1019" i="14"/>
  <c r="H1280" i="14"/>
  <c r="H1362" i="14"/>
  <c r="J1488" i="14"/>
  <c r="E1209" i="14"/>
  <c r="H1349" i="14"/>
  <c r="C1155" i="14"/>
  <c r="H1539" i="14"/>
  <c r="J940" i="14"/>
  <c r="C1066" i="14"/>
  <c r="D1031" i="14"/>
  <c r="F1214" i="14"/>
  <c r="E1230" i="14"/>
  <c r="C1352" i="14"/>
  <c r="E1439" i="14"/>
  <c r="D1151" i="14"/>
  <c r="B1319" i="14"/>
  <c r="I1399" i="14"/>
  <c r="G1175" i="14"/>
  <c r="E1297" i="14"/>
  <c r="J1420" i="14"/>
  <c r="E1520" i="14"/>
  <c r="G1167" i="14"/>
  <c r="F1490" i="14"/>
  <c r="H1236" i="14"/>
  <c r="E1454" i="14"/>
  <c r="F1289" i="14"/>
  <c r="J1078" i="14"/>
  <c r="C1590" i="14"/>
  <c r="E10" i="14"/>
  <c r="B1496" i="14"/>
  <c r="E1623" i="14"/>
  <c r="C1555" i="14"/>
  <c r="I1499" i="14"/>
  <c r="F1180" i="14"/>
  <c r="C1548" i="14"/>
  <c r="I5" i="14"/>
  <c r="I1307" i="14"/>
  <c r="F1551" i="14"/>
  <c r="I30" i="14"/>
  <c r="E3" i="14"/>
  <c r="F1631" i="14"/>
  <c r="J22" i="14"/>
  <c r="C996" i="14"/>
  <c r="F1296" i="14"/>
  <c r="I1563" i="14"/>
  <c r="E1036" i="14"/>
  <c r="G1144" i="14"/>
  <c r="I1406" i="14"/>
  <c r="H1314" i="14"/>
  <c r="B1213" i="14"/>
  <c r="B1366" i="14"/>
  <c r="I1559" i="14"/>
  <c r="E1354" i="14"/>
  <c r="B1475" i="14"/>
  <c r="E1259" i="14"/>
  <c r="I1089" i="14"/>
  <c r="C1089" i="14"/>
  <c r="H762" i="14"/>
  <c r="B1299" i="14"/>
  <c r="I1426" i="14"/>
  <c r="B1070" i="14"/>
  <c r="F1305" i="14"/>
  <c r="F1454" i="14"/>
  <c r="I1275" i="14"/>
  <c r="I1392" i="14"/>
  <c r="I1505" i="14"/>
  <c r="E1278" i="14"/>
  <c r="I1365" i="14"/>
  <c r="C1493" i="14"/>
  <c r="G1159" i="14"/>
  <c r="F1323" i="14"/>
  <c r="G1415" i="14"/>
  <c r="I1514" i="14"/>
  <c r="F1621" i="14"/>
  <c r="H961" i="14"/>
  <c r="C979" i="14"/>
  <c r="H1187" i="14"/>
  <c r="I1204" i="14"/>
  <c r="F1334" i="14"/>
  <c r="J1449" i="14"/>
  <c r="F978" i="14"/>
  <c r="B1292" i="14"/>
  <c r="C1370" i="14"/>
  <c r="F1069" i="14"/>
  <c r="F1314" i="14"/>
  <c r="G1402" i="14"/>
  <c r="I1468" i="14"/>
  <c r="B1231" i="14"/>
  <c r="E1353" i="14"/>
  <c r="E1462" i="14"/>
  <c r="E960" i="14"/>
  <c r="H1284" i="14"/>
  <c r="H1376" i="14"/>
  <c r="I1472" i="14"/>
  <c r="D1633" i="14"/>
  <c r="B1171" i="14"/>
  <c r="H668" i="14"/>
  <c r="D1137" i="14"/>
  <c r="B1068" i="14"/>
  <c r="B1298" i="14"/>
  <c r="F1408" i="14"/>
  <c r="J1513" i="14"/>
  <c r="F1251" i="14"/>
  <c r="D1393" i="14"/>
  <c r="F1451" i="14"/>
  <c r="F1266" i="14"/>
  <c r="F1374" i="14"/>
  <c r="G1466" i="14"/>
  <c r="E1026" i="14"/>
  <c r="G1069" i="14"/>
  <c r="G1497" i="14"/>
  <c r="C1330" i="14"/>
  <c r="I1088" i="14"/>
  <c r="I1364" i="14"/>
  <c r="B1502" i="14"/>
  <c r="D1289" i="14"/>
  <c r="D1193" i="14"/>
  <c r="I1077" i="14"/>
  <c r="E1198" i="14"/>
  <c r="C1398" i="14"/>
  <c r="I1316" i="14"/>
  <c r="G1478" i="14"/>
  <c r="J1291" i="14"/>
  <c r="B1399" i="14"/>
  <c r="I1087" i="14"/>
  <c r="H1089" i="14"/>
  <c r="C722" i="14"/>
  <c r="F1182" i="14"/>
  <c r="E1240" i="14"/>
  <c r="I1383" i="14"/>
  <c r="J1486" i="14"/>
  <c r="H1244" i="14"/>
  <c r="G1387" i="14"/>
  <c r="B1175" i="14"/>
  <c r="B1343" i="14"/>
  <c r="H1440" i="14"/>
  <c r="E1175" i="14"/>
  <c r="J1345" i="14"/>
  <c r="I1408" i="14"/>
  <c r="J1504" i="14"/>
  <c r="E1284" i="14"/>
  <c r="C1369" i="14"/>
  <c r="F1407" i="14"/>
  <c r="H1573" i="14"/>
  <c r="C1010" i="14"/>
  <c r="E1176" i="14"/>
  <c r="C1113" i="14"/>
  <c r="B833" i="14"/>
  <c r="C1268" i="14"/>
  <c r="D1368" i="14"/>
  <c r="F1467" i="14"/>
  <c r="F1240" i="14"/>
  <c r="J1332" i="14"/>
  <c r="H1456" i="14"/>
  <c r="J1244" i="14"/>
  <c r="I1330" i="14"/>
  <c r="J1444" i="14"/>
  <c r="G1059" i="14"/>
  <c r="I1323" i="14"/>
  <c r="J1409" i="14"/>
  <c r="I1494" i="14"/>
  <c r="C1231" i="14"/>
  <c r="B1360" i="14"/>
  <c r="G1227" i="14"/>
  <c r="J1540" i="14"/>
  <c r="H1166" i="14"/>
  <c r="J1108" i="14"/>
  <c r="H1031" i="14"/>
  <c r="E1204" i="14"/>
  <c r="H1234" i="14"/>
  <c r="C1335" i="14"/>
  <c r="C1460" i="14"/>
  <c r="H1165" i="14"/>
  <c r="J1298" i="14"/>
  <c r="B1426" i="14"/>
  <c r="G1211" i="14"/>
  <c r="G1354" i="14"/>
  <c r="F1417" i="14"/>
  <c r="G1513" i="14"/>
  <c r="I1291" i="14"/>
  <c r="B1220" i="14"/>
  <c r="F1229" i="14"/>
  <c r="C1438" i="14"/>
  <c r="D1303" i="14"/>
  <c r="E1276" i="14"/>
  <c r="C1613" i="14"/>
  <c r="H1546" i="14"/>
  <c r="B1523" i="14"/>
  <c r="J1608" i="14"/>
  <c r="I1587" i="14"/>
  <c r="C1500" i="14"/>
  <c r="H1254" i="14"/>
  <c r="J1534" i="14"/>
  <c r="H22" i="14"/>
  <c r="I1348" i="14"/>
  <c r="G1568" i="14"/>
  <c r="I1287" i="14"/>
  <c r="D1182" i="14"/>
  <c r="I25" i="14"/>
  <c r="J1297" i="14"/>
  <c r="H1112" i="14"/>
  <c r="F1339" i="14"/>
  <c r="F1123" i="14"/>
  <c r="F1406" i="14"/>
  <c r="E1232" i="14"/>
  <c r="I1409" i="14"/>
  <c r="D1599" i="14"/>
  <c r="I1576" i="14"/>
  <c r="G1451" i="14"/>
  <c r="G1567" i="14"/>
  <c r="B1619" i="14"/>
  <c r="G1464" i="14"/>
  <c r="H1598" i="14"/>
  <c r="J1626" i="14"/>
  <c r="G1484" i="14"/>
  <c r="H1624" i="14"/>
  <c r="H1105" i="14"/>
  <c r="C1475" i="14"/>
  <c r="H1454" i="14"/>
  <c r="C1337" i="14"/>
  <c r="C1524" i="14"/>
  <c r="F1357" i="14"/>
  <c r="I1496" i="14"/>
  <c r="H23" i="14"/>
  <c r="G1251" i="14"/>
  <c r="C1351" i="14"/>
  <c r="J1299" i="14"/>
  <c r="G1266" i="14"/>
  <c r="B1483" i="14"/>
  <c r="D1310" i="14"/>
  <c r="F1388" i="14"/>
  <c r="J1624" i="14"/>
  <c r="I1574" i="14"/>
  <c r="C1498" i="14"/>
  <c r="I1616" i="14"/>
  <c r="C1622" i="14"/>
  <c r="C1541" i="14"/>
  <c r="G1356" i="14"/>
  <c r="D1593" i="14"/>
  <c r="F23" i="14"/>
  <c r="E1402" i="14"/>
  <c r="B1288" i="14"/>
  <c r="D1230" i="14"/>
  <c r="H1215" i="14"/>
  <c r="F1203" i="14"/>
  <c r="D1449" i="14"/>
  <c r="D1335" i="14"/>
  <c r="I1294" i="14"/>
  <c r="G1406" i="14"/>
  <c r="D1349" i="14"/>
  <c r="F1187" i="14"/>
  <c r="D1419" i="14"/>
  <c r="C1338" i="14"/>
  <c r="C1605" i="14"/>
  <c r="H1405" i="14"/>
  <c r="B1373" i="14"/>
  <c r="E1164" i="14"/>
  <c r="F1524" i="14"/>
  <c r="B1530" i="14"/>
  <c r="H25" i="14"/>
  <c r="F1236" i="14"/>
  <c r="B1251" i="14"/>
  <c r="J1061" i="14"/>
  <c r="H1240" i="14"/>
  <c r="C1591" i="14"/>
  <c r="F1427" i="14"/>
  <c r="I1600" i="14"/>
  <c r="B1449" i="14"/>
  <c r="D1486" i="14"/>
  <c r="H1448" i="14"/>
  <c r="B1588" i="14"/>
  <c r="I1414" i="14"/>
  <c r="B1173" i="14"/>
  <c r="H1527" i="14"/>
  <c r="B1411" i="14"/>
  <c r="I27" i="14"/>
  <c r="G1168" i="14"/>
  <c r="H1253" i="14"/>
  <c r="E1383" i="14"/>
  <c r="C1313" i="14"/>
  <c r="F1542" i="14"/>
  <c r="G1557" i="14"/>
  <c r="F1594" i="14"/>
  <c r="B1584" i="14"/>
  <c r="J1607" i="14"/>
  <c r="E1549" i="14"/>
  <c r="F1527" i="14"/>
  <c r="F1588" i="14"/>
  <c r="F1444" i="14"/>
  <c r="B1477" i="14"/>
  <c r="J1460" i="14"/>
  <c r="E1358" i="14"/>
  <c r="C1516" i="14"/>
  <c r="F1349" i="14"/>
  <c r="B1470" i="14"/>
  <c r="H15" i="14"/>
  <c r="F1243" i="14"/>
  <c r="D1536" i="14"/>
  <c r="E2" i="14"/>
  <c r="C1317" i="14"/>
  <c r="B1576" i="14"/>
  <c r="G1435" i="14"/>
  <c r="B1594" i="14"/>
  <c r="G1455" i="14"/>
  <c r="D1484" i="14"/>
  <c r="F1618" i="14"/>
  <c r="C1522" i="14"/>
  <c r="F833" i="14"/>
  <c r="C1281" i="14"/>
  <c r="G1529" i="14"/>
  <c r="E1380" i="14"/>
  <c r="I1213" i="14"/>
  <c r="G1389" i="14"/>
  <c r="H1551" i="14"/>
  <c r="I1589" i="14"/>
  <c r="D1513" i="14"/>
  <c r="I1522" i="14"/>
  <c r="B1228" i="14"/>
  <c r="I1463" i="14"/>
  <c r="E1618" i="14"/>
  <c r="I1614" i="14"/>
  <c r="B1543" i="14"/>
  <c r="J1604" i="14"/>
  <c r="B1531" i="14"/>
  <c r="G1499" i="14"/>
  <c r="H5" i="14"/>
  <c r="J1289" i="14"/>
  <c r="J1398" i="14"/>
  <c r="H1568" i="14"/>
  <c r="J1246" i="14"/>
  <c r="H1590" i="14"/>
  <c r="C1566" i="14"/>
  <c r="F1445" i="14"/>
  <c r="G1487" i="14"/>
  <c r="D33" i="14"/>
  <c r="B29" i="14"/>
  <c r="J18" i="14"/>
  <c r="D1556" i="14"/>
  <c r="D1550" i="14"/>
  <c r="D1597" i="14"/>
  <c r="I1530" i="14"/>
  <c r="B1238" i="14"/>
  <c r="J1537" i="14"/>
  <c r="C1603" i="14"/>
  <c r="C1614" i="14"/>
  <c r="F1515" i="14"/>
  <c r="E1443" i="14"/>
  <c r="J17" i="14"/>
  <c r="D1623" i="14"/>
  <c r="I1278" i="14"/>
  <c r="B1341" i="14"/>
  <c r="I22" i="14"/>
  <c r="C1293" i="14"/>
  <c r="G1336" i="14"/>
  <c r="D1515" i="14"/>
  <c r="D1503" i="14"/>
  <c r="H1427" i="14"/>
  <c r="D888" i="14"/>
  <c r="D1242" i="14"/>
  <c r="I1252" i="14"/>
  <c r="E1087" i="14"/>
  <c r="G8" i="14"/>
  <c r="D1464" i="14"/>
  <c r="C1396" i="14"/>
  <c r="I1467" i="14"/>
  <c r="J1215" i="14"/>
  <c r="D1208" i="14"/>
  <c r="J1522" i="14"/>
  <c r="G1229" i="14"/>
  <c r="D1525" i="14"/>
  <c r="E1317" i="14"/>
  <c r="H1262" i="14"/>
  <c r="J1500" i="14"/>
  <c r="J1184" i="14"/>
  <c r="I1233" i="14"/>
  <c r="E945" i="14"/>
  <c r="E1492" i="14"/>
  <c r="F1569" i="14"/>
  <c r="B1616" i="14"/>
  <c r="G1201" i="14"/>
  <c r="I1540" i="14"/>
  <c r="E1127" i="14"/>
  <c r="G1359" i="14"/>
  <c r="F1329" i="14"/>
  <c r="H3" i="14"/>
  <c r="D1508" i="14"/>
  <c r="G1540" i="14"/>
  <c r="H1500" i="14"/>
  <c r="D1574" i="14"/>
  <c r="I1555" i="14"/>
  <c r="D1489" i="14"/>
  <c r="F1342" i="14"/>
  <c r="F1318" i="14"/>
  <c r="H1229" i="14"/>
  <c r="G1434" i="14"/>
  <c r="J1586" i="14"/>
  <c r="D1202" i="14"/>
  <c r="H1495" i="14"/>
  <c r="B1448" i="14"/>
  <c r="D1379" i="14"/>
  <c r="C1570" i="14"/>
  <c r="B1311" i="14"/>
  <c r="H1631" i="14"/>
  <c r="H1342" i="14"/>
  <c r="G1223" i="14"/>
  <c r="B1586" i="14"/>
  <c r="J1304" i="14"/>
  <c r="F1622" i="14"/>
  <c r="H1025" i="14"/>
  <c r="J1294" i="14"/>
  <c r="J996" i="14"/>
  <c r="C1384" i="14"/>
  <c r="J1253" i="14"/>
  <c r="D1429" i="14"/>
  <c r="J1532" i="14"/>
  <c r="E1588" i="14"/>
  <c r="D1443" i="14"/>
  <c r="H1578" i="14"/>
  <c r="I1584" i="14"/>
  <c r="J1450" i="14"/>
  <c r="C1551" i="14"/>
  <c r="B1505" i="14"/>
  <c r="B1604" i="14"/>
  <c r="C1606" i="14"/>
  <c r="I1543" i="14"/>
  <c r="G1600" i="14"/>
  <c r="D1095" i="14"/>
  <c r="G827" i="14"/>
  <c r="H1463" i="14"/>
  <c r="J1199" i="14"/>
  <c r="C1461" i="14"/>
  <c r="H1285" i="14"/>
  <c r="C1404" i="14"/>
  <c r="B1544" i="14"/>
  <c r="I1332" i="14"/>
  <c r="D1631" i="14"/>
  <c r="H1617" i="14"/>
  <c r="G1590" i="14"/>
  <c r="D1618" i="14"/>
  <c r="G1518" i="14"/>
  <c r="D1541" i="14"/>
  <c r="C15" i="14"/>
  <c r="B1537" i="14"/>
  <c r="F1620" i="14"/>
  <c r="E33" i="14"/>
  <c r="I1263" i="14"/>
  <c r="E1082" i="14"/>
  <c r="G31" i="14"/>
  <c r="I1545" i="14"/>
  <c r="D1533" i="14"/>
  <c r="J14" i="14"/>
  <c r="E1422" i="14"/>
  <c r="G1587" i="14"/>
  <c r="D1549" i="14"/>
  <c r="F8" i="14"/>
  <c r="E1613" i="14"/>
  <c r="D1479" i="14"/>
  <c r="F1399" i="14"/>
  <c r="H35" i="14"/>
  <c r="B1591" i="14"/>
  <c r="B1572" i="14"/>
  <c r="D1341" i="14"/>
  <c r="E16" i="14"/>
  <c r="D1622" i="14"/>
  <c r="H1486" i="14"/>
  <c r="G1364" i="14"/>
  <c r="C832" i="14"/>
  <c r="J1606" i="14"/>
  <c r="D1553" i="14"/>
  <c r="J1375" i="14"/>
  <c r="I1537" i="14"/>
  <c r="E1551" i="14"/>
  <c r="D1332" i="14"/>
  <c r="G13" i="14"/>
  <c r="C1279" i="14"/>
  <c r="G1027" i="14"/>
  <c r="H1625" i="14"/>
  <c r="J1102" i="14"/>
  <c r="E1523" i="14"/>
  <c r="C1409" i="14"/>
  <c r="D1614" i="14"/>
  <c r="F1414" i="14"/>
  <c r="J1388" i="14"/>
  <c r="H17" i="14"/>
  <c r="I1608" i="14"/>
  <c r="C1296" i="14"/>
  <c r="D1607" i="14"/>
  <c r="G1338" i="14"/>
  <c r="G870" i="14"/>
  <c r="G1363" i="14"/>
  <c r="J1459" i="14"/>
  <c r="J1076" i="14"/>
  <c r="J1482" i="14"/>
  <c r="I1462" i="14"/>
  <c r="F1330" i="14"/>
  <c r="F1225" i="14"/>
  <c r="G1413" i="14"/>
  <c r="F1255" i="14"/>
  <c r="I1588" i="14"/>
  <c r="B1631" i="14"/>
  <c r="H1508" i="14"/>
  <c r="J1543" i="14"/>
  <c r="D1598" i="14"/>
  <c r="E1511" i="14"/>
  <c r="E1450" i="14"/>
  <c r="C1128" i="14"/>
  <c r="E5" i="14"/>
  <c r="G1570" i="14"/>
  <c r="E1568" i="14"/>
  <c r="F22" i="14"/>
  <c r="E1347" i="14"/>
  <c r="E1591" i="14"/>
  <c r="D1023" i="14"/>
  <c r="I1324" i="14"/>
  <c r="C1392" i="14"/>
  <c r="F1327" i="14"/>
  <c r="J1548" i="14"/>
  <c r="D1612" i="14"/>
  <c r="J1509" i="14"/>
  <c r="I1249" i="14"/>
  <c r="G930" i="14"/>
  <c r="C891" i="14"/>
  <c r="G33" i="14"/>
  <c r="I1476" i="14"/>
  <c r="J20" i="14"/>
  <c r="I1523" i="14"/>
  <c r="D1497" i="14"/>
  <c r="I17" i="14"/>
  <c r="B1468" i="14"/>
  <c r="G16" i="14"/>
  <c r="H1222" i="14"/>
  <c r="J1109" i="14"/>
  <c r="F1227" i="14"/>
  <c r="B1430" i="14"/>
  <c r="C1260" i="14"/>
  <c r="F1224" i="14"/>
  <c r="E1595" i="14"/>
  <c r="D4" i="14"/>
  <c r="D1507" i="14"/>
  <c r="H1627" i="14"/>
  <c r="E1540" i="14"/>
  <c r="E1514" i="14"/>
  <c r="J1222" i="14"/>
  <c r="J1535" i="14"/>
  <c r="H33" i="14"/>
  <c r="I1326" i="14"/>
  <c r="G1534" i="14"/>
  <c r="B4" i="14"/>
  <c r="E11" i="14"/>
  <c r="J1373" i="14"/>
  <c r="E989" i="14"/>
  <c r="J1429" i="14"/>
  <c r="H1232" i="14"/>
  <c r="J1410" i="14"/>
  <c r="G1467" i="14"/>
  <c r="E1582" i="14"/>
  <c r="G1559" i="14"/>
  <c r="F1579" i="14"/>
  <c r="F1372" i="14"/>
  <c r="G7" i="14"/>
  <c r="I1209" i="14"/>
  <c r="J1316" i="14"/>
  <c r="B1236" i="14"/>
  <c r="I1073" i="14"/>
  <c r="F1301" i="14"/>
  <c r="I1404" i="14"/>
  <c r="H1327" i="14"/>
  <c r="H1410" i="14"/>
  <c r="I1629" i="14"/>
  <c r="C1601" i="14"/>
  <c r="G1495" i="14"/>
  <c r="I1061" i="14"/>
  <c r="D1361" i="14"/>
  <c r="H1233" i="14"/>
  <c r="H1616" i="14"/>
  <c r="E1320" i="14"/>
  <c r="F1336" i="14"/>
  <c r="G1631" i="14"/>
  <c r="I1511" i="14"/>
  <c r="F1099" i="14"/>
  <c r="G1362" i="14"/>
  <c r="H1159" i="14"/>
  <c r="D1580" i="14"/>
  <c r="H1618" i="14"/>
  <c r="E1554" i="14"/>
  <c r="F1260" i="14"/>
  <c r="J1250" i="14"/>
  <c r="D1344" i="14"/>
  <c r="J1265" i="14"/>
  <c r="B1113" i="14"/>
  <c r="J1337" i="14"/>
  <c r="F1294" i="14"/>
  <c r="J1549" i="14"/>
  <c r="J1377" i="14"/>
  <c r="I1353" i="14"/>
  <c r="J1469" i="14"/>
  <c r="G1463" i="14"/>
  <c r="G1476" i="14"/>
  <c r="D1609" i="14"/>
  <c r="G4" i="14"/>
  <c r="H1633" i="14"/>
  <c r="I1469" i="14"/>
  <c r="F1199" i="14"/>
  <c r="J1552" i="14"/>
  <c r="I1360" i="14"/>
  <c r="E1625" i="14"/>
  <c r="J1368" i="14"/>
  <c r="I1386" i="14"/>
  <c r="B1371" i="14"/>
  <c r="G1348" i="14"/>
  <c r="C1348" i="14"/>
  <c r="H953" i="14"/>
  <c r="J1484" i="14"/>
  <c r="F1383" i="14"/>
  <c r="F1625" i="14"/>
  <c r="G1169" i="14"/>
  <c r="F1447" i="14"/>
  <c r="G1339" i="14"/>
  <c r="G1279" i="14"/>
  <c r="H1530" i="14"/>
  <c r="F2" i="14"/>
  <c r="J1547" i="14"/>
  <c r="C4" i="14"/>
  <c r="I1580" i="14"/>
  <c r="H1545" i="14"/>
  <c r="F1492" i="14"/>
  <c r="F1563" i="14"/>
  <c r="D1330" i="14"/>
  <c r="J1441" i="14"/>
  <c r="C1427" i="14"/>
  <c r="H1294" i="14"/>
  <c r="H1519" i="14"/>
  <c r="J1358" i="14"/>
  <c r="F1474" i="14"/>
  <c r="I19" i="14"/>
  <c r="D1183" i="14"/>
  <c r="E1534" i="14"/>
  <c r="C7" i="14"/>
  <c r="E1236" i="14"/>
  <c r="F1533" i="14"/>
  <c r="B1420" i="14"/>
  <c r="B1571" i="14"/>
  <c r="B1367" i="14"/>
  <c r="F1484" i="14"/>
  <c r="F1571" i="14"/>
  <c r="G1483" i="14"/>
  <c r="D1143" i="14"/>
  <c r="F1189" i="14"/>
  <c r="H1472" i="14"/>
  <c r="J1383" i="14"/>
  <c r="C1131" i="14"/>
  <c r="C1377" i="14"/>
  <c r="G1556" i="14"/>
  <c r="B23" i="14"/>
  <c r="H1457" i="14"/>
  <c r="E1478" i="14"/>
  <c r="C1620" i="14"/>
  <c r="B1274" i="14"/>
  <c r="D1570" i="14"/>
  <c r="F1626" i="14"/>
  <c r="B1507" i="14"/>
  <c r="D1573" i="14"/>
  <c r="H1398" i="14"/>
  <c r="E1466" i="14"/>
  <c r="F1615" i="14"/>
  <c r="C21" i="14"/>
  <c r="B1506" i="14"/>
  <c r="D27" i="14"/>
  <c r="H1588" i="14"/>
  <c r="J1541" i="14"/>
  <c r="F1580" i="14"/>
  <c r="D995" i="14"/>
  <c r="J1426" i="14"/>
  <c r="B1618" i="14"/>
  <c r="H1608" i="14"/>
  <c r="J1539" i="14"/>
  <c r="B1417" i="14"/>
  <c r="B24" i="14"/>
  <c r="E961" i="14"/>
  <c r="D1285" i="14"/>
  <c r="F1200" i="14"/>
  <c r="B1527" i="14"/>
  <c r="E1102" i="14"/>
  <c r="G1488" i="14"/>
  <c r="E1233" i="14"/>
  <c r="D1584" i="14"/>
  <c r="E876" i="14"/>
  <c r="H1249" i="14"/>
  <c r="I1331" i="14"/>
  <c r="G1440" i="14"/>
  <c r="D1474" i="14"/>
  <c r="B19" i="14"/>
  <c r="D1578" i="14"/>
  <c r="E1510" i="14"/>
  <c r="J1301" i="14"/>
  <c r="B1306" i="14"/>
  <c r="D1315" i="14"/>
  <c r="G1282" i="14"/>
  <c r="J1507" i="14"/>
  <c r="H1077" i="14"/>
  <c r="J1360" i="14"/>
  <c r="I1524" i="14"/>
  <c r="E1217" i="14"/>
  <c r="I915" i="14"/>
  <c r="H1235" i="14"/>
  <c r="H1323" i="14"/>
  <c r="J1424" i="14"/>
  <c r="J1387" i="14"/>
  <c r="G1136" i="14"/>
  <c r="I1397" i="14"/>
  <c r="E1608" i="14"/>
  <c r="I905" i="14"/>
  <c r="H1186" i="14"/>
  <c r="D1398" i="14"/>
  <c r="B1293" i="14"/>
  <c r="D930" i="14"/>
  <c r="J1362" i="14"/>
  <c r="H1501" i="14"/>
  <c r="J1474" i="14"/>
  <c r="J1551" i="14"/>
  <c r="C1457" i="14"/>
  <c r="F1333" i="14"/>
  <c r="J1556" i="14"/>
  <c r="E23" i="14"/>
  <c r="C1536" i="14"/>
  <c r="J1582" i="14"/>
  <c r="G1514" i="14"/>
  <c r="F1453" i="14"/>
  <c r="E1602" i="14"/>
  <c r="G1261" i="14"/>
  <c r="F1610" i="14"/>
  <c r="E19" i="14"/>
  <c r="D1616" i="14"/>
  <c r="H1171" i="14"/>
  <c r="E1467" i="14"/>
  <c r="G1505" i="14"/>
  <c r="B1486" i="14"/>
  <c r="F1361" i="14"/>
  <c r="H1535" i="14"/>
  <c r="J1572" i="14"/>
  <c r="D1548" i="14"/>
  <c r="H1594" i="14"/>
  <c r="C1549" i="14"/>
  <c r="C1532" i="14"/>
  <c r="B1404" i="14"/>
  <c r="G1527" i="14"/>
  <c r="H1252" i="14"/>
  <c r="F1394" i="14"/>
  <c r="H1416" i="14"/>
  <c r="B1264" i="14"/>
  <c r="J1454" i="14"/>
  <c r="E1589" i="14"/>
  <c r="F1146" i="14"/>
  <c r="D1221" i="14"/>
  <c r="B1244" i="14"/>
  <c r="C1462" i="14"/>
  <c r="J1317" i="14"/>
  <c r="C1248" i="14"/>
  <c r="C1625" i="14"/>
  <c r="I1502" i="14"/>
  <c r="F1500" i="14"/>
  <c r="H1607" i="14"/>
  <c r="I1554" i="14"/>
  <c r="G1515" i="14"/>
  <c r="H1231" i="14"/>
  <c r="J1546" i="14"/>
  <c r="H13" i="14"/>
  <c r="D1358" i="14"/>
  <c r="G1580" i="14"/>
  <c r="J1232" i="14"/>
  <c r="J1369" i="14"/>
  <c r="I1345" i="14"/>
  <c r="C1297" i="14"/>
  <c r="H1250" i="14"/>
  <c r="F1463" i="14"/>
  <c r="H1354" i="14"/>
  <c r="G1465" i="14"/>
  <c r="B1290" i="14"/>
  <c r="C1449" i="14"/>
  <c r="G1171" i="14"/>
  <c r="D1211" i="14"/>
  <c r="I928" i="14"/>
  <c r="J1209" i="14"/>
  <c r="C1277" i="14"/>
  <c r="C1394" i="14"/>
  <c r="C1531" i="14"/>
  <c r="F1291" i="14"/>
  <c r="I1407" i="14"/>
  <c r="G1202" i="14"/>
  <c r="B1328" i="14"/>
  <c r="I1485" i="14"/>
  <c r="D1231" i="14"/>
  <c r="E1361" i="14"/>
  <c r="H1438" i="14"/>
  <c r="H969" i="14"/>
  <c r="E1289" i="14"/>
  <c r="B1394" i="14"/>
  <c r="F1466" i="14"/>
  <c r="B1578" i="14"/>
  <c r="B1165" i="14"/>
  <c r="H524" i="14"/>
  <c r="J1141" i="14"/>
  <c r="D1074" i="14"/>
  <c r="E1319" i="14"/>
  <c r="F1412" i="14"/>
  <c r="J1517" i="14"/>
  <c r="C1256" i="14"/>
  <c r="B1331" i="14"/>
  <c r="F1455" i="14"/>
  <c r="C1271" i="14"/>
  <c r="F1378" i="14"/>
  <c r="G1470" i="14"/>
  <c r="H1185" i="14"/>
  <c r="F1299" i="14"/>
  <c r="H1404" i="14"/>
  <c r="H1531" i="14"/>
  <c r="I1248" i="14"/>
  <c r="D1391" i="14"/>
  <c r="E1339" i="14"/>
  <c r="C1595" i="14"/>
  <c r="C1115" i="14"/>
  <c r="F1141" i="14"/>
  <c r="G1066" i="14"/>
  <c r="C669" i="14"/>
  <c r="D1268" i="14"/>
  <c r="H1370" i="14"/>
  <c r="C1479" i="14"/>
  <c r="G1198" i="14"/>
  <c r="F1346" i="14"/>
  <c r="D1461" i="14"/>
  <c r="C1245" i="14"/>
  <c r="D1336" i="14"/>
  <c r="B1435" i="14"/>
  <c r="D945" i="14"/>
  <c r="I1395" i="14"/>
  <c r="B1355" i="14"/>
  <c r="G1308" i="14"/>
  <c r="I1478" i="14"/>
  <c r="F1303" i="14"/>
  <c r="B1400" i="14"/>
  <c r="F1601" i="14"/>
  <c r="H1600" i="14"/>
  <c r="I1541" i="14"/>
  <c r="G34" i="14"/>
  <c r="C18" i="14"/>
  <c r="E1562" i="14"/>
  <c r="G1378" i="14"/>
  <c r="C1589" i="14"/>
  <c r="J6" i="14"/>
  <c r="I1435" i="14"/>
  <c r="G1589" i="14"/>
  <c r="J1414" i="14"/>
  <c r="J1422" i="14"/>
  <c r="E21" i="14"/>
  <c r="C1478" i="14"/>
  <c r="D967" i="14"/>
  <c r="G1453" i="14"/>
  <c r="D1247" i="14"/>
  <c r="B1348" i="14"/>
  <c r="F922" i="14"/>
  <c r="J1525" i="14"/>
  <c r="H1388" i="14"/>
  <c r="H1287" i="14"/>
  <c r="F1405" i="14"/>
  <c r="J1219" i="14"/>
  <c r="I1369" i="14"/>
  <c r="B1526" i="14"/>
  <c r="I1081" i="14"/>
  <c r="B1136" i="14"/>
  <c r="J1112" i="14"/>
  <c r="B1179" i="14"/>
  <c r="C1339" i="14"/>
  <c r="D1450" i="14"/>
  <c r="J1216" i="14"/>
  <c r="F1351" i="14"/>
  <c r="D1467" i="14"/>
  <c r="I1319" i="14"/>
  <c r="J1404" i="14"/>
  <c r="I919" i="14"/>
  <c r="G1294" i="14"/>
  <c r="J1413" i="14"/>
  <c r="H1470" i="14"/>
  <c r="C1237" i="14"/>
  <c r="J1330" i="14"/>
  <c r="J1256" i="14"/>
  <c r="J1544" i="14"/>
  <c r="G1182" i="14"/>
  <c r="B1099" i="14"/>
  <c r="H1037" i="14"/>
  <c r="E1208" i="14"/>
  <c r="E1253" i="14"/>
  <c r="D1337" i="14"/>
  <c r="G1430" i="14"/>
  <c r="F1164" i="14"/>
  <c r="G1303" i="14"/>
  <c r="B1401" i="14"/>
  <c r="I1193" i="14"/>
  <c r="G1358" i="14"/>
  <c r="F1421" i="14"/>
  <c r="G1517" i="14"/>
  <c r="I1279" i="14"/>
  <c r="I1385" i="14"/>
  <c r="J1477" i="14"/>
  <c r="H1168" i="14"/>
  <c r="J1296" i="14"/>
  <c r="B1418" i="14"/>
  <c r="C1506" i="14"/>
  <c r="E1619" i="14"/>
  <c r="I882" i="14"/>
  <c r="E940" i="14"/>
  <c r="F1174" i="14"/>
  <c r="G1219" i="14"/>
  <c r="C1355" i="14"/>
  <c r="E1417" i="14"/>
  <c r="D909" i="14"/>
  <c r="C1282" i="14"/>
  <c r="G1379" i="14"/>
  <c r="J1075" i="14"/>
  <c r="G1304" i="14"/>
  <c r="G1422" i="14"/>
  <c r="I1466" i="14"/>
  <c r="B1103" i="14"/>
  <c r="E1334" i="14"/>
  <c r="G1107" i="14"/>
  <c r="F1410" i="14"/>
  <c r="H1237" i="14"/>
  <c r="I1413" i="14"/>
  <c r="D1547" i="14"/>
  <c r="E1427" i="14"/>
  <c r="E1364" i="14"/>
  <c r="C1340" i="14"/>
  <c r="E1266" i="14"/>
  <c r="J965" i="14"/>
  <c r="G1388" i="14"/>
  <c r="I1509" i="14"/>
  <c r="E1322" i="14"/>
  <c r="D1436" i="14"/>
  <c r="D1204" i="14"/>
  <c r="J1284" i="14"/>
  <c r="J1007" i="14"/>
  <c r="E1220" i="14"/>
  <c r="H1283" i="14"/>
  <c r="J1407" i="14"/>
  <c r="H1505" i="14"/>
  <c r="J1305" i="14"/>
  <c r="B1405" i="14"/>
  <c r="E1257" i="14"/>
  <c r="F1371" i="14"/>
  <c r="F1479" i="14"/>
  <c r="D1258" i="14"/>
  <c r="C1342" i="14"/>
  <c r="D1456" i="14"/>
  <c r="H1087" i="14"/>
  <c r="G1298" i="14"/>
  <c r="D1417" i="14"/>
  <c r="D1466" i="14"/>
  <c r="C1609" i="14"/>
  <c r="D1249" i="14"/>
  <c r="B806" i="14"/>
  <c r="G1147" i="14"/>
  <c r="E1157" i="14"/>
  <c r="G1313" i="14"/>
  <c r="H1409" i="14"/>
  <c r="C1503" i="14"/>
  <c r="C1291" i="14"/>
  <c r="C1395" i="14"/>
  <c r="D1487" i="14"/>
  <c r="H1261" i="14"/>
  <c r="B1377" i="14"/>
  <c r="C1470" i="14"/>
  <c r="F1216" i="14"/>
  <c r="H1308" i="14"/>
  <c r="I1428" i="14"/>
  <c r="J1524" i="14"/>
  <c r="I1283" i="14"/>
  <c r="C1389" i="14"/>
  <c r="C1397" i="14"/>
  <c r="H1593" i="14"/>
  <c r="J900" i="14"/>
  <c r="C1159" i="14"/>
  <c r="G1110" i="14"/>
  <c r="H785" i="14"/>
  <c r="C1292" i="14"/>
  <c r="D1388" i="14"/>
  <c r="B1481" i="14"/>
  <c r="J1233" i="14"/>
  <c r="J1352" i="14"/>
  <c r="F1446" i="14"/>
  <c r="H1227" i="14"/>
  <c r="I1350" i="14"/>
  <c r="H1432" i="14"/>
  <c r="E1024" i="14"/>
  <c r="D1418" i="14"/>
  <c r="J1382" i="14"/>
  <c r="G1311" i="14"/>
  <c r="C1501" i="14"/>
  <c r="H1357" i="14"/>
  <c r="B1452" i="14"/>
  <c r="I35" i="14"/>
  <c r="E1048" i="14"/>
  <c r="B1551" i="14"/>
  <c r="C23" i="14"/>
  <c r="C1206" i="14"/>
  <c r="G1555" i="14"/>
  <c r="E1406" i="14"/>
  <c r="H1587" i="14"/>
  <c r="J1331" i="14"/>
  <c r="G1496" i="14"/>
  <c r="F1587" i="14"/>
  <c r="F1477" i="14"/>
  <c r="F1486" i="14"/>
  <c r="E1455" i="14"/>
  <c r="G1533" i="14"/>
  <c r="B1255" i="14"/>
  <c r="I1161" i="14"/>
  <c r="J1238" i="14"/>
  <c r="D1440" i="14"/>
  <c r="B1270" i="14"/>
  <c r="I1229" i="14"/>
  <c r="D1621" i="14"/>
  <c r="C12" i="14"/>
  <c r="F1516" i="14"/>
  <c r="H1615" i="14"/>
  <c r="G1537" i="14"/>
  <c r="G1531" i="14"/>
  <c r="D1338" i="14"/>
  <c r="B30" i="14"/>
  <c r="C1510" i="14"/>
  <c r="B1283" i="14"/>
  <c r="J945" i="14"/>
  <c r="D1282" i="14"/>
  <c r="H1512" i="14"/>
  <c r="D1394" i="14"/>
  <c r="E1210" i="14"/>
  <c r="G1369" i="14"/>
  <c r="C1540" i="14"/>
  <c r="J1597" i="14"/>
  <c r="J1169" i="14"/>
  <c r="E1477" i="14"/>
  <c r="B1447" i="14"/>
  <c r="B1333" i="14"/>
  <c r="C1520" i="14"/>
  <c r="F1353" i="14"/>
  <c r="F1471" i="14"/>
  <c r="H19" i="14"/>
  <c r="I1234" i="14"/>
  <c r="D1540" i="14"/>
  <c r="B7" i="14"/>
  <c r="J1311" i="14"/>
  <c r="E1576" i="14"/>
  <c r="G1447" i="14"/>
  <c r="D1566" i="14"/>
  <c r="H1441" i="14"/>
  <c r="D1492" i="14"/>
  <c r="C1447" i="14"/>
  <c r="C1399" i="14"/>
  <c r="E1386" i="14"/>
  <c r="J1260" i="14"/>
  <c r="C1026" i="14"/>
  <c r="F1062" i="14"/>
  <c r="C1494" i="14"/>
  <c r="H1219" i="14"/>
  <c r="I1431" i="14"/>
  <c r="E1273" i="14"/>
  <c r="B1246" i="14"/>
  <c r="J1523" i="14"/>
  <c r="J1147" i="14"/>
  <c r="E1183" i="14"/>
  <c r="H1526" i="14"/>
  <c r="D1296" i="14"/>
  <c r="G1571" i="14"/>
  <c r="J1583" i="14"/>
  <c r="D6" i="14"/>
  <c r="H1493" i="14"/>
  <c r="D1321" i="14"/>
  <c r="D1306" i="14"/>
  <c r="H1345" i="14"/>
  <c r="I31" i="14"/>
  <c r="B1515" i="14"/>
  <c r="H28" i="14"/>
  <c r="E1515" i="14"/>
  <c r="H1583" i="14"/>
  <c r="C1508" i="14"/>
  <c r="G1439" i="14"/>
  <c r="E1314" i="14"/>
  <c r="B1276" i="14"/>
  <c r="E1201" i="14"/>
  <c r="G1412" i="14"/>
  <c r="H1571" i="14"/>
  <c r="D1119" i="14"/>
  <c r="G1482" i="14"/>
  <c r="C1433" i="14"/>
  <c r="H1332" i="14"/>
  <c r="H1572" i="14"/>
  <c r="J1278" i="14"/>
  <c r="F1604" i="14"/>
  <c r="I1310" i="14"/>
  <c r="E1089" i="14"/>
  <c r="C1588" i="14"/>
  <c r="E1293" i="14"/>
  <c r="G1626" i="14"/>
  <c r="E982" i="14"/>
  <c r="B1282" i="14"/>
  <c r="C1512" i="14"/>
  <c r="D1386" i="14"/>
  <c r="E1192" i="14"/>
  <c r="I1380" i="14"/>
  <c r="H1542" i="14"/>
  <c r="J1573" i="14"/>
  <c r="E1414" i="14"/>
  <c r="B1589" i="14"/>
  <c r="E1572" i="14"/>
  <c r="I1439" i="14"/>
  <c r="C32" i="14"/>
  <c r="F1506" i="14"/>
  <c r="E1610" i="14"/>
  <c r="I1613" i="14"/>
  <c r="D1559" i="14"/>
  <c r="I1606" i="14"/>
  <c r="D2" i="14"/>
  <c r="F1213" i="14"/>
  <c r="G1409" i="14"/>
  <c r="H1203" i="14"/>
  <c r="I1400" i="14"/>
  <c r="C1269" i="14"/>
  <c r="G1399" i="14"/>
  <c r="B1603" i="14"/>
  <c r="B1271" i="14"/>
  <c r="D1582" i="14"/>
  <c r="G1618" i="14"/>
  <c r="D1544" i="14"/>
  <c r="E1592" i="14"/>
  <c r="H1453" i="14"/>
  <c r="G1526" i="14"/>
  <c r="H1630" i="14"/>
  <c r="H1516" i="14"/>
  <c r="F1597" i="14"/>
  <c r="J1576" i="14"/>
  <c r="C1083" i="14"/>
  <c r="B1628" i="14"/>
  <c r="F1603" i="14"/>
  <c r="D1524" i="14"/>
  <c r="F1513" i="14"/>
  <c r="G19" i="14"/>
  <c r="H1288" i="14"/>
  <c r="F1574" i="14"/>
  <c r="F10" i="14"/>
  <c r="I1567" i="14"/>
  <c r="C1534" i="14"/>
  <c r="I1493" i="14"/>
  <c r="H10" i="14"/>
  <c r="E1490" i="14"/>
  <c r="B1474" i="14"/>
  <c r="I2" i="14"/>
  <c r="D1354" i="14"/>
  <c r="J27" i="14"/>
  <c r="B1548" i="14"/>
  <c r="D1594" i="14"/>
  <c r="H1218" i="14"/>
  <c r="F1179" i="14"/>
  <c r="C1264" i="14"/>
  <c r="E1145" i="14"/>
  <c r="F13" i="14"/>
  <c r="D24" i="14"/>
  <c r="J1510" i="14"/>
  <c r="H1164" i="14"/>
  <c r="J1401" i="14"/>
  <c r="F18" i="14"/>
  <c r="C5" i="14"/>
  <c r="G1312" i="14"/>
  <c r="B1559" i="14"/>
  <c r="H1595" i="14"/>
  <c r="E995" i="14"/>
  <c r="B1208" i="14"/>
  <c r="I20" i="14"/>
  <c r="H1549" i="14"/>
  <c r="C16" i="14"/>
  <c r="E1575" i="14"/>
  <c r="E1281" i="14"/>
  <c r="C1179" i="14"/>
  <c r="C1333" i="14"/>
  <c r="F1398" i="14"/>
  <c r="D863" i="14"/>
  <c r="J1495" i="14"/>
  <c r="G1448" i="14"/>
  <c r="B1322" i="14"/>
  <c r="D1176" i="14"/>
  <c r="C1366" i="14"/>
  <c r="D1411" i="14"/>
  <c r="E13" i="14"/>
  <c r="I1544" i="14"/>
  <c r="E1475" i="14"/>
  <c r="D1504" i="14"/>
  <c r="J1554" i="14"/>
  <c r="E1429" i="14"/>
  <c r="C1453" i="14"/>
  <c r="H1422" i="14"/>
  <c r="B1611" i="14"/>
  <c r="F1290" i="14"/>
  <c r="I1599" i="14"/>
  <c r="G1407" i="14"/>
  <c r="G1479" i="14"/>
  <c r="E1603" i="14"/>
  <c r="H1433" i="14"/>
  <c r="E34" i="14"/>
  <c r="I1515" i="14"/>
  <c r="B1262" i="14"/>
  <c r="G1357" i="14"/>
  <c r="F1297" i="14"/>
  <c r="I10" i="14"/>
  <c r="B1432" i="14"/>
  <c r="J1598" i="14"/>
  <c r="F1592" i="14"/>
  <c r="D1158" i="14"/>
  <c r="C22" i="14"/>
  <c r="C1594" i="14"/>
  <c r="I1623" i="14"/>
  <c r="D1624" i="14"/>
  <c r="I1351" i="14"/>
  <c r="J1577" i="14"/>
  <c r="C1631" i="14"/>
  <c r="H1576" i="14"/>
  <c r="C1061" i="14"/>
  <c r="F1018" i="14"/>
  <c r="I1482" i="14"/>
  <c r="H1260" i="14"/>
  <c r="I1314" i="14"/>
  <c r="D1627" i="14"/>
  <c r="G1237" i="14"/>
  <c r="J988" i="14"/>
  <c r="B1269" i="14"/>
  <c r="D1314" i="14"/>
  <c r="J1559" i="14"/>
  <c r="B1565" i="14"/>
  <c r="D1260" i="14"/>
  <c r="F1256" i="14"/>
  <c r="C1244" i="14"/>
  <c r="G1611" i="14"/>
  <c r="J1028" i="14"/>
  <c r="G1504" i="14"/>
  <c r="C1238" i="14"/>
  <c r="J1536" i="14"/>
  <c r="E1331" i="14"/>
  <c r="C1604" i="14"/>
  <c r="J1563" i="14"/>
  <c r="C1611" i="14"/>
  <c r="F1545" i="14"/>
  <c r="H1209" i="14"/>
  <c r="J1348" i="14"/>
  <c r="C1309" i="14"/>
  <c r="I1038" i="14"/>
  <c r="I1429" i="14"/>
  <c r="D31" i="14"/>
  <c r="G1319" i="14"/>
  <c r="G1579" i="14"/>
  <c r="C1084" i="14"/>
  <c r="G1607" i="14"/>
  <c r="D1498" i="14"/>
  <c r="I18" i="14"/>
  <c r="F1528" i="14"/>
  <c r="G12" i="14"/>
  <c r="F1226" i="14"/>
  <c r="F1317" i="14"/>
  <c r="E1345" i="14"/>
  <c r="G1260" i="14"/>
  <c r="I1585" i="14"/>
  <c r="D9" i="14"/>
  <c r="C1627" i="14"/>
  <c r="C1413" i="14"/>
  <c r="J1275" i="14"/>
  <c r="F1416" i="14"/>
  <c r="B1317" i="14"/>
  <c r="F1249" i="14"/>
  <c r="B1464" i="14"/>
  <c r="F956" i="14"/>
  <c r="E1557" i="14"/>
  <c r="I1366" i="14"/>
  <c r="F1578" i="14"/>
  <c r="B1541" i="14"/>
  <c r="E1476" i="14"/>
  <c r="E1163" i="14"/>
  <c r="I1376" i="14"/>
  <c r="D1579" i="14"/>
  <c r="E1567" i="14"/>
  <c r="I1093" i="14"/>
  <c r="E1545" i="14"/>
  <c r="C1618" i="14"/>
  <c r="J1575" i="14"/>
  <c r="B1320" i="14"/>
  <c r="I1099" i="14"/>
  <c r="E1435" i="14"/>
  <c r="C1412" i="14"/>
  <c r="C1390" i="14"/>
  <c r="I1525" i="14"/>
  <c r="F1258" i="14"/>
  <c r="F1321" i="14"/>
  <c r="B1528" i="14"/>
  <c r="G1598" i="14"/>
  <c r="J1364" i="14"/>
  <c r="G1592" i="14"/>
  <c r="J1580" i="14"/>
  <c r="D1362" i="14"/>
  <c r="B1388" i="14"/>
  <c r="D1472" i="14"/>
  <c r="C1628" i="14"/>
  <c r="E1544" i="14"/>
  <c r="F1504" i="14"/>
  <c r="C1154" i="14"/>
  <c r="C1380" i="14"/>
  <c r="D1187" i="14"/>
  <c r="F1518" i="14"/>
  <c r="H1121" i="14"/>
  <c r="G1418" i="14"/>
  <c r="J1480" i="14"/>
  <c r="J1321" i="14"/>
  <c r="F1126" i="14"/>
  <c r="B1626" i="14"/>
  <c r="F1525" i="14"/>
  <c r="H1575" i="14"/>
  <c r="G1438" i="14"/>
  <c r="B25" i="14"/>
  <c r="D1227" i="14"/>
  <c r="D1174" i="14"/>
  <c r="J1489" i="14"/>
  <c r="H1395" i="14"/>
  <c r="C1579" i="14"/>
  <c r="G1541" i="14"/>
  <c r="F1590" i="14"/>
  <c r="B1624" i="14"/>
  <c r="I1518" i="14"/>
  <c r="I1492" i="14"/>
  <c r="E1629" i="14"/>
  <c r="B1362" i="14"/>
  <c r="D1626" i="14"/>
  <c r="B1562" i="14"/>
  <c r="H1401" i="14"/>
  <c r="D1167" i="14"/>
  <c r="C1442" i="14"/>
  <c r="H1361" i="14"/>
  <c r="I15" i="14"/>
  <c r="C1496" i="14"/>
  <c r="J1588" i="14"/>
  <c r="C1514" i="14"/>
  <c r="H14" i="14"/>
  <c r="H1520" i="14"/>
  <c r="F1585" i="14"/>
  <c r="C9" i="14"/>
  <c r="J1579" i="14"/>
  <c r="E1518" i="14"/>
  <c r="D1601" i="14"/>
  <c r="D1263" i="14"/>
  <c r="I1488" i="14"/>
  <c r="I1562" i="14"/>
  <c r="E20" i="14"/>
  <c r="J1593" i="14"/>
  <c r="J1384" i="14"/>
  <c r="I1621" i="14"/>
  <c r="C1481" i="14"/>
  <c r="H8" i="14"/>
  <c r="C1521" i="14"/>
  <c r="G1623" i="14"/>
  <c r="I1538" i="14"/>
  <c r="B1520" i="14"/>
  <c r="G1547" i="14"/>
  <c r="E1565" i="14"/>
  <c r="I1533" i="14"/>
  <c r="B1304" i="14"/>
  <c r="D1278" i="14"/>
  <c r="F1382" i="14"/>
  <c r="I1303" i="14"/>
  <c r="D1134" i="14"/>
  <c r="C1371" i="14"/>
  <c r="D1333" i="14"/>
  <c r="E1566" i="14"/>
  <c r="D1364" i="14"/>
  <c r="E1359" i="14"/>
  <c r="F1501" i="14"/>
  <c r="F1480" i="14"/>
  <c r="B1488" i="14"/>
  <c r="B1606" i="14"/>
  <c r="B6" i="14"/>
  <c r="H1628" i="14"/>
  <c r="G1528" i="14"/>
  <c r="C1249" i="14"/>
  <c r="J1533" i="14"/>
  <c r="E1362" i="14"/>
  <c r="J1618" i="14"/>
  <c r="E1410" i="14"/>
  <c r="F1460" i="14"/>
  <c r="C1405" i="14"/>
  <c r="F1461" i="14"/>
  <c r="E1394" i="14"/>
  <c r="C1059" i="14"/>
  <c r="C1484" i="14"/>
  <c r="D1405" i="14"/>
  <c r="G1614" i="14"/>
  <c r="G915" i="14"/>
  <c r="F1068" i="14"/>
  <c r="C1354" i="14"/>
  <c r="F1265" i="14"/>
  <c r="D1518" i="14"/>
  <c r="D16" i="14"/>
  <c r="B1560" i="14"/>
  <c r="E1560" i="14"/>
  <c r="I1607" i="14"/>
  <c r="E1533" i="14"/>
  <c r="G1491" i="14"/>
  <c r="G1554" i="14"/>
  <c r="I1372" i="14"/>
  <c r="C1456" i="14"/>
  <c r="F1413" i="14"/>
  <c r="J1353" i="14"/>
  <c r="J1512" i="14"/>
  <c r="B1344" i="14"/>
  <c r="D1490" i="14"/>
  <c r="E15" i="14"/>
  <c r="E1199" i="14"/>
  <c r="D1560" i="14"/>
  <c r="B27" i="14"/>
  <c r="E1262" i="14"/>
  <c r="I1597" i="14"/>
  <c r="H1450" i="14"/>
  <c r="D1586" i="14"/>
  <c r="G1462" i="14"/>
  <c r="E1486" i="14"/>
  <c r="G1622" i="14"/>
  <c r="I1527" i="14"/>
  <c r="J1180" i="14"/>
  <c r="F1228" i="14"/>
  <c r="I1513" i="14"/>
  <c r="I1381" i="14"/>
  <c r="B1183" i="14"/>
  <c r="H1383" i="14"/>
  <c r="I1536" i="14"/>
  <c r="I32" i="14"/>
  <c r="E1491" i="14"/>
  <c r="F1520" i="14"/>
  <c r="E1578" i="14"/>
  <c r="E1395" i="14"/>
  <c r="D1619" i="14"/>
  <c r="H1605" i="14"/>
  <c r="I1557" i="14"/>
  <c r="C1592" i="14"/>
  <c r="D1488" i="14"/>
  <c r="G1522" i="14"/>
  <c r="I33" i="14"/>
  <c r="J30" i="14"/>
  <c r="H1040" i="14"/>
  <c r="F3" i="14"/>
  <c r="B28" i="14"/>
  <c r="C1593" i="14"/>
  <c r="G1593" i="14"/>
  <c r="D1346" i="14"/>
  <c r="I1444" i="14"/>
  <c r="J1622" i="14"/>
  <c r="G20" i="14"/>
  <c r="F1602" i="14"/>
  <c r="E1512" i="14"/>
  <c r="J1402" i="14"/>
  <c r="E1150" i="14"/>
  <c r="I1448" i="14"/>
  <c r="G1507" i="14"/>
  <c r="F1595" i="14"/>
  <c r="J1248" i="14"/>
  <c r="D1605" i="14"/>
  <c r="G25" i="14"/>
  <c r="G1510" i="14"/>
  <c r="G32" i="14"/>
  <c r="H1589" i="14"/>
  <c r="J35" i="14"/>
  <c r="G1244" i="14"/>
  <c r="F1575" i="14"/>
  <c r="J1283" i="14"/>
  <c r="E1363" i="14"/>
  <c r="G1393" i="14"/>
  <c r="H1555" i="14"/>
  <c r="J1372" i="14"/>
  <c r="J1569" i="14"/>
  <c r="E30" i="14"/>
  <c r="D1521" i="14"/>
  <c r="H1567" i="14"/>
  <c r="I1630" i="14"/>
  <c r="J23" i="14"/>
  <c r="H1382" i="14"/>
  <c r="D1404" i="14"/>
  <c r="D1281" i="14"/>
  <c r="H16" i="14"/>
  <c r="C1569" i="14"/>
  <c r="G1569" i="14"/>
  <c r="I1534" i="14"/>
  <c r="F1437" i="14"/>
  <c r="F1608" i="14"/>
  <c r="B1585" i="14"/>
  <c r="J1600" i="14"/>
  <c r="J1592" i="14"/>
  <c r="F1493" i="14"/>
  <c r="I9" i="14"/>
  <c r="F1547" i="14"/>
  <c r="I1619" i="14"/>
  <c r="H1504" i="14"/>
  <c r="D1357" i="14"/>
  <c r="F1470" i="14"/>
  <c r="F25" i="14"/>
  <c r="I1566" i="14"/>
  <c r="J1519" i="14"/>
  <c r="I1508" i="14"/>
  <c r="I1627" i="14"/>
  <c r="J1328" i="14"/>
  <c r="E1488" i="14"/>
  <c r="J1421" i="14"/>
  <c r="H1538" i="14"/>
  <c r="D13" i="14"/>
  <c r="I723" i="14"/>
  <c r="C1270" i="14"/>
  <c r="D28" i="14"/>
  <c r="I1064" i="14"/>
  <c r="D35" i="14"/>
  <c r="I1432" i="14"/>
  <c r="E1373" i="14"/>
  <c r="J1605" i="14"/>
  <c r="B1410" i="14"/>
  <c r="I1416" i="14"/>
  <c r="H1585" i="14"/>
  <c r="B1466" i="14"/>
  <c r="G1471" i="14"/>
  <c r="F1532" i="14"/>
  <c r="I1241" i="14"/>
  <c r="I1579" i="14"/>
  <c r="J1234" i="14"/>
  <c r="H1301" i="14"/>
  <c r="D1499" i="14"/>
  <c r="H29" i="14"/>
  <c r="H1228" i="14"/>
  <c r="E1502" i="14"/>
  <c r="B8" i="14"/>
  <c r="D1476" i="14"/>
  <c r="G1599" i="14"/>
  <c r="E1615" i="14"/>
  <c r="G26" i="14"/>
  <c r="I1578" i="14"/>
  <c r="G9" i="14"/>
  <c r="F1457" i="14"/>
  <c r="D1243" i="14"/>
  <c r="D8" i="14"/>
  <c r="F1567" i="14"/>
  <c r="C1545" i="14"/>
  <c r="B1335" i="14"/>
  <c r="G1536" i="14"/>
  <c r="C1562" i="14"/>
  <c r="F1259" i="14"/>
  <c r="E1480" i="14"/>
  <c r="I1441" i="14"/>
  <c r="F1132" i="14"/>
  <c r="D1251" i="14"/>
  <c r="I1550" i="14"/>
  <c r="C1564" i="14"/>
  <c r="I1464" i="14"/>
  <c r="G1591" i="14"/>
  <c r="I1590" i="14"/>
  <c r="J1416" i="14"/>
  <c r="B1209" i="14"/>
  <c r="I1170" i="14"/>
  <c r="J1581" i="14"/>
  <c r="D1529" i="14"/>
  <c r="H1316" i="14"/>
  <c r="D1264" i="14"/>
  <c r="D1350" i="14"/>
  <c r="B1518" i="14"/>
  <c r="E1303" i="14"/>
  <c r="I1382" i="14"/>
  <c r="C1451" i="14"/>
  <c r="J1346" i="14"/>
  <c r="E1547" i="14"/>
  <c r="F1523" i="14"/>
  <c r="E22" i="14"/>
  <c r="J31" i="14"/>
  <c r="I1483" i="14"/>
  <c r="H1478" i="14"/>
  <c r="H1550" i="14"/>
  <c r="D1564" i="14"/>
  <c r="D1334" i="14"/>
  <c r="E1577" i="14"/>
  <c r="F26" i="14"/>
  <c r="F31" i="14"/>
  <c r="F1367" i="14"/>
  <c r="D1438" i="14"/>
  <c r="E29" i="14"/>
  <c r="F1436" i="14"/>
  <c r="F1150" i="14"/>
  <c r="D1272" i="14"/>
  <c r="H1482" i="14"/>
  <c r="G1095" i="14"/>
  <c r="F1559" i="14"/>
  <c r="B1323" i="14"/>
  <c r="J1376" i="14"/>
  <c r="H1444" i="14"/>
  <c r="G1629" i="14"/>
  <c r="F1498" i="14"/>
  <c r="G1609" i="14"/>
  <c r="C2" i="14"/>
  <c r="F1024" i="14"/>
  <c r="B1555" i="14"/>
  <c r="B1224" i="14"/>
  <c r="H1494" i="14"/>
  <c r="J1361" i="14"/>
  <c r="I1256" i="14"/>
  <c r="B1522" i="14"/>
  <c r="B1361" i="14"/>
  <c r="B882" i="14"/>
  <c r="G1300" i="14"/>
  <c r="B1210" i="14"/>
  <c r="B1412" i="14"/>
  <c r="B1542" i="14"/>
  <c r="I6" i="14"/>
  <c r="F1539" i="14"/>
  <c r="I1274" i="14"/>
  <c r="B1440" i="14"/>
  <c r="H1497" i="14"/>
  <c r="C1619" i="14"/>
  <c r="B9" i="14"/>
  <c r="E1473" i="14"/>
  <c r="E1323" i="14"/>
  <c r="C1364" i="14"/>
  <c r="B12" i="14"/>
  <c r="D1292" i="14"/>
  <c r="E1309" i="14"/>
  <c r="F1315" i="14"/>
  <c r="H1626" i="14"/>
  <c r="B1539" i="14"/>
  <c r="E4" i="14"/>
  <c r="D1270" i="14"/>
  <c r="F1368" i="14"/>
  <c r="B1587" i="14"/>
  <c r="J1105" i="14"/>
  <c r="I1346" i="14"/>
  <c r="C1350" i="14"/>
  <c r="B1234" i="14"/>
  <c r="I1443" i="14"/>
  <c r="G5" i="14"/>
  <c r="H1449" i="14"/>
  <c r="G18" i="14"/>
  <c r="I1356" i="14"/>
  <c r="G1552" i="14"/>
  <c r="C1573" i="14"/>
  <c r="G1475" i="14"/>
  <c r="H1548" i="14"/>
  <c r="H1436" i="14"/>
  <c r="D1083" i="14"/>
  <c r="I1349" i="14"/>
  <c r="E1458" i="14"/>
  <c r="F1307" i="14"/>
  <c r="E1630" i="14"/>
  <c r="G1563" i="14"/>
  <c r="D1604" i="14"/>
  <c r="F1552" i="14"/>
  <c r="F1302" i="14"/>
  <c r="J1249" i="14"/>
  <c r="D1432" i="14"/>
  <c r="G1191" i="14"/>
  <c r="B1337" i="14"/>
  <c r="H1484" i="14"/>
  <c r="F1548" i="14"/>
  <c r="C1434" i="14"/>
  <c r="J1619" i="14"/>
  <c r="H1399" i="14"/>
  <c r="F28" i="14"/>
  <c r="F12" i="14"/>
  <c r="H1189" i="14"/>
  <c r="C1565" i="14"/>
  <c r="J1542" i="14"/>
  <c r="C1334" i="14"/>
  <c r="E1611" i="14"/>
  <c r="C1616" i="14"/>
  <c r="I1506" i="14"/>
  <c r="H1496" i="14"/>
  <c r="H1088" i="14"/>
  <c r="E1504" i="14"/>
  <c r="D1588" i="14"/>
  <c r="C1073" i="14"/>
  <c r="D1452" i="14"/>
  <c r="C1044" i="14"/>
  <c r="D1483" i="14"/>
  <c r="H1379" i="14"/>
  <c r="G10" i="14"/>
  <c r="J1558" i="14"/>
  <c r="I1583" i="14"/>
  <c r="D1225" i="14"/>
  <c r="H1476" i="14"/>
  <c r="F1629" i="14"/>
  <c r="B1547" i="14"/>
  <c r="F20" i="14"/>
  <c r="I1546" i="14"/>
  <c r="B1532" i="14"/>
  <c r="J1167" i="14"/>
  <c r="D1277" i="14"/>
  <c r="D1261" i="14"/>
  <c r="C1587" i="14"/>
  <c r="F1162" i="14"/>
  <c r="C946" i="14"/>
  <c r="D1163" i="14"/>
  <c r="C1583" i="14"/>
  <c r="D1455" i="14"/>
  <c r="G1535" i="14"/>
  <c r="I1609" i="14"/>
  <c r="B1620" i="14"/>
  <c r="D1528" i="14"/>
  <c r="D1104" i="14"/>
  <c r="H1368" i="14"/>
  <c r="J1263" i="14"/>
  <c r="I1181" i="14"/>
  <c r="B1403" i="14"/>
  <c r="H1610" i="14"/>
  <c r="G1386" i="14"/>
  <c r="F1577" i="14"/>
  <c r="J1584" i="14"/>
  <c r="J25" i="14"/>
  <c r="F1556" i="14"/>
  <c r="G23" i="14"/>
  <c r="D1520" i="14"/>
  <c r="B34" i="14"/>
  <c r="E1543" i="14"/>
  <c r="C1387" i="14"/>
  <c r="F1239" i="14"/>
  <c r="C1505" i="14"/>
  <c r="B1398" i="14"/>
  <c r="F1488" i="14"/>
  <c r="E14" i="14"/>
  <c r="B1574" i="14"/>
  <c r="F1632" i="14"/>
  <c r="F1522" i="14"/>
  <c r="B1353" i="14"/>
  <c r="E1586" i="14"/>
  <c r="E1601" i="14"/>
  <c r="B1614" i="14"/>
  <c r="H1462" i="14"/>
  <c r="H2" i="14"/>
  <c r="H1437" i="14"/>
  <c r="J13" i="14"/>
  <c r="F1476" i="14"/>
  <c r="G1542" i="14"/>
  <c r="D1307" i="14"/>
  <c r="D1562" i="14"/>
  <c r="I786" i="14"/>
  <c r="C1558" i="14"/>
  <c r="D1558" i="14"/>
  <c r="D7" i="14"/>
  <c r="F1509" i="14"/>
  <c r="J1024" i="14"/>
  <c r="J1458" i="14"/>
  <c r="D1532" i="14"/>
  <c r="F1561" i="14"/>
  <c r="D1514" i="14"/>
  <c r="J1508" i="14"/>
  <c r="B1436" i="14"/>
  <c r="F1036" i="14"/>
  <c r="I1297" i="14"/>
  <c r="G1274" i="14"/>
  <c r="C1202" i="14"/>
  <c r="C1465" i="14"/>
  <c r="F997" i="14"/>
  <c r="F1050" i="14"/>
  <c r="G1512" i="14"/>
  <c r="G1427" i="14"/>
  <c r="F1582" i="14"/>
  <c r="F34" i="14"/>
  <c r="J1587" i="14"/>
  <c r="G1633" i="14"/>
  <c r="B1383" i="14"/>
  <c r="J1303" i="14"/>
  <c r="E1305" i="14"/>
  <c r="H1612" i="14"/>
  <c r="D1531" i="14"/>
  <c r="J4" i="14"/>
  <c r="E1521" i="14"/>
  <c r="D1537" i="14"/>
  <c r="B1503" i="14"/>
  <c r="F1403" i="14"/>
  <c r="D1226" i="14"/>
  <c r="B1265" i="14"/>
  <c r="I1182" i="14"/>
  <c r="B1318" i="14"/>
  <c r="G1543" i="14"/>
  <c r="H1198" i="14"/>
  <c r="B1424" i="14"/>
  <c r="I1420" i="14"/>
  <c r="B1352" i="14"/>
  <c r="C1214" i="14"/>
  <c r="G1632" i="14"/>
  <c r="C1273" i="14"/>
  <c r="D1590" i="14"/>
  <c r="H1169" i="14"/>
  <c r="E1505" i="14"/>
  <c r="I1158" i="14"/>
  <c r="B1552" i="14"/>
  <c r="F1566" i="14"/>
  <c r="F1423" i="14"/>
  <c r="J1601" i="14"/>
  <c r="F1529" i="14"/>
  <c r="D1164" i="14"/>
  <c r="F1173" i="14"/>
  <c r="B1402" i="14"/>
  <c r="B1093" i="14"/>
  <c r="D1535" i="14"/>
  <c r="B1216" i="14"/>
  <c r="G1450" i="14"/>
  <c r="C20" i="14"/>
  <c r="C1615" i="14"/>
  <c r="I1507" i="14"/>
  <c r="B14" i="14"/>
  <c r="I1470" i="14"/>
  <c r="D1006" i="14"/>
  <c r="H1196" i="14"/>
  <c r="C1482" i="14"/>
  <c r="G1596" i="14"/>
  <c r="G1621" i="14"/>
  <c r="I1107" i="14"/>
  <c r="D1439" i="14"/>
  <c r="C1263" i="14"/>
  <c r="J1594" i="14"/>
  <c r="B1580" i="14"/>
  <c r="C1538" i="14"/>
  <c r="C1358" i="14"/>
  <c r="E1370" i="14"/>
  <c r="D1401" i="14"/>
  <c r="G22" i="14"/>
  <c r="J1614" i="14"/>
  <c r="E1200" i="14"/>
  <c r="F1274" i="14"/>
  <c r="C1632" i="14"/>
  <c r="F6" i="14"/>
  <c r="D25" i="14"/>
  <c r="B21" i="14"/>
  <c r="C1275" i="14"/>
  <c r="D1324" i="14"/>
  <c r="G1236" i="14"/>
  <c r="B1357" i="14"/>
  <c r="J1380" i="14"/>
  <c r="F1605" i="14"/>
  <c r="H1533" i="14"/>
  <c r="F1376" i="14"/>
  <c r="I1558" i="14"/>
  <c r="E1294" i="14"/>
  <c r="D1363" i="14"/>
  <c r="D1611" i="14"/>
  <c r="J1571" i="14"/>
  <c r="C3" i="14"/>
  <c r="E1396" i="14"/>
  <c r="H1603" i="14"/>
  <c r="F1555" i="14"/>
  <c r="J1503" i="14"/>
  <c r="E1403" i="14"/>
  <c r="I1582" i="14"/>
  <c r="H1385" i="14"/>
  <c r="F950" i="14"/>
  <c r="F1210" i="14"/>
  <c r="E1569" i="14"/>
  <c r="B1349" i="14"/>
  <c r="D1555" i="14"/>
  <c r="B18" i="14"/>
  <c r="C1477" i="14"/>
  <c r="E1598" i="14"/>
  <c r="I1561" i="14"/>
  <c r="B1590" i="14"/>
  <c r="C1403" i="14"/>
  <c r="H1474" i="14"/>
  <c r="B1607" i="14"/>
  <c r="H11" i="14"/>
  <c r="H1318" i="14"/>
  <c r="C1617" i="14"/>
  <c r="C6" i="14"/>
  <c r="C31" i="14"/>
  <c r="E1606" i="14"/>
  <c r="F1553" i="14"/>
  <c r="B1595" i="14"/>
  <c r="E1326" i="14"/>
  <c r="F1192" i="14"/>
  <c r="F1465" i="14"/>
  <c r="D29" i="14"/>
  <c r="E1447" i="14"/>
  <c r="C978" i="14"/>
  <c r="F1600" i="14"/>
  <c r="H1541" i="14"/>
  <c r="J2" i="14"/>
  <c r="I1270" i="14"/>
  <c r="E1555" i="14"/>
  <c r="G2" i="14"/>
  <c r="H1489" i="14"/>
  <c r="I1565" i="14"/>
  <c r="G1131" i="14"/>
  <c r="F1478" i="14"/>
  <c r="F1543" i="14"/>
  <c r="D1493" i="14"/>
  <c r="H1483" i="14"/>
  <c r="F1322" i="14"/>
  <c r="B1121" i="14"/>
  <c r="C1381" i="14"/>
  <c r="E1242" i="14"/>
  <c r="J1438" i="14"/>
  <c r="D1276" i="14"/>
  <c r="G1253" i="14"/>
  <c r="J1308" i="14"/>
  <c r="I1377" i="14"/>
  <c r="D1339" i="14"/>
  <c r="H1613" i="14"/>
  <c r="D1356" i="14"/>
  <c r="B1508" i="14"/>
  <c r="F1612" i="14"/>
  <c r="E1558" i="14"/>
  <c r="B1325" i="14"/>
  <c r="I1519" i="14"/>
  <c r="I1368" i="14"/>
  <c r="J1497" i="14"/>
  <c r="H1406" i="14"/>
  <c r="E1605" i="14"/>
  <c r="G1375" i="14"/>
  <c r="C1388" i="14"/>
  <c r="B1376" i="14"/>
  <c r="B1627" i="14"/>
  <c r="H1596" i="14"/>
  <c r="G1428" i="14"/>
  <c r="C1561" i="14"/>
  <c r="C1626" i="14"/>
  <c r="G1615" i="14"/>
  <c r="D1384" i="14"/>
  <c r="H1475" i="14"/>
  <c r="J1397" i="14"/>
  <c r="D1353" i="14"/>
  <c r="D1510" i="14"/>
  <c r="J1566" i="14"/>
  <c r="F1535" i="14"/>
  <c r="H4" i="14"/>
  <c r="B1438" i="14"/>
  <c r="B1375" i="14"/>
  <c r="B1568" i="14"/>
  <c r="E12" i="14"/>
  <c r="G1573" i="14"/>
  <c r="J1591" i="14"/>
  <c r="I1165" i="14"/>
  <c r="H1256" i="14"/>
  <c r="I1490" i="14"/>
  <c r="D1331" i="14"/>
  <c r="B1597" i="14"/>
  <c r="E1587" i="14"/>
  <c r="E1553" i="14"/>
  <c r="H1469" i="14"/>
  <c r="C1288" i="14"/>
  <c r="G1397" i="14"/>
  <c r="I1425" i="14"/>
  <c r="E1391" i="14"/>
  <c r="B1287" i="14"/>
  <c r="E1424" i="14"/>
  <c r="B1395" i="14"/>
  <c r="H1363" i="14"/>
  <c r="E1269" i="14"/>
  <c r="E1238" i="14"/>
  <c r="E1324" i="14"/>
  <c r="E1522" i="14"/>
  <c r="G1134" i="14"/>
  <c r="G1582" i="14"/>
  <c r="G1576" i="14"/>
  <c r="B1280" i="14"/>
  <c r="D1557" i="14"/>
  <c r="B1431" i="14"/>
  <c r="I1447" i="14"/>
  <c r="C1419" i="14"/>
  <c r="J1453" i="14"/>
  <c r="C1345" i="14"/>
  <c r="F1033" i="14"/>
  <c r="H1125" i="14"/>
  <c r="B1247" i="14"/>
  <c r="D1179" i="14"/>
  <c r="H1488" i="14"/>
  <c r="E1624" i="14"/>
  <c r="G1553" i="14"/>
  <c r="E1465" i="14"/>
  <c r="H1431" i="14"/>
  <c r="J1341" i="14"/>
  <c r="H1306" i="14"/>
  <c r="I1569" i="14"/>
  <c r="B1577" i="14"/>
  <c r="G1506" i="14"/>
  <c r="F1607" i="14"/>
  <c r="F1606" i="14"/>
  <c r="F1219" i="14"/>
  <c r="G1343" i="14"/>
  <c r="H1341" i="14"/>
  <c r="F9" i="14"/>
  <c r="B1354" i="14"/>
  <c r="G1272" i="14"/>
  <c r="H1333" i="14"/>
  <c r="F1613" i="14"/>
  <c r="I1498" i="14"/>
  <c r="E1251" i="14"/>
  <c r="I1352" i="14"/>
  <c r="G27" i="14"/>
  <c r="G1577" i="14"/>
  <c r="H1179" i="14"/>
  <c r="E1243" i="14"/>
  <c r="E1367" i="14"/>
  <c r="B1258" i="14"/>
  <c r="F1326" i="14"/>
  <c r="H30" i="14"/>
  <c r="D1465" i="14"/>
  <c r="D1632" i="14"/>
  <c r="G1404" i="14"/>
  <c r="B1633" i="14"/>
  <c r="B1534" i="14"/>
  <c r="B1510" i="14"/>
  <c r="B1564" i="14"/>
  <c r="F1283" i="14"/>
  <c r="E1151" i="14"/>
  <c r="D1196" i="14"/>
  <c r="D1316" i="14"/>
  <c r="C1236" i="14"/>
  <c r="C1283" i="14"/>
  <c r="B1598" i="14"/>
  <c r="H1552" i="14"/>
  <c r="B17" i="14"/>
  <c r="E1596" i="14"/>
  <c r="F27" i="14"/>
  <c r="F1027" i="14"/>
  <c r="B1630" i="14"/>
  <c r="G1578" i="14"/>
  <c r="G1396" i="14"/>
  <c r="G1572" i="14"/>
  <c r="H1579" i="14"/>
  <c r="F1586" i="14"/>
  <c r="D1451" i="14"/>
  <c r="B20" i="14"/>
  <c r="D1606" i="14"/>
  <c r="F1540" i="14"/>
  <c r="E1471" i="14"/>
  <c r="J1003" i="14"/>
  <c r="B1392" i="14"/>
  <c r="D1365" i="14"/>
  <c r="B1345" i="14"/>
  <c r="I1347" i="14"/>
  <c r="D1448" i="14"/>
  <c r="F1508" i="14"/>
  <c r="H1561" i="14"/>
  <c r="J1329" i="14"/>
  <c r="H1629" i="14"/>
  <c r="H1313" i="14"/>
  <c r="F1310" i="14"/>
  <c r="B1342" i="14"/>
  <c r="G1610" i="14"/>
  <c r="D1426" i="14"/>
  <c r="J1390" i="14"/>
  <c r="B1277" i="14"/>
  <c r="B1460" i="14"/>
  <c r="I11" i="14"/>
  <c r="E27" i="14"/>
  <c r="F1468" i="14"/>
  <c r="D1409" i="14"/>
  <c r="J5" i="14"/>
  <c r="J1029" i="14"/>
  <c r="D1526" i="14"/>
  <c r="C1466" i="14"/>
  <c r="H1461" i="14"/>
  <c r="B1445" i="14"/>
  <c r="J1208" i="14"/>
  <c r="G1403" i="14"/>
  <c r="G1628" i="14"/>
  <c r="J11" i="14"/>
  <c r="D1554" i="14"/>
  <c r="H1292" i="14"/>
  <c r="J1473" i="14"/>
  <c r="E1506" i="14"/>
  <c r="H1611" i="14"/>
  <c r="I1253" i="14"/>
  <c r="H1434" i="14"/>
  <c r="G1472" i="14"/>
  <c r="I1605" i="14"/>
  <c r="B1457" i="14"/>
  <c r="B1416" i="14"/>
  <c r="F1619" i="14"/>
  <c r="E1597" i="14"/>
  <c r="B1629" i="14"/>
  <c r="E1552" i="14"/>
  <c r="F30" i="14"/>
  <c r="F1312" i="14"/>
  <c r="D1329" i="14"/>
  <c r="D1147" i="14"/>
  <c r="J1223" i="14"/>
  <c r="B1102" i="14"/>
  <c r="F1576" i="14"/>
  <c r="G1446" i="14"/>
  <c r="I1591" i="14"/>
  <c r="I1424" i="14"/>
  <c r="J1272" i="14"/>
  <c r="C1502" i="14"/>
  <c r="H1506" i="14"/>
  <c r="D1615" i="14"/>
  <c r="C1542" i="14"/>
  <c r="D1575" i="14"/>
  <c r="H1503" i="14"/>
  <c r="D30" i="14"/>
  <c r="B1561" i="14"/>
  <c r="D1585" i="14"/>
  <c r="D1473" i="14"/>
  <c r="B1550" i="14"/>
  <c r="B1570" i="14"/>
  <c r="E1351" i="14"/>
  <c r="H1537" i="14"/>
  <c r="C1539" i="14"/>
  <c r="J1220" i="14"/>
  <c r="J1553" i="14"/>
  <c r="J1516" i="14"/>
  <c r="B31" i="14"/>
  <c r="E1494" i="14"/>
  <c r="F1244" i="14"/>
  <c r="C1598" i="14"/>
  <c r="I1503" i="14"/>
  <c r="I13" i="14"/>
  <c r="C1602" i="14"/>
  <c r="C1476" i="14"/>
  <c r="E1542" i="14"/>
  <c r="G1424" i="14"/>
  <c r="J3" i="14"/>
  <c r="J24" i="14"/>
  <c r="G1302" i="14"/>
  <c r="D1511" i="14"/>
  <c r="B1622" i="14"/>
  <c r="J29" i="14"/>
  <c r="G1324" i="14"/>
  <c r="H12" i="14"/>
  <c r="H1464" i="14"/>
  <c r="H1570" i="14"/>
  <c r="F1487" i="14"/>
  <c r="E1191" i="14"/>
  <c r="D1199" i="14"/>
  <c r="F1418" i="14"/>
  <c r="C1436" i="14"/>
  <c r="B1324" i="14"/>
  <c r="E1538" i="14"/>
  <c r="G1443" i="14"/>
  <c r="H1257" i="14"/>
  <c r="C1578" i="14"/>
  <c r="C19" i="14"/>
  <c r="F1248" i="14"/>
  <c r="C1480" i="14"/>
  <c r="H1465" i="14"/>
  <c r="G1508" i="14"/>
  <c r="E888" i="14"/>
  <c r="I1491" i="14"/>
  <c r="I1336" i="14"/>
  <c r="I1300" i="14"/>
  <c r="J1493" i="14"/>
  <c r="F1482" i="14"/>
  <c r="G1625" i="14"/>
  <c r="J1609" i="14"/>
  <c r="G1539" i="14"/>
  <c r="D1569" i="14"/>
  <c r="G1374" i="14"/>
  <c r="D1288" i="14"/>
  <c r="E977" i="14"/>
  <c r="J1065" i="14"/>
  <c r="E1481" i="14"/>
  <c r="D1375" i="14"/>
  <c r="C1554" i="14"/>
  <c r="H18" i="14"/>
  <c r="H1540" i="14"/>
  <c r="I1603" i="14"/>
  <c r="E1546" i="14"/>
  <c r="E1464" i="14"/>
  <c r="G1601" i="14"/>
  <c r="E1430" i="14"/>
  <c r="H1621" i="14"/>
  <c r="G1194" i="14"/>
  <c r="F1499" i="14"/>
  <c r="J1313" i="14"/>
  <c r="D1007" i="14"/>
  <c r="H1181" i="14"/>
  <c r="D12" i="14"/>
  <c r="J1620" i="14"/>
  <c r="F1537" i="14"/>
  <c r="D1500" i="14"/>
  <c r="C1454" i="14"/>
  <c r="G1485" i="14"/>
  <c r="C1550" i="14"/>
  <c r="H1525" i="14"/>
  <c r="C1365" i="14"/>
  <c r="B1567" i="14"/>
  <c r="G1270" i="14"/>
  <c r="I1321" i="14"/>
  <c r="F1432" i="14"/>
  <c r="C1485" i="14"/>
  <c r="G1045" i="14"/>
  <c r="C1577" i="14"/>
  <c r="C1458" i="14"/>
  <c r="I1471" i="14"/>
  <c r="D1469" i="14"/>
  <c r="B1453" i="14"/>
  <c r="C14" i="14"/>
  <c r="G1431" i="14"/>
  <c r="C1543" i="14"/>
  <c r="E1485" i="14"/>
  <c r="C1267" i="14"/>
  <c r="B1495" i="14"/>
  <c r="C1253" i="14"/>
  <c r="G1334" i="14"/>
  <c r="D1413" i="14"/>
  <c r="C1499" i="14"/>
  <c r="B1260" i="14"/>
  <c r="C24" i="14"/>
  <c r="B1623" i="14"/>
  <c r="J1446" i="14"/>
  <c r="J1603" i="14"/>
  <c r="F1261" i="14"/>
  <c r="F1387" i="14"/>
  <c r="B1617" i="14"/>
  <c r="J28" i="14"/>
  <c r="B1556" i="14"/>
  <c r="G1519" i="14"/>
  <c r="C1417" i="14"/>
  <c r="B1462" i="14"/>
  <c r="D1428" i="14"/>
  <c r="B1284" i="14"/>
  <c r="F14" i="14"/>
  <c r="E1205" i="14"/>
  <c r="D1424" i="14"/>
  <c r="H1374" i="14"/>
  <c r="F5" i="14"/>
  <c r="F1581" i="14"/>
  <c r="J1462" i="14"/>
  <c r="D1470" i="14"/>
  <c r="F1168" i="14"/>
  <c r="D1630" i="14"/>
  <c r="F1287" i="14"/>
  <c r="I1517" i="14"/>
  <c r="D1420" i="14"/>
  <c r="F1308" i="14"/>
  <c r="F1538" i="14"/>
  <c r="B1615" i="14"/>
  <c r="E1499" i="14"/>
  <c r="H1536" i="14"/>
  <c r="H1473" i="14"/>
  <c r="J1268" i="14"/>
  <c r="C1607" i="14"/>
  <c r="D1170" i="14"/>
  <c r="F1584" i="14"/>
  <c r="B1625" i="14"/>
  <c r="J1293" i="14"/>
  <c r="B1369" i="14"/>
  <c r="H1411" i="14"/>
  <c r="J1307" i="14"/>
  <c r="I1436" i="14"/>
  <c r="D21" i="14"/>
  <c r="C1258" i="14"/>
  <c r="E1580" i="14"/>
  <c r="J1152" i="14"/>
  <c r="C27" i="14"/>
  <c r="J1538" i="14"/>
  <c r="E1621" i="14"/>
  <c r="E1548" i="14"/>
  <c r="C25" i="14"/>
  <c r="I1602" i="14"/>
  <c r="I1005" i="14"/>
  <c r="I1520" i="14"/>
  <c r="F1161" i="14"/>
  <c r="H21" i="14"/>
  <c r="J15" i="14"/>
  <c r="H1609" i="14"/>
  <c r="J1334" i="14"/>
  <c r="I1246" i="14"/>
  <c r="I1548" i="14"/>
  <c r="G3" i="14"/>
  <c r="E1261" i="14"/>
  <c r="B1307" i="14"/>
  <c r="E1600" i="14"/>
  <c r="I1601" i="14"/>
  <c r="B32" i="14"/>
  <c r="H1298" i="14"/>
  <c r="C1312" i="14"/>
  <c r="G1575" i="14"/>
  <c r="B1601" i="14"/>
  <c r="J1617" i="14"/>
  <c r="B1579" i="14"/>
  <c r="J12" i="14"/>
  <c r="H1560" i="14"/>
  <c r="E1616" i="14"/>
  <c r="J1242" i="14"/>
  <c r="E1628" i="14"/>
  <c r="D1435" i="14"/>
  <c r="E2" i="16" l="1"/>
  <c r="L59" i="11"/>
  <c r="L57" i="9"/>
  <c r="N25" i="16"/>
  <c r="I171" i="15" s="1"/>
  <c r="N19" i="16"/>
  <c r="I165" i="15" s="1"/>
  <c r="N12" i="16"/>
  <c r="I158" i="15" s="1"/>
  <c r="N5" i="16"/>
  <c r="I151" i="15" s="1"/>
  <c r="N28" i="16"/>
  <c r="N4" i="16"/>
  <c r="I150" i="15" s="1"/>
  <c r="N23" i="16"/>
  <c r="I169" i="15" s="1"/>
  <c r="N10" i="16"/>
  <c r="I156" i="15" s="1"/>
  <c r="N24" i="16"/>
  <c r="I170" i="15" s="1"/>
  <c r="N3" i="16"/>
  <c r="I149" i="15" s="1"/>
  <c r="N29" i="16"/>
  <c r="I175" i="15" s="1"/>
  <c r="N20" i="16"/>
  <c r="I166" i="15" s="1"/>
  <c r="N7" i="16"/>
  <c r="I153" i="15" s="1"/>
  <c r="N9" i="16"/>
  <c r="I155" i="15" s="1"/>
  <c r="N13" i="16"/>
  <c r="I159" i="15" s="1"/>
  <c r="N15" i="16"/>
  <c r="I161" i="15" s="1"/>
  <c r="N14" i="16"/>
  <c r="I160" i="15" s="1"/>
  <c r="N30" i="16"/>
  <c r="I176" i="15" s="1"/>
  <c r="N18" i="16"/>
  <c r="I164" i="15" s="1"/>
  <c r="N8" i="16"/>
  <c r="I154" i="15" s="1"/>
  <c r="N22" i="16"/>
  <c r="I168" i="15" s="1"/>
  <c r="L2" i="16"/>
  <c r="G150" i="15" s="1"/>
  <c r="L6" i="16"/>
  <c r="G169" i="15" s="1"/>
  <c r="N27" i="16"/>
  <c r="I173" i="15" s="1"/>
  <c r="N17" i="16"/>
  <c r="I163" i="15" s="1"/>
  <c r="L5" i="16"/>
  <c r="L3" i="16"/>
  <c r="G155" i="15" s="1"/>
  <c r="N2" i="16"/>
  <c r="I148" i="15" s="1"/>
  <c r="L4" i="16"/>
  <c r="L7" i="16"/>
  <c r="O28" i="16" s="1"/>
  <c r="J174" i="15" s="1"/>
  <c r="I174" i="15"/>
  <c r="L49" i="11"/>
  <c r="L48" i="9"/>
  <c r="L63" i="11"/>
  <c r="M12" i="10"/>
  <c r="M55" i="11" s="1"/>
  <c r="L61" i="9"/>
  <c r="L63" i="9"/>
  <c r="M6" i="8"/>
  <c r="M50" i="9" s="1"/>
  <c r="M18" i="10"/>
  <c r="M61" i="11" s="1"/>
  <c r="L66" i="9"/>
  <c r="L54" i="9"/>
  <c r="L53" i="11"/>
  <c r="M15" i="8"/>
  <c r="M59" i="9" s="1"/>
  <c r="L49" i="9"/>
  <c r="L58" i="11"/>
  <c r="L64" i="11"/>
  <c r="L65" i="11"/>
  <c r="L58" i="9"/>
  <c r="L65" i="9"/>
  <c r="L48" i="11"/>
  <c r="L62" i="11"/>
  <c r="L47" i="11"/>
  <c r="F2" i="16"/>
  <c r="E3" i="16"/>
  <c r="V16" i="7"/>
  <c r="V19" i="7"/>
  <c r="V18" i="7"/>
  <c r="H29" i="5"/>
  <c r="I29" i="5" s="1"/>
  <c r="H37" i="5"/>
  <c r="I37" i="5" s="1"/>
  <c r="H40" i="5"/>
  <c r="I40" i="5" s="1"/>
  <c r="H9" i="5"/>
  <c r="I9" i="5" s="1"/>
  <c r="H33" i="5"/>
  <c r="I33" i="5" s="1"/>
  <c r="H38" i="5"/>
  <c r="I38" i="5" s="1"/>
  <c r="H1" i="5"/>
  <c r="I1" i="5" s="1"/>
  <c r="H25" i="5"/>
  <c r="I25" i="5" s="1"/>
  <c r="G13" i="5"/>
  <c r="H26" i="5"/>
  <c r="I26" i="5" s="1"/>
  <c r="F39" i="5"/>
  <c r="H34" i="5"/>
  <c r="J34" i="5" s="1"/>
  <c r="K34" i="5" s="1"/>
  <c r="H30" i="5"/>
  <c r="I30" i="5" s="1"/>
  <c r="H21" i="5"/>
  <c r="I21" i="5" s="1"/>
  <c r="F35" i="5"/>
  <c r="E36" i="5"/>
  <c r="F18" i="5"/>
  <c r="F27" i="5"/>
  <c r="G27" i="5" s="1"/>
  <c r="H14" i="5"/>
  <c r="I14" i="5" s="1"/>
  <c r="F31" i="5"/>
  <c r="H4" i="5"/>
  <c r="I4" i="5" s="1"/>
  <c r="F22" i="5"/>
  <c r="F19" i="5"/>
  <c r="H6" i="5"/>
  <c r="I6" i="5" s="1"/>
  <c r="H5" i="5"/>
  <c r="J5" i="5" s="1"/>
  <c r="F10" i="5"/>
  <c r="F15" i="5"/>
  <c r="H2" i="5"/>
  <c r="I2" i="5" s="1"/>
  <c r="F3" i="5"/>
  <c r="G3" i="5" s="1"/>
  <c r="F7" i="5"/>
  <c r="J17" i="5"/>
  <c r="K17" i="5" s="1"/>
  <c r="I17" i="5"/>
  <c r="J13" i="5"/>
  <c r="M3" i="8"/>
  <c r="M47" i="9" s="1"/>
  <c r="L47" i="9"/>
  <c r="L80" i="11"/>
  <c r="L82" i="9"/>
  <c r="L70" i="9"/>
  <c r="M23" i="8"/>
  <c r="M67" i="9" s="1"/>
  <c r="L21" i="9"/>
  <c r="T8" i="1" s="1"/>
  <c r="J21" i="9"/>
  <c r="R8" i="1" s="1"/>
  <c r="H21" i="9"/>
  <c r="P8" i="1" s="1"/>
  <c r="F21" i="9"/>
  <c r="M41" i="10"/>
  <c r="M84" i="11" s="1"/>
  <c r="L84" i="11"/>
  <c r="L83" i="11"/>
  <c r="M23" i="10"/>
  <c r="M66" i="11" s="1"/>
  <c r="L22" i="11"/>
  <c r="T9" i="1" s="1"/>
  <c r="J22" i="11"/>
  <c r="R9" i="1" s="1"/>
  <c r="H22" i="11"/>
  <c r="P9" i="1" s="1"/>
  <c r="F22" i="11"/>
  <c r="N9" i="1" s="1"/>
  <c r="L66" i="11"/>
  <c r="L71" i="11"/>
  <c r="L85" i="9"/>
  <c r="L79" i="9"/>
  <c r="L73" i="9"/>
  <c r="L72" i="11"/>
  <c r="L74" i="11"/>
  <c r="M38" i="10"/>
  <c r="M81" i="11" s="1"/>
  <c r="L81" i="11"/>
  <c r="L81" i="9"/>
  <c r="L69" i="9"/>
  <c r="M32" i="10"/>
  <c r="M75" i="11" s="1"/>
  <c r="L75" i="11"/>
  <c r="L74" i="9"/>
  <c r="L78" i="11"/>
  <c r="J9" i="1"/>
  <c r="J8" i="1"/>
  <c r="A1" i="8" s="1"/>
  <c r="J7" i="1"/>
  <c r="J6" i="1"/>
  <c r="C47" i="4"/>
  <c r="B47" i="4"/>
  <c r="A47" i="4"/>
  <c r="C46" i="4"/>
  <c r="B46" i="4"/>
  <c r="A46" i="4"/>
  <c r="C45" i="4"/>
  <c r="B45" i="4"/>
  <c r="A45" i="4"/>
  <c r="C44" i="4"/>
  <c r="B44" i="4"/>
  <c r="A44" i="4"/>
  <c r="C43" i="4"/>
  <c r="B43" i="4"/>
  <c r="A43" i="4"/>
  <c r="C42" i="4"/>
  <c r="B42" i="4"/>
  <c r="A42" i="4"/>
  <c r="C41" i="4"/>
  <c r="B41" i="4"/>
  <c r="A41" i="4"/>
  <c r="C40" i="4"/>
  <c r="B40" i="4"/>
  <c r="A40" i="4"/>
  <c r="C39" i="4"/>
  <c r="B39" i="4"/>
  <c r="A39" i="4"/>
  <c r="C38" i="4"/>
  <c r="B38" i="4"/>
  <c r="A38" i="4"/>
  <c r="C37" i="4"/>
  <c r="B37" i="4"/>
  <c r="A37" i="4"/>
  <c r="C36" i="4"/>
  <c r="B36" i="4"/>
  <c r="A36" i="4"/>
  <c r="C35" i="4"/>
  <c r="B35" i="4"/>
  <c r="A35" i="4"/>
  <c r="C34" i="4"/>
  <c r="B34" i="4"/>
  <c r="A34" i="4"/>
  <c r="C33" i="4"/>
  <c r="B33" i="4"/>
  <c r="A33" i="4"/>
  <c r="C32" i="4"/>
  <c r="B32" i="4"/>
  <c r="A32" i="4"/>
  <c r="C31" i="4"/>
  <c r="B31" i="4"/>
  <c r="A31" i="4"/>
  <c r="C30" i="4"/>
  <c r="B30" i="4"/>
  <c r="A30" i="4"/>
  <c r="C29" i="4"/>
  <c r="B29" i="4"/>
  <c r="A29" i="4"/>
  <c r="C28" i="4"/>
  <c r="B28" i="4"/>
  <c r="A28" i="4"/>
  <c r="C27" i="4"/>
  <c r="B27" i="4"/>
  <c r="A27" i="4"/>
  <c r="C26" i="4"/>
  <c r="B26" i="4"/>
  <c r="A26" i="4"/>
  <c r="C25" i="4"/>
  <c r="B25" i="4"/>
  <c r="A25" i="4"/>
  <c r="C24" i="4"/>
  <c r="B24" i="4"/>
  <c r="A24" i="4"/>
  <c r="C23" i="4"/>
  <c r="B23" i="4"/>
  <c r="A23" i="4"/>
  <c r="C22" i="4"/>
  <c r="B22" i="4"/>
  <c r="A22" i="4"/>
  <c r="C21" i="4"/>
  <c r="B21" i="4"/>
  <c r="A21" i="4"/>
  <c r="C20" i="4"/>
  <c r="B20" i="4"/>
  <c r="A20" i="4"/>
  <c r="C19" i="4"/>
  <c r="B19" i="4"/>
  <c r="A19" i="4"/>
  <c r="C18" i="4"/>
  <c r="B18" i="4"/>
  <c r="A18" i="4"/>
  <c r="C17" i="4"/>
  <c r="B17" i="4"/>
  <c r="A17" i="4"/>
  <c r="C16" i="4"/>
  <c r="B16" i="4"/>
  <c r="A16" i="4"/>
  <c r="C15" i="4"/>
  <c r="B15" i="4"/>
  <c r="A15" i="4"/>
  <c r="C14" i="4"/>
  <c r="B14" i="4"/>
  <c r="A14" i="4"/>
  <c r="C13" i="4"/>
  <c r="B13" i="4"/>
  <c r="A13" i="4"/>
  <c r="C12" i="4"/>
  <c r="B12" i="4"/>
  <c r="A12" i="4"/>
  <c r="C11" i="4"/>
  <c r="B11" i="4"/>
  <c r="A11" i="4"/>
  <c r="C10" i="4"/>
  <c r="B10" i="4"/>
  <c r="A10" i="4"/>
  <c r="C9" i="4"/>
  <c r="B9" i="4"/>
  <c r="A9" i="4"/>
  <c r="C8" i="4"/>
  <c r="B8" i="4"/>
  <c r="A8" i="4"/>
  <c r="C7" i="4"/>
  <c r="B7" i="4"/>
  <c r="A7" i="4"/>
  <c r="C6" i="4"/>
  <c r="B6" i="4"/>
  <c r="A6" i="4"/>
  <c r="C5" i="4"/>
  <c r="B5" i="4"/>
  <c r="A5" i="4"/>
  <c r="C4" i="4"/>
  <c r="B4" i="4"/>
  <c r="A4" i="4"/>
  <c r="C3" i="4"/>
  <c r="B3" i="4"/>
  <c r="A3" i="4"/>
  <c r="L22" i="3"/>
  <c r="L21" i="3"/>
  <c r="L20" i="3"/>
  <c r="L19" i="3"/>
  <c r="L18" i="3"/>
  <c r="L17" i="3"/>
  <c r="L16" i="3"/>
  <c r="L15" i="3"/>
  <c r="J22" i="3"/>
  <c r="J21" i="3"/>
  <c r="J20" i="3"/>
  <c r="J19" i="3"/>
  <c r="J18" i="3"/>
  <c r="J17" i="3"/>
  <c r="J16" i="3"/>
  <c r="J15" i="3"/>
  <c r="H22" i="3"/>
  <c r="H21" i="3"/>
  <c r="H20" i="3"/>
  <c r="H19" i="3"/>
  <c r="H18" i="3"/>
  <c r="H17" i="3"/>
  <c r="H16" i="3"/>
  <c r="H15" i="3"/>
  <c r="F22" i="3"/>
  <c r="F21" i="3"/>
  <c r="F20" i="3"/>
  <c r="F19" i="3"/>
  <c r="F18" i="3"/>
  <c r="V19" i="3" s="1"/>
  <c r="F8" i="13" s="1"/>
  <c r="F17" i="3"/>
  <c r="V18" i="3" s="1"/>
  <c r="F7" i="13" s="1"/>
  <c r="F16" i="3"/>
  <c r="F15" i="3"/>
  <c r="G29" i="3"/>
  <c r="G30" i="3"/>
  <c r="A30" i="3"/>
  <c r="A29" i="3"/>
  <c r="K41" i="3"/>
  <c r="J41" i="3"/>
  <c r="I41" i="3"/>
  <c r="H41" i="3"/>
  <c r="G41" i="3"/>
  <c r="F41" i="3"/>
  <c r="E41" i="3"/>
  <c r="D41" i="3"/>
  <c r="A16" i="3"/>
  <c r="A17" i="3"/>
  <c r="A18" i="3"/>
  <c r="A19" i="3"/>
  <c r="A20" i="3"/>
  <c r="A21" i="3"/>
  <c r="A22" i="3"/>
  <c r="A15" i="3"/>
  <c r="E37" i="3"/>
  <c r="F36" i="3"/>
  <c r="C27" i="3"/>
  <c r="A6" i="3"/>
  <c r="B4" i="3"/>
  <c r="A38" i="3" s="1"/>
  <c r="B5" i="3"/>
  <c r="A39" i="3" s="1"/>
  <c r="C2" i="3"/>
  <c r="A10" i="3"/>
  <c r="A4" i="2"/>
  <c r="B4" i="2"/>
  <c r="C4" i="2"/>
  <c r="A5" i="2"/>
  <c r="B5" i="2"/>
  <c r="C5" i="2"/>
  <c r="A6" i="2"/>
  <c r="B6" i="2"/>
  <c r="C6" i="2"/>
  <c r="A7" i="2"/>
  <c r="B7" i="2"/>
  <c r="C7" i="2"/>
  <c r="A8" i="2"/>
  <c r="B8" i="2"/>
  <c r="C8" i="2"/>
  <c r="A9" i="2"/>
  <c r="B9" i="2"/>
  <c r="C9" i="2"/>
  <c r="A10" i="2"/>
  <c r="B10" i="2"/>
  <c r="C10" i="2"/>
  <c r="A11" i="2"/>
  <c r="B11" i="2"/>
  <c r="C11" i="2"/>
  <c r="A12" i="2"/>
  <c r="B12" i="2"/>
  <c r="C12" i="2"/>
  <c r="A13" i="2"/>
  <c r="B13" i="2"/>
  <c r="C13" i="2"/>
  <c r="A14" i="2"/>
  <c r="B14" i="2"/>
  <c r="C14" i="2"/>
  <c r="A15" i="2"/>
  <c r="B15" i="2"/>
  <c r="C15" i="2"/>
  <c r="A16" i="2"/>
  <c r="B16" i="2"/>
  <c r="C16" i="2"/>
  <c r="A17" i="2"/>
  <c r="B17" i="2"/>
  <c r="C17" i="2"/>
  <c r="A18" i="2"/>
  <c r="B18" i="2"/>
  <c r="C18" i="2"/>
  <c r="A19" i="2"/>
  <c r="B19" i="2"/>
  <c r="C19" i="2"/>
  <c r="A20" i="2"/>
  <c r="B20" i="2"/>
  <c r="C20" i="2"/>
  <c r="A21" i="2"/>
  <c r="B21" i="2"/>
  <c r="C21" i="2"/>
  <c r="A22" i="2"/>
  <c r="B22" i="2"/>
  <c r="C22" i="2"/>
  <c r="A23" i="2"/>
  <c r="B23" i="2"/>
  <c r="C23" i="2"/>
  <c r="A24" i="2"/>
  <c r="B24" i="2"/>
  <c r="C24" i="2"/>
  <c r="A25" i="2"/>
  <c r="B25" i="2"/>
  <c r="C25" i="2"/>
  <c r="A26" i="2"/>
  <c r="B26" i="2"/>
  <c r="C26" i="2"/>
  <c r="A27" i="2"/>
  <c r="B27" i="2"/>
  <c r="C27" i="2"/>
  <c r="A28" i="2"/>
  <c r="B28" i="2"/>
  <c r="C28" i="2"/>
  <c r="A29" i="2"/>
  <c r="B29" i="2"/>
  <c r="C29" i="2"/>
  <c r="A30" i="2"/>
  <c r="B30" i="2"/>
  <c r="C30" i="2"/>
  <c r="A31" i="2"/>
  <c r="B31" i="2"/>
  <c r="C31" i="2"/>
  <c r="A32" i="2"/>
  <c r="B32" i="2"/>
  <c r="C32" i="2"/>
  <c r="A33" i="2"/>
  <c r="B33" i="2"/>
  <c r="C33" i="2"/>
  <c r="A34" i="2"/>
  <c r="B34" i="2"/>
  <c r="C34" i="2"/>
  <c r="A35" i="2"/>
  <c r="B35" i="2"/>
  <c r="C35" i="2"/>
  <c r="A36" i="2"/>
  <c r="B36" i="2"/>
  <c r="C36" i="2"/>
  <c r="A37" i="2"/>
  <c r="B37" i="2"/>
  <c r="C37" i="2"/>
  <c r="A38" i="2"/>
  <c r="B38" i="2"/>
  <c r="C38" i="2"/>
  <c r="A39" i="2"/>
  <c r="B39" i="2"/>
  <c r="C39" i="2"/>
  <c r="A40" i="2"/>
  <c r="B40" i="2"/>
  <c r="C40" i="2"/>
  <c r="A41" i="2"/>
  <c r="B41" i="2"/>
  <c r="C41" i="2"/>
  <c r="A42" i="2"/>
  <c r="B42" i="2"/>
  <c r="C42" i="2"/>
  <c r="A43" i="2"/>
  <c r="B43" i="2"/>
  <c r="C43" i="2"/>
  <c r="A44" i="2"/>
  <c r="B44" i="2"/>
  <c r="C44" i="2"/>
  <c r="A45" i="2"/>
  <c r="B45" i="2"/>
  <c r="C45" i="2"/>
  <c r="A46" i="2"/>
  <c r="B46" i="2"/>
  <c r="C46" i="2"/>
  <c r="A47" i="2"/>
  <c r="B47" i="2"/>
  <c r="C47" i="2"/>
  <c r="C3" i="2"/>
  <c r="B3" i="2"/>
  <c r="A3" i="2"/>
  <c r="K2" i="2"/>
  <c r="J2" i="2"/>
  <c r="I2" i="2"/>
  <c r="H2" i="2"/>
  <c r="G2" i="2"/>
  <c r="F2" i="2"/>
  <c r="E2" i="2"/>
  <c r="D2" i="2"/>
  <c r="L9" i="1"/>
  <c r="K9" i="1"/>
  <c r="L8" i="1"/>
  <c r="K8" i="1"/>
  <c r="L7" i="1"/>
  <c r="K7" i="1"/>
  <c r="L6" i="1"/>
  <c r="K6" i="1"/>
  <c r="K3" i="1"/>
  <c r="D22" i="3" s="1"/>
  <c r="C12" i="15" l="1"/>
  <c r="A74" i="15" s="1"/>
  <c r="A117" i="15" s="1"/>
  <c r="N7" i="9"/>
  <c r="B4" i="9"/>
  <c r="A39" i="9" s="1"/>
  <c r="O4" i="9"/>
  <c r="N7" i="11"/>
  <c r="A7" i="9"/>
  <c r="O20" i="16"/>
  <c r="J166" i="15" s="1"/>
  <c r="O15" i="16"/>
  <c r="J161" i="15" s="1"/>
  <c r="G168" i="15"/>
  <c r="G165" i="15"/>
  <c r="O18" i="16"/>
  <c r="J164" i="15" s="1"/>
  <c r="G164" i="15"/>
  <c r="O19" i="16"/>
  <c r="J165" i="15" s="1"/>
  <c r="G166" i="15"/>
  <c r="G151" i="15"/>
  <c r="O5" i="16"/>
  <c r="J151" i="15" s="1"/>
  <c r="G149" i="15"/>
  <c r="G163" i="15"/>
  <c r="O17" i="16"/>
  <c r="J163" i="15" s="1"/>
  <c r="G148" i="15"/>
  <c r="O4" i="16"/>
  <c r="J150" i="15" s="1"/>
  <c r="G154" i="15"/>
  <c r="G171" i="15"/>
  <c r="O25" i="16"/>
  <c r="J171" i="15" s="1"/>
  <c r="O10" i="16"/>
  <c r="J156" i="15" s="1"/>
  <c r="G153" i="15"/>
  <c r="G170" i="15"/>
  <c r="O23" i="16"/>
  <c r="J169" i="15" s="1"/>
  <c r="O3" i="16"/>
  <c r="J149" i="15" s="1"/>
  <c r="O24" i="16"/>
  <c r="J170" i="15" s="1"/>
  <c r="O22" i="16"/>
  <c r="J168" i="15" s="1"/>
  <c r="G156" i="15"/>
  <c r="G173" i="15"/>
  <c r="G158" i="15"/>
  <c r="O7" i="16"/>
  <c r="J153" i="15" s="1"/>
  <c r="O14" i="16"/>
  <c r="J160" i="15" s="1"/>
  <c r="L8" i="16"/>
  <c r="G92" i="15" s="1"/>
  <c r="G176" i="15"/>
  <c r="G161" i="15"/>
  <c r="O13" i="16"/>
  <c r="J159" i="15" s="1"/>
  <c r="O8" i="16"/>
  <c r="J154" i="15" s="1"/>
  <c r="O30" i="16"/>
  <c r="J176" i="15" s="1"/>
  <c r="G175" i="15"/>
  <c r="G160" i="15"/>
  <c r="O12" i="16"/>
  <c r="J158" i="15" s="1"/>
  <c r="O9" i="16"/>
  <c r="J155" i="15" s="1"/>
  <c r="O29" i="16"/>
  <c r="J175" i="15" s="1"/>
  <c r="G174" i="15"/>
  <c r="G159" i="15"/>
  <c r="O2" i="16"/>
  <c r="J148" i="15" s="1"/>
  <c r="O27" i="16"/>
  <c r="J173" i="15" s="1"/>
  <c r="Q28" i="16"/>
  <c r="L174" i="15" s="1"/>
  <c r="P28" i="16"/>
  <c r="K174" i="15" s="1"/>
  <c r="D16" i="3"/>
  <c r="K16" i="3" s="1"/>
  <c r="E13" i="13"/>
  <c r="E7" i="13"/>
  <c r="T23" i="3"/>
  <c r="T24" i="3"/>
  <c r="T19" i="7"/>
  <c r="E17" i="13" s="1"/>
  <c r="T19" i="11"/>
  <c r="E30" i="13" s="1"/>
  <c r="T21" i="9"/>
  <c r="E25" i="13" s="1"/>
  <c r="T18" i="9"/>
  <c r="E22" i="13" s="1"/>
  <c r="T17" i="7"/>
  <c r="E15" i="13" s="1"/>
  <c r="T22" i="11"/>
  <c r="E33" i="13" s="1"/>
  <c r="T20" i="9"/>
  <c r="E24" i="13" s="1"/>
  <c r="T17" i="9"/>
  <c r="E21" i="13" s="1"/>
  <c r="E8" i="13"/>
  <c r="T16" i="3"/>
  <c r="E5" i="13" s="1"/>
  <c r="T20" i="7"/>
  <c r="E18" i="13" s="1"/>
  <c r="T22" i="9"/>
  <c r="E26" i="13" s="1"/>
  <c r="E12" i="13"/>
  <c r="E6" i="13"/>
  <c r="T20" i="3"/>
  <c r="T18" i="7"/>
  <c r="E16" i="13" s="1"/>
  <c r="T18" i="11"/>
  <c r="E29" i="13" s="1"/>
  <c r="T17" i="11"/>
  <c r="E28" i="13" s="1"/>
  <c r="T20" i="11"/>
  <c r="E31" i="13" s="1"/>
  <c r="E11" i="13"/>
  <c r="T19" i="3"/>
  <c r="E10" i="13"/>
  <c r="T18" i="3"/>
  <c r="T23" i="11"/>
  <c r="E34" i="13" s="1"/>
  <c r="T16" i="11"/>
  <c r="E27" i="13" s="1"/>
  <c r="E9" i="13"/>
  <c r="T21" i="3"/>
  <c r="T17" i="3"/>
  <c r="T21" i="7"/>
  <c r="E19" i="13" s="1"/>
  <c r="T16" i="7"/>
  <c r="E14" i="13" s="1"/>
  <c r="T21" i="11"/>
  <c r="E32" i="13" s="1"/>
  <c r="T19" i="9"/>
  <c r="E23" i="13" s="1"/>
  <c r="T16" i="9"/>
  <c r="E20" i="13" s="1"/>
  <c r="T22" i="3"/>
  <c r="D1" i="13"/>
  <c r="D13" i="13"/>
  <c r="D2" i="13"/>
  <c r="D19" i="13"/>
  <c r="F4" i="13"/>
  <c r="D3" i="13"/>
  <c r="D26" i="13"/>
  <c r="D4" i="13"/>
  <c r="D34" i="13"/>
  <c r="L5" i="4"/>
  <c r="L49" i="7" s="1"/>
  <c r="E49" i="7"/>
  <c r="F49" i="7"/>
  <c r="H49" i="7"/>
  <c r="G49" i="7"/>
  <c r="D49" i="7"/>
  <c r="L19" i="4"/>
  <c r="L63" i="7" s="1"/>
  <c r="H63" i="7"/>
  <c r="G63" i="7"/>
  <c r="F63" i="7"/>
  <c r="D63" i="7"/>
  <c r="E63" i="7"/>
  <c r="E56" i="3"/>
  <c r="G52" i="3"/>
  <c r="I48" i="3"/>
  <c r="L3" i="4"/>
  <c r="L47" i="7" s="1"/>
  <c r="F47" i="7"/>
  <c r="G47" i="7"/>
  <c r="H47" i="7"/>
  <c r="E47" i="7"/>
  <c r="D47" i="7"/>
  <c r="L9" i="4"/>
  <c r="L53" i="7" s="1"/>
  <c r="G53" i="7"/>
  <c r="F53" i="7"/>
  <c r="H53" i="7"/>
  <c r="E53" i="7"/>
  <c r="D53" i="7"/>
  <c r="L13" i="4"/>
  <c r="L57" i="7" s="1"/>
  <c r="H57" i="7"/>
  <c r="F57" i="7"/>
  <c r="E57" i="7"/>
  <c r="D57" i="7"/>
  <c r="G57" i="7"/>
  <c r="L17" i="4"/>
  <c r="L61" i="7" s="1"/>
  <c r="E61" i="7"/>
  <c r="H61" i="7"/>
  <c r="F61" i="7"/>
  <c r="G61" i="7"/>
  <c r="D61" i="7"/>
  <c r="L21" i="4"/>
  <c r="L65" i="7" s="1"/>
  <c r="D65" i="7"/>
  <c r="E65" i="7"/>
  <c r="F65" i="7"/>
  <c r="H65" i="7"/>
  <c r="G65" i="7"/>
  <c r="L43" i="4"/>
  <c r="F87" i="7"/>
  <c r="E87" i="7"/>
  <c r="M87" i="7"/>
  <c r="L87" i="7"/>
  <c r="H87" i="7"/>
  <c r="G87" i="7"/>
  <c r="D87" i="7"/>
  <c r="C65" i="7"/>
  <c r="C65" i="9"/>
  <c r="A64" i="11"/>
  <c r="A65" i="9"/>
  <c r="C64" i="11"/>
  <c r="B64" i="11"/>
  <c r="B65" i="9"/>
  <c r="A65" i="7"/>
  <c r="B65" i="7"/>
  <c r="H62" i="3"/>
  <c r="B62" i="3"/>
  <c r="G62" i="3"/>
  <c r="A62" i="3"/>
  <c r="K62" i="3"/>
  <c r="J62" i="3"/>
  <c r="D62" i="3"/>
  <c r="C63" i="7"/>
  <c r="I62" i="3"/>
  <c r="C62" i="3"/>
  <c r="F62" i="3"/>
  <c r="E62" i="3"/>
  <c r="B62" i="11"/>
  <c r="B63" i="9"/>
  <c r="C63" i="9"/>
  <c r="B63" i="7"/>
  <c r="A62" i="11"/>
  <c r="A63" i="9"/>
  <c r="A63" i="7"/>
  <c r="C62" i="11"/>
  <c r="C59" i="7"/>
  <c r="B59" i="9"/>
  <c r="A58" i="11"/>
  <c r="A59" i="9"/>
  <c r="A59" i="7"/>
  <c r="C58" i="11"/>
  <c r="B59" i="7"/>
  <c r="B58" i="11"/>
  <c r="C59" i="9"/>
  <c r="F56" i="3"/>
  <c r="C57" i="7"/>
  <c r="A56" i="11"/>
  <c r="A57" i="9"/>
  <c r="A57" i="7"/>
  <c r="C56" i="11"/>
  <c r="B57" i="7"/>
  <c r="C57" i="9"/>
  <c r="B56" i="11"/>
  <c r="B57" i="9"/>
  <c r="D54" i="3"/>
  <c r="C55" i="7"/>
  <c r="B55" i="7"/>
  <c r="A55" i="9"/>
  <c r="C54" i="11"/>
  <c r="C55" i="9"/>
  <c r="A54" i="11"/>
  <c r="A55" i="7"/>
  <c r="B54" i="11"/>
  <c r="B55" i="9"/>
  <c r="B52" i="3"/>
  <c r="C53" i="7"/>
  <c r="C53" i="9"/>
  <c r="A53" i="7"/>
  <c r="B52" i="11"/>
  <c r="B53" i="9"/>
  <c r="A52" i="11"/>
  <c r="A53" i="9"/>
  <c r="C52" i="11"/>
  <c r="B53" i="7"/>
  <c r="F50" i="3"/>
  <c r="C51" i="7"/>
  <c r="B50" i="11"/>
  <c r="B51" i="9"/>
  <c r="C51" i="9"/>
  <c r="B51" i="7"/>
  <c r="A50" i="11"/>
  <c r="A51" i="9"/>
  <c r="A51" i="7"/>
  <c r="C50" i="11"/>
  <c r="D48" i="3"/>
  <c r="C49" i="7"/>
  <c r="B49" i="9"/>
  <c r="C49" i="9"/>
  <c r="B49" i="7"/>
  <c r="B48" i="11"/>
  <c r="A48" i="11"/>
  <c r="A49" i="9"/>
  <c r="A49" i="7"/>
  <c r="C48" i="11"/>
  <c r="C57" i="3"/>
  <c r="A55" i="3"/>
  <c r="E53" i="3"/>
  <c r="C51" i="3"/>
  <c r="A49" i="3"/>
  <c r="L18" i="4"/>
  <c r="L62" i="7" s="1"/>
  <c r="D62" i="7"/>
  <c r="H62" i="7"/>
  <c r="G62" i="7"/>
  <c r="E62" i="7"/>
  <c r="F62" i="7"/>
  <c r="F79" i="3"/>
  <c r="C54" i="3"/>
  <c r="E50" i="3"/>
  <c r="L7" i="4"/>
  <c r="L51" i="7" s="1"/>
  <c r="H51" i="7"/>
  <c r="F51" i="7"/>
  <c r="D51" i="7"/>
  <c r="E51" i="7"/>
  <c r="G51" i="7"/>
  <c r="L11" i="4"/>
  <c r="L55" i="7" s="1"/>
  <c r="E55" i="7"/>
  <c r="D55" i="7"/>
  <c r="F55" i="7"/>
  <c r="H55" i="7"/>
  <c r="G55" i="7"/>
  <c r="L15" i="4"/>
  <c r="L59" i="7" s="1"/>
  <c r="F59" i="7"/>
  <c r="G59" i="7"/>
  <c r="D59" i="7"/>
  <c r="E59" i="7"/>
  <c r="H59" i="7"/>
  <c r="L45" i="4"/>
  <c r="M89" i="7"/>
  <c r="D89" i="7"/>
  <c r="L89" i="7"/>
  <c r="F89" i="7"/>
  <c r="G89" i="7"/>
  <c r="E89" i="7"/>
  <c r="H89" i="7"/>
  <c r="L47" i="4"/>
  <c r="L91" i="7"/>
  <c r="H91" i="7"/>
  <c r="G91" i="7"/>
  <c r="M91" i="7"/>
  <c r="D91" i="7"/>
  <c r="F91" i="7"/>
  <c r="E91" i="7"/>
  <c r="K90" i="3"/>
  <c r="B90" i="11"/>
  <c r="C90" i="11"/>
  <c r="B91" i="9"/>
  <c r="A91" i="7"/>
  <c r="B91" i="7"/>
  <c r="A91" i="9"/>
  <c r="C91" i="7"/>
  <c r="A90" i="11"/>
  <c r="C91" i="9"/>
  <c r="I88" i="3"/>
  <c r="B88" i="11"/>
  <c r="C88" i="11"/>
  <c r="A88" i="11"/>
  <c r="A89" i="9"/>
  <c r="C89" i="9"/>
  <c r="C89" i="7"/>
  <c r="B89" i="9"/>
  <c r="B89" i="7"/>
  <c r="A89" i="7"/>
  <c r="B86" i="11"/>
  <c r="B87" i="9"/>
  <c r="C87" i="7"/>
  <c r="C86" i="11"/>
  <c r="A87" i="9"/>
  <c r="B87" i="7"/>
  <c r="A86" i="11"/>
  <c r="A87" i="7"/>
  <c r="C87" i="9"/>
  <c r="D60" i="3"/>
  <c r="C61" i="7"/>
  <c r="C61" i="9"/>
  <c r="B60" i="11"/>
  <c r="B61" i="7"/>
  <c r="B61" i="9"/>
  <c r="A60" i="11"/>
  <c r="A61" i="9"/>
  <c r="A61" i="7"/>
  <c r="C60" i="11"/>
  <c r="F46" i="3"/>
  <c r="A46" i="11"/>
  <c r="C47" i="9"/>
  <c r="B47" i="9"/>
  <c r="B47" i="7"/>
  <c r="C46" i="11"/>
  <c r="A47" i="9"/>
  <c r="A47" i="7"/>
  <c r="B46" i="11"/>
  <c r="C47" i="7"/>
  <c r="L4" i="4"/>
  <c r="L48" i="7" s="1"/>
  <c r="E48" i="7"/>
  <c r="F48" i="7"/>
  <c r="H48" i="7"/>
  <c r="G48" i="7"/>
  <c r="D48" i="7"/>
  <c r="L6" i="4"/>
  <c r="L50" i="7" s="1"/>
  <c r="D50" i="7"/>
  <c r="F50" i="7"/>
  <c r="H50" i="7"/>
  <c r="E50" i="7"/>
  <c r="G50" i="7"/>
  <c r="L8" i="4"/>
  <c r="L52" i="7" s="1"/>
  <c r="H52" i="7"/>
  <c r="G52" i="7"/>
  <c r="F52" i="7"/>
  <c r="D52" i="7"/>
  <c r="E52" i="7"/>
  <c r="L10" i="4"/>
  <c r="L54" i="7" s="1"/>
  <c r="F54" i="7"/>
  <c r="E54" i="7"/>
  <c r="G54" i="7"/>
  <c r="D54" i="7"/>
  <c r="H54" i="7"/>
  <c r="L12" i="4"/>
  <c r="L56" i="7" s="1"/>
  <c r="D56" i="7"/>
  <c r="F56" i="7"/>
  <c r="H56" i="7"/>
  <c r="E56" i="7"/>
  <c r="G56" i="7"/>
  <c r="L14" i="4"/>
  <c r="L58" i="7" s="1"/>
  <c r="F58" i="7"/>
  <c r="E58" i="7"/>
  <c r="H58" i="7"/>
  <c r="G58" i="7"/>
  <c r="D58" i="7"/>
  <c r="L16" i="4"/>
  <c r="L60" i="7" s="1"/>
  <c r="E60" i="7"/>
  <c r="F60" i="7"/>
  <c r="G60" i="7"/>
  <c r="H60" i="7"/>
  <c r="D60" i="7"/>
  <c r="L20" i="4"/>
  <c r="L64" i="7" s="1"/>
  <c r="H64" i="7"/>
  <c r="G64" i="7"/>
  <c r="F64" i="7"/>
  <c r="D64" i="7"/>
  <c r="E64" i="7"/>
  <c r="L22" i="4"/>
  <c r="L66" i="7" s="1"/>
  <c r="E66" i="7"/>
  <c r="D66" i="7"/>
  <c r="G66" i="7"/>
  <c r="H66" i="7"/>
  <c r="F66" i="7"/>
  <c r="L44" i="4"/>
  <c r="E88" i="7"/>
  <c r="M88" i="7"/>
  <c r="D88" i="7"/>
  <c r="F88" i="7"/>
  <c r="H88" i="7"/>
  <c r="G88" i="7"/>
  <c r="L88" i="7"/>
  <c r="L46" i="4"/>
  <c r="L90" i="7"/>
  <c r="H90" i="7"/>
  <c r="G90" i="7"/>
  <c r="M90" i="7"/>
  <c r="F90" i="7"/>
  <c r="E90" i="7"/>
  <c r="D90" i="7"/>
  <c r="A89" i="11"/>
  <c r="B89" i="11"/>
  <c r="C90" i="9"/>
  <c r="B90" i="9"/>
  <c r="B90" i="7"/>
  <c r="A90" i="9"/>
  <c r="A90" i="7"/>
  <c r="C89" i="11"/>
  <c r="C90" i="7"/>
  <c r="A87" i="11"/>
  <c r="C88" i="9"/>
  <c r="B88" i="9"/>
  <c r="B88" i="7"/>
  <c r="C87" i="11"/>
  <c r="A88" i="9"/>
  <c r="A88" i="7"/>
  <c r="B87" i="11"/>
  <c r="C88" i="7"/>
  <c r="B65" i="11"/>
  <c r="C65" i="11"/>
  <c r="B66" i="9"/>
  <c r="A66" i="7"/>
  <c r="B66" i="7"/>
  <c r="A66" i="9"/>
  <c r="C66" i="9"/>
  <c r="C66" i="7"/>
  <c r="A65" i="11"/>
  <c r="H63" i="3"/>
  <c r="B63" i="11"/>
  <c r="C63" i="11"/>
  <c r="B64" i="9"/>
  <c r="A64" i="7"/>
  <c r="C64" i="9"/>
  <c r="C64" i="7"/>
  <c r="A63" i="11"/>
  <c r="B64" i="7"/>
  <c r="A64" i="9"/>
  <c r="C61" i="11"/>
  <c r="B61" i="11"/>
  <c r="B62" i="9"/>
  <c r="A62" i="7"/>
  <c r="C62" i="9"/>
  <c r="A61" i="11"/>
  <c r="C62" i="7"/>
  <c r="B62" i="7"/>
  <c r="A62" i="9"/>
  <c r="C59" i="3"/>
  <c r="B59" i="11"/>
  <c r="C59" i="11"/>
  <c r="A60" i="7"/>
  <c r="B60" i="9"/>
  <c r="A59" i="11"/>
  <c r="C60" i="9"/>
  <c r="C60" i="7"/>
  <c r="B60" i="7"/>
  <c r="A60" i="9"/>
  <c r="A57" i="3"/>
  <c r="C57" i="11"/>
  <c r="B57" i="11"/>
  <c r="A58" i="7"/>
  <c r="B58" i="9"/>
  <c r="B58" i="7"/>
  <c r="A58" i="9"/>
  <c r="A57" i="11"/>
  <c r="C58" i="9"/>
  <c r="C58" i="7"/>
  <c r="E55" i="3"/>
  <c r="B55" i="11"/>
  <c r="C55" i="11"/>
  <c r="A56" i="7"/>
  <c r="B56" i="9"/>
  <c r="A55" i="11"/>
  <c r="B56" i="7"/>
  <c r="A56" i="9"/>
  <c r="C56" i="9"/>
  <c r="C56" i="7"/>
  <c r="C53" i="3"/>
  <c r="B53" i="11"/>
  <c r="B54" i="9"/>
  <c r="A54" i="7"/>
  <c r="C53" i="11"/>
  <c r="B54" i="7"/>
  <c r="A54" i="9"/>
  <c r="C54" i="9"/>
  <c r="C54" i="7"/>
  <c r="A53" i="11"/>
  <c r="A51" i="3"/>
  <c r="B52" i="9"/>
  <c r="A52" i="7"/>
  <c r="B51" i="11"/>
  <c r="C51" i="11"/>
  <c r="C52" i="9"/>
  <c r="C52" i="7"/>
  <c r="A51" i="11"/>
  <c r="B52" i="7"/>
  <c r="A52" i="9"/>
  <c r="E49" i="3"/>
  <c r="C49" i="11"/>
  <c r="B49" i="11"/>
  <c r="B50" i="9"/>
  <c r="A50" i="7"/>
  <c r="C50" i="7"/>
  <c r="A49" i="11"/>
  <c r="C50" i="9"/>
  <c r="B50" i="7"/>
  <c r="A50" i="9"/>
  <c r="C47" i="3"/>
  <c r="B47" i="11"/>
  <c r="C47" i="11"/>
  <c r="A47" i="11"/>
  <c r="B48" i="9"/>
  <c r="A48" i="9"/>
  <c r="C48" i="9"/>
  <c r="C48" i="7"/>
  <c r="B48" i="7"/>
  <c r="A48" i="7"/>
  <c r="V17" i="3"/>
  <c r="F6" i="13" s="1"/>
  <c r="V23" i="3"/>
  <c r="F12" i="13" s="1"/>
  <c r="G2" i="16"/>
  <c r="I43" i="15"/>
  <c r="F3" i="16"/>
  <c r="E4" i="16"/>
  <c r="J29" i="5"/>
  <c r="K29" i="5" s="1"/>
  <c r="V20" i="3"/>
  <c r="F9" i="13" s="1"/>
  <c r="V21" i="3"/>
  <c r="V22" i="3"/>
  <c r="F11" i="13" s="1"/>
  <c r="W23" i="3"/>
  <c r="G12" i="13" s="1"/>
  <c r="V16" i="3"/>
  <c r="F5" i="13" s="1"/>
  <c r="N8" i="1"/>
  <c r="F3" i="13" s="1"/>
  <c r="V22" i="9"/>
  <c r="F26" i="13" s="1"/>
  <c r="J38" i="5"/>
  <c r="K38" i="5" s="1"/>
  <c r="J37" i="5"/>
  <c r="L37" i="5" s="1"/>
  <c r="M37" i="5" s="1"/>
  <c r="J40" i="5"/>
  <c r="K40" i="5" s="1"/>
  <c r="J1" i="5"/>
  <c r="K1" i="5" s="1"/>
  <c r="J33" i="5"/>
  <c r="K33" i="5" s="1"/>
  <c r="J9" i="5"/>
  <c r="K9" i="5" s="1"/>
  <c r="J25" i="5"/>
  <c r="L25" i="5" s="1"/>
  <c r="M25" i="5" s="1"/>
  <c r="J26" i="5"/>
  <c r="K26" i="5" s="1"/>
  <c r="J21" i="5"/>
  <c r="K21" i="5" s="1"/>
  <c r="I5" i="5"/>
  <c r="I34" i="5"/>
  <c r="G39" i="5"/>
  <c r="H39" i="5"/>
  <c r="J30" i="5"/>
  <c r="K30" i="5" s="1"/>
  <c r="J4" i="5"/>
  <c r="K4" i="5" s="1"/>
  <c r="G18" i="5"/>
  <c r="H18" i="5"/>
  <c r="F36" i="5"/>
  <c r="H36" i="5" s="1"/>
  <c r="I36" i="5" s="1"/>
  <c r="J14" i="5"/>
  <c r="K14" i="5" s="1"/>
  <c r="H35" i="5"/>
  <c r="G35" i="5"/>
  <c r="H27" i="5"/>
  <c r="I27" i="5" s="1"/>
  <c r="J6" i="5"/>
  <c r="L6" i="5" s="1"/>
  <c r="M6" i="5" s="1"/>
  <c r="G19" i="5"/>
  <c r="H19" i="5"/>
  <c r="F32" i="5"/>
  <c r="G32" i="5" s="1"/>
  <c r="F20" i="5"/>
  <c r="G20" i="5" s="1"/>
  <c r="F23" i="5"/>
  <c r="G31" i="5"/>
  <c r="H31" i="5"/>
  <c r="I31" i="5" s="1"/>
  <c r="H22" i="5"/>
  <c r="G22" i="5"/>
  <c r="F28" i="5"/>
  <c r="H28" i="5" s="1"/>
  <c r="I28" i="5" s="1"/>
  <c r="J2" i="5"/>
  <c r="L2" i="5" s="1"/>
  <c r="M2" i="5" s="1"/>
  <c r="H15" i="5"/>
  <c r="I15" i="5" s="1"/>
  <c r="G15" i="5"/>
  <c r="F16" i="5"/>
  <c r="H16" i="5" s="1"/>
  <c r="G10" i="5"/>
  <c r="H10" i="5"/>
  <c r="F11" i="5"/>
  <c r="H3" i="5"/>
  <c r="L34" i="5"/>
  <c r="M34" i="5" s="1"/>
  <c r="G7" i="5"/>
  <c r="H7" i="5"/>
  <c r="I7" i="5" s="1"/>
  <c r="F8" i="5"/>
  <c r="H8" i="5" s="1"/>
  <c r="I8" i="5" s="1"/>
  <c r="L17" i="5"/>
  <c r="M17" i="5" s="1"/>
  <c r="L13" i="5"/>
  <c r="M13" i="5" s="1"/>
  <c r="K13" i="5"/>
  <c r="L5" i="5"/>
  <c r="M5" i="5" s="1"/>
  <c r="K5" i="5"/>
  <c r="B76" i="3"/>
  <c r="D21" i="3"/>
  <c r="G21" i="3" s="1"/>
  <c r="L24" i="4"/>
  <c r="L68" i="7" s="1"/>
  <c r="H68" i="7"/>
  <c r="F68" i="7"/>
  <c r="G68" i="7"/>
  <c r="E68" i="7"/>
  <c r="D68" i="7"/>
  <c r="L26" i="4"/>
  <c r="L70" i="7" s="1"/>
  <c r="G70" i="7"/>
  <c r="F70" i="7"/>
  <c r="E70" i="7"/>
  <c r="D70" i="7"/>
  <c r="H70" i="7"/>
  <c r="L28" i="4"/>
  <c r="E72" i="7"/>
  <c r="D72" i="7"/>
  <c r="L72" i="7"/>
  <c r="H72" i="7"/>
  <c r="G72" i="7"/>
  <c r="F72" i="7"/>
  <c r="L30" i="4"/>
  <c r="L74" i="7" s="1"/>
  <c r="H74" i="7"/>
  <c r="G74" i="7"/>
  <c r="F74" i="7"/>
  <c r="E74" i="7"/>
  <c r="D74" i="7"/>
  <c r="L32" i="4"/>
  <c r="L76" i="7" s="1"/>
  <c r="G76" i="7"/>
  <c r="F76" i="7"/>
  <c r="E76" i="7"/>
  <c r="D76" i="7"/>
  <c r="H76" i="7"/>
  <c r="L34" i="4"/>
  <c r="E78" i="7"/>
  <c r="D78" i="7"/>
  <c r="L78" i="7"/>
  <c r="H78" i="7"/>
  <c r="G78" i="7"/>
  <c r="F78" i="7"/>
  <c r="L36" i="4"/>
  <c r="L80" i="7" s="1"/>
  <c r="H80" i="7"/>
  <c r="G80" i="7"/>
  <c r="F80" i="7"/>
  <c r="E80" i="7"/>
  <c r="D80" i="7"/>
  <c r="L38" i="4"/>
  <c r="L82" i="7" s="1"/>
  <c r="G82" i="7"/>
  <c r="F82" i="7"/>
  <c r="E82" i="7"/>
  <c r="D82" i="7"/>
  <c r="H82" i="7"/>
  <c r="L40" i="4"/>
  <c r="E84" i="7"/>
  <c r="D84" i="7"/>
  <c r="L84" i="7"/>
  <c r="H84" i="7"/>
  <c r="G84" i="7"/>
  <c r="F84" i="7"/>
  <c r="L42" i="4"/>
  <c r="L86" i="7" s="1"/>
  <c r="H86" i="7"/>
  <c r="G86" i="7"/>
  <c r="F86" i="7"/>
  <c r="E86" i="7"/>
  <c r="D86" i="7"/>
  <c r="C82" i="11"/>
  <c r="B82" i="11"/>
  <c r="A82" i="11"/>
  <c r="A83" i="7"/>
  <c r="C83" i="9"/>
  <c r="B83" i="9"/>
  <c r="A83" i="9"/>
  <c r="C83" i="7"/>
  <c r="B83" i="7"/>
  <c r="C80" i="11"/>
  <c r="B80" i="11"/>
  <c r="A80" i="11"/>
  <c r="A81" i="7"/>
  <c r="C81" i="9"/>
  <c r="B81" i="9"/>
  <c r="A81" i="9"/>
  <c r="C81" i="7"/>
  <c r="B81" i="7"/>
  <c r="C78" i="11"/>
  <c r="B78" i="11"/>
  <c r="A78" i="11"/>
  <c r="A79" i="7"/>
  <c r="C79" i="9"/>
  <c r="B79" i="9"/>
  <c r="A79" i="9"/>
  <c r="C79" i="7"/>
  <c r="B79" i="7"/>
  <c r="C76" i="11"/>
  <c r="B76" i="11"/>
  <c r="A76" i="11"/>
  <c r="A77" i="7"/>
  <c r="C77" i="9"/>
  <c r="B77" i="9"/>
  <c r="A77" i="9"/>
  <c r="C77" i="7"/>
  <c r="B77" i="7"/>
  <c r="G74" i="3"/>
  <c r="C74" i="11"/>
  <c r="B74" i="11"/>
  <c r="A74" i="11"/>
  <c r="A75" i="7"/>
  <c r="C75" i="9"/>
  <c r="B75" i="9"/>
  <c r="A75" i="9"/>
  <c r="C75" i="7"/>
  <c r="B75" i="7"/>
  <c r="C72" i="11"/>
  <c r="B72" i="11"/>
  <c r="A72" i="11"/>
  <c r="A73" i="7"/>
  <c r="C73" i="9"/>
  <c r="B73" i="9"/>
  <c r="A73" i="9"/>
  <c r="C73" i="7"/>
  <c r="B73" i="7"/>
  <c r="G70" i="3"/>
  <c r="C70" i="11"/>
  <c r="B70" i="11"/>
  <c r="A70" i="11"/>
  <c r="A71" i="7"/>
  <c r="C71" i="9"/>
  <c r="B71" i="9"/>
  <c r="A71" i="9"/>
  <c r="C71" i="7"/>
  <c r="B71" i="7"/>
  <c r="G68" i="3"/>
  <c r="C68" i="11"/>
  <c r="B68" i="11"/>
  <c r="A68" i="11"/>
  <c r="A69" i="7"/>
  <c r="C69" i="9"/>
  <c r="B69" i="9"/>
  <c r="A69" i="9"/>
  <c r="C69" i="7"/>
  <c r="B69" i="7"/>
  <c r="C66" i="11"/>
  <c r="B66" i="11"/>
  <c r="A66" i="11"/>
  <c r="A67" i="7"/>
  <c r="C67" i="9"/>
  <c r="B67" i="9"/>
  <c r="A67" i="9"/>
  <c r="C67" i="7"/>
  <c r="B67" i="7"/>
  <c r="D20" i="3"/>
  <c r="G69" i="3"/>
  <c r="L23" i="4"/>
  <c r="L67" i="7" s="1"/>
  <c r="D67" i="7"/>
  <c r="H67" i="7"/>
  <c r="G67" i="7"/>
  <c r="F67" i="7"/>
  <c r="E67" i="7"/>
  <c r="L25" i="4"/>
  <c r="L69" i="7" s="1"/>
  <c r="H69" i="7"/>
  <c r="G69" i="7"/>
  <c r="F69" i="7"/>
  <c r="E69" i="7"/>
  <c r="D69" i="7"/>
  <c r="L27" i="4"/>
  <c r="L71" i="7" s="1"/>
  <c r="F71" i="7"/>
  <c r="E71" i="7"/>
  <c r="D71" i="7"/>
  <c r="H71" i="7"/>
  <c r="G71" i="7"/>
  <c r="L29" i="4"/>
  <c r="L73" i="7" s="1"/>
  <c r="D73" i="7"/>
  <c r="H73" i="7"/>
  <c r="G73" i="7"/>
  <c r="F73" i="7"/>
  <c r="E73" i="7"/>
  <c r="L31" i="4"/>
  <c r="L75" i="7" s="1"/>
  <c r="H75" i="7"/>
  <c r="G75" i="7"/>
  <c r="F75" i="7"/>
  <c r="E75" i="7"/>
  <c r="D75" i="7"/>
  <c r="L33" i="4"/>
  <c r="L77" i="7" s="1"/>
  <c r="F77" i="7"/>
  <c r="E77" i="7"/>
  <c r="D77" i="7"/>
  <c r="H77" i="7"/>
  <c r="G77" i="7"/>
  <c r="L35" i="4"/>
  <c r="L79" i="7" s="1"/>
  <c r="D79" i="7"/>
  <c r="H79" i="7"/>
  <c r="G79" i="7"/>
  <c r="F79" i="7"/>
  <c r="E79" i="7"/>
  <c r="L37" i="4"/>
  <c r="L81" i="7" s="1"/>
  <c r="H81" i="7"/>
  <c r="G81" i="7"/>
  <c r="F81" i="7"/>
  <c r="E81" i="7"/>
  <c r="D81" i="7"/>
  <c r="L39" i="4"/>
  <c r="L83" i="7" s="1"/>
  <c r="F83" i="7"/>
  <c r="E83" i="7"/>
  <c r="D83" i="7"/>
  <c r="H83" i="7"/>
  <c r="G83" i="7"/>
  <c r="L41" i="4"/>
  <c r="L85" i="7" s="1"/>
  <c r="D85" i="7"/>
  <c r="H85" i="7"/>
  <c r="G85" i="7"/>
  <c r="F85" i="7"/>
  <c r="E85" i="7"/>
  <c r="E84" i="3"/>
  <c r="C84" i="11"/>
  <c r="B84" i="11"/>
  <c r="A84" i="11"/>
  <c r="A85" i="7"/>
  <c r="C85" i="9"/>
  <c r="B85" i="9"/>
  <c r="A85" i="9"/>
  <c r="C85" i="7"/>
  <c r="B85" i="7"/>
  <c r="D17" i="3"/>
  <c r="W18" i="3" s="1"/>
  <c r="G7" i="13" s="1"/>
  <c r="D21" i="11"/>
  <c r="D15" i="11"/>
  <c r="W16" i="11" s="1"/>
  <c r="G27" i="13" s="1"/>
  <c r="D18" i="11"/>
  <c r="W19" i="11" s="1"/>
  <c r="G30" i="13" s="1"/>
  <c r="D22" i="11"/>
  <c r="K22" i="11" s="1"/>
  <c r="S9" i="1" s="1"/>
  <c r="D16" i="11"/>
  <c r="W17" i="11" s="1"/>
  <c r="G28" i="13" s="1"/>
  <c r="D19" i="9"/>
  <c r="D16" i="9"/>
  <c r="D20" i="7"/>
  <c r="M7" i="1" s="1"/>
  <c r="E2" i="13" s="1"/>
  <c r="D16" i="7"/>
  <c r="W17" i="7" s="1"/>
  <c r="G15" i="13" s="1"/>
  <c r="D17" i="11"/>
  <c r="W18" i="11" s="1"/>
  <c r="G29" i="13" s="1"/>
  <c r="D20" i="9"/>
  <c r="D17" i="9"/>
  <c r="D17" i="7"/>
  <c r="W18" i="7" s="1"/>
  <c r="G16" i="13" s="1"/>
  <c r="D15" i="9"/>
  <c r="D20" i="11"/>
  <c r="W21" i="11" s="1"/>
  <c r="G32" i="13" s="1"/>
  <c r="D21" i="9"/>
  <c r="D15" i="7"/>
  <c r="W16" i="7" s="1"/>
  <c r="G14" i="13" s="1"/>
  <c r="D19" i="11"/>
  <c r="W20" i="11" s="1"/>
  <c r="G31" i="13" s="1"/>
  <c r="D18" i="9"/>
  <c r="D18" i="7"/>
  <c r="W19" i="7" s="1"/>
  <c r="G17" i="13" s="1"/>
  <c r="D19" i="7"/>
  <c r="W20" i="7" s="1"/>
  <c r="G18" i="13" s="1"/>
  <c r="A85" i="11"/>
  <c r="C85" i="11"/>
  <c r="B85" i="11"/>
  <c r="B86" i="9"/>
  <c r="A86" i="9"/>
  <c r="C86" i="7"/>
  <c r="A86" i="7"/>
  <c r="B86" i="7"/>
  <c r="C86" i="9"/>
  <c r="A83" i="11"/>
  <c r="C83" i="11"/>
  <c r="B84" i="9"/>
  <c r="B83" i="11"/>
  <c r="A84" i="9"/>
  <c r="C84" i="7"/>
  <c r="A84" i="7"/>
  <c r="B84" i="7"/>
  <c r="C84" i="9"/>
  <c r="B81" i="3"/>
  <c r="A81" i="11"/>
  <c r="C81" i="11"/>
  <c r="B82" i="9"/>
  <c r="A82" i="9"/>
  <c r="C82" i="7"/>
  <c r="B81" i="11"/>
  <c r="B82" i="7"/>
  <c r="C82" i="9"/>
  <c r="A82" i="7"/>
  <c r="E79" i="3"/>
  <c r="A79" i="11"/>
  <c r="C79" i="11"/>
  <c r="B80" i="9"/>
  <c r="A80" i="9"/>
  <c r="C80" i="7"/>
  <c r="A80" i="7"/>
  <c r="B80" i="7"/>
  <c r="B79" i="11"/>
  <c r="C80" i="9"/>
  <c r="I77" i="3"/>
  <c r="A77" i="11"/>
  <c r="C77" i="11"/>
  <c r="B78" i="9"/>
  <c r="A78" i="9"/>
  <c r="C78" i="7"/>
  <c r="B78" i="7"/>
  <c r="B77" i="11"/>
  <c r="A78" i="7"/>
  <c r="C78" i="9"/>
  <c r="A75" i="11"/>
  <c r="C75" i="11"/>
  <c r="B76" i="9"/>
  <c r="A76" i="9"/>
  <c r="C76" i="7"/>
  <c r="A76" i="7"/>
  <c r="B76" i="7"/>
  <c r="B75" i="11"/>
  <c r="C76" i="9"/>
  <c r="A73" i="11"/>
  <c r="C73" i="11"/>
  <c r="B73" i="11"/>
  <c r="B74" i="9"/>
  <c r="A74" i="9"/>
  <c r="C74" i="7"/>
  <c r="B74" i="7"/>
  <c r="C74" i="9"/>
  <c r="A74" i="7"/>
  <c r="I71" i="3"/>
  <c r="A71" i="11"/>
  <c r="C71" i="11"/>
  <c r="B72" i="9"/>
  <c r="B71" i="11"/>
  <c r="A72" i="9"/>
  <c r="C72" i="7"/>
  <c r="B72" i="7"/>
  <c r="C72" i="9"/>
  <c r="A72" i="7"/>
  <c r="H69" i="3"/>
  <c r="A69" i="11"/>
  <c r="C69" i="11"/>
  <c r="B70" i="9"/>
  <c r="A70" i="9"/>
  <c r="C70" i="7"/>
  <c r="B69" i="11"/>
  <c r="B70" i="7"/>
  <c r="C70" i="9"/>
  <c r="A70" i="7"/>
  <c r="E67" i="3"/>
  <c r="A67" i="11"/>
  <c r="C67" i="11"/>
  <c r="B68" i="9"/>
  <c r="A68" i="9"/>
  <c r="C68" i="7"/>
  <c r="B68" i="7"/>
  <c r="B67" i="11"/>
  <c r="C68" i="9"/>
  <c r="A68" i="7"/>
  <c r="M22" i="11"/>
  <c r="U9" i="1" s="1"/>
  <c r="B82" i="3"/>
  <c r="J72" i="3"/>
  <c r="H64" i="3"/>
  <c r="G46" i="3"/>
  <c r="K56" i="3"/>
  <c r="F51" i="3"/>
  <c r="D82" i="3"/>
  <c r="F78" i="3"/>
  <c r="D64" i="3"/>
  <c r="K57" i="3"/>
  <c r="D56" i="3"/>
  <c r="H54" i="3"/>
  <c r="K51" i="3"/>
  <c r="H48" i="3"/>
  <c r="C89" i="3"/>
  <c r="C46" i="3"/>
  <c r="I46" i="3"/>
  <c r="I64" i="3"/>
  <c r="E60" i="3"/>
  <c r="J57" i="3"/>
  <c r="D57" i="3"/>
  <c r="I56" i="3"/>
  <c r="C56" i="3"/>
  <c r="H55" i="3"/>
  <c r="B55" i="3"/>
  <c r="G54" i="3"/>
  <c r="A54" i="3"/>
  <c r="F53" i="3"/>
  <c r="K52" i="3"/>
  <c r="E52" i="3"/>
  <c r="J51" i="3"/>
  <c r="D51" i="3"/>
  <c r="I50" i="3"/>
  <c r="C50" i="3"/>
  <c r="H49" i="3"/>
  <c r="B49" i="3"/>
  <c r="G48" i="3"/>
  <c r="A48" i="3"/>
  <c r="F47" i="3"/>
  <c r="J71" i="3"/>
  <c r="D84" i="3"/>
  <c r="F74" i="3"/>
  <c r="A74" i="3"/>
  <c r="K68" i="3"/>
  <c r="C58" i="3"/>
  <c r="A46" i="3"/>
  <c r="D65" i="3"/>
  <c r="H58" i="3"/>
  <c r="I54" i="3"/>
  <c r="B53" i="3"/>
  <c r="K50" i="3"/>
  <c r="D49" i="3"/>
  <c r="C48" i="3"/>
  <c r="D76" i="3"/>
  <c r="D70" i="3"/>
  <c r="F66" i="3"/>
  <c r="D58" i="3"/>
  <c r="B46" i="3"/>
  <c r="F67" i="3"/>
  <c r="J60" i="3"/>
  <c r="J56" i="3"/>
  <c r="C55" i="3"/>
  <c r="G53" i="3"/>
  <c r="F52" i="3"/>
  <c r="J50" i="3"/>
  <c r="I49" i="3"/>
  <c r="B48" i="3"/>
  <c r="D46" i="3"/>
  <c r="E66" i="3"/>
  <c r="A64" i="3"/>
  <c r="I57" i="3"/>
  <c r="H56" i="3"/>
  <c r="B56" i="3"/>
  <c r="G55" i="3"/>
  <c r="F54" i="3"/>
  <c r="K53" i="3"/>
  <c r="J52" i="3"/>
  <c r="D52" i="3"/>
  <c r="I51" i="3"/>
  <c r="H50" i="3"/>
  <c r="B50" i="3"/>
  <c r="G49" i="3"/>
  <c r="F48" i="3"/>
  <c r="K47" i="3"/>
  <c r="E47" i="3"/>
  <c r="I82" i="3"/>
  <c r="J77" i="3"/>
  <c r="J78" i="3"/>
  <c r="A70" i="3"/>
  <c r="H70" i="3"/>
  <c r="J55" i="3"/>
  <c r="H53" i="3"/>
  <c r="A52" i="3"/>
  <c r="J49" i="3"/>
  <c r="H47" i="3"/>
  <c r="K85" i="3"/>
  <c r="E46" i="3"/>
  <c r="K46" i="3"/>
  <c r="D66" i="3"/>
  <c r="H57" i="3"/>
  <c r="B57" i="3"/>
  <c r="G56" i="3"/>
  <c r="A56" i="3"/>
  <c r="F55" i="3"/>
  <c r="K54" i="3"/>
  <c r="E54" i="3"/>
  <c r="J53" i="3"/>
  <c r="D53" i="3"/>
  <c r="I52" i="3"/>
  <c r="C52" i="3"/>
  <c r="H51" i="3"/>
  <c r="B51" i="3"/>
  <c r="G50" i="3"/>
  <c r="A50" i="3"/>
  <c r="F49" i="3"/>
  <c r="K48" i="3"/>
  <c r="E48" i="3"/>
  <c r="J47" i="3"/>
  <c r="D47" i="3"/>
  <c r="H82" i="3"/>
  <c r="F80" i="3"/>
  <c r="I66" i="3"/>
  <c r="E68" i="3"/>
  <c r="F57" i="3"/>
  <c r="D55" i="3"/>
  <c r="B47" i="3"/>
  <c r="A81" i="3"/>
  <c r="F84" i="3"/>
  <c r="B80" i="3"/>
  <c r="F72" i="3"/>
  <c r="B68" i="3"/>
  <c r="H46" i="3"/>
  <c r="C65" i="3"/>
  <c r="E57" i="3"/>
  <c r="I55" i="3"/>
  <c r="B54" i="3"/>
  <c r="A53" i="3"/>
  <c r="E51" i="3"/>
  <c r="D50" i="3"/>
  <c r="C49" i="3"/>
  <c r="G47" i="3"/>
  <c r="A47" i="3"/>
  <c r="K72" i="3"/>
  <c r="J46" i="3"/>
  <c r="D89" i="3"/>
  <c r="F85" i="3"/>
  <c r="I83" i="3"/>
  <c r="D77" i="3"/>
  <c r="G75" i="3"/>
  <c r="C71" i="3"/>
  <c r="A63" i="3"/>
  <c r="J59" i="3"/>
  <c r="J90" i="3"/>
  <c r="I70" i="3"/>
  <c r="F68" i="3"/>
  <c r="C66" i="3"/>
  <c r="I58" i="3"/>
  <c r="G57" i="3"/>
  <c r="K55" i="3"/>
  <c r="J54" i="3"/>
  <c r="I53" i="3"/>
  <c r="H52" i="3"/>
  <c r="G51" i="3"/>
  <c r="K49" i="3"/>
  <c r="J48" i="3"/>
  <c r="I47" i="3"/>
  <c r="C76" i="3"/>
  <c r="M31" i="4"/>
  <c r="M75" i="7" s="1"/>
  <c r="M37" i="4"/>
  <c r="M81" i="7" s="1"/>
  <c r="M46" i="4"/>
  <c r="A87" i="3"/>
  <c r="H87" i="3"/>
  <c r="G87" i="3"/>
  <c r="D19" i="3"/>
  <c r="I19" i="3" s="1"/>
  <c r="D90" i="3"/>
  <c r="H88" i="3"/>
  <c r="E90" i="3"/>
  <c r="B87" i="3"/>
  <c r="D18" i="3"/>
  <c r="W19" i="3" s="1"/>
  <c r="G8" i="13" s="1"/>
  <c r="F90" i="3"/>
  <c r="D88" i="3"/>
  <c r="B86" i="3"/>
  <c r="A86" i="3"/>
  <c r="D23" i="3"/>
  <c r="M6" i="1" s="1"/>
  <c r="E1" i="13" s="1"/>
  <c r="M23" i="4"/>
  <c r="M67" i="7" s="1"/>
  <c r="M47" i="4"/>
  <c r="M21" i="4"/>
  <c r="M65" i="7" s="1"/>
  <c r="M27" i="4"/>
  <c r="M71" i="7" s="1"/>
  <c r="M33" i="4"/>
  <c r="M77" i="7" s="1"/>
  <c r="M40" i="4"/>
  <c r="M84" i="7" s="1"/>
  <c r="M45" i="4"/>
  <c r="M8" i="4"/>
  <c r="M52" i="7" s="1"/>
  <c r="M14" i="4"/>
  <c r="M58" i="7" s="1"/>
  <c r="M26" i="4"/>
  <c r="M70" i="7" s="1"/>
  <c r="M32" i="4"/>
  <c r="M76" i="7" s="1"/>
  <c r="M44" i="4"/>
  <c r="M20" i="4"/>
  <c r="M64" i="7" s="1"/>
  <c r="M25" i="4"/>
  <c r="M69" i="7" s="1"/>
  <c r="M6" i="4"/>
  <c r="M50" i="7" s="1"/>
  <c r="M12" i="4"/>
  <c r="M56" i="7" s="1"/>
  <c r="M18" i="4"/>
  <c r="M62" i="7" s="1"/>
  <c r="M24" i="4"/>
  <c r="M68" i="7" s="1"/>
  <c r="M30" i="4"/>
  <c r="M74" i="7" s="1"/>
  <c r="M36" i="4"/>
  <c r="M80" i="7" s="1"/>
  <c r="M42" i="4"/>
  <c r="M86" i="7" s="1"/>
  <c r="M43" i="4"/>
  <c r="M17" i="4"/>
  <c r="M61" i="7" s="1"/>
  <c r="M29" i="4"/>
  <c r="M73" i="7" s="1"/>
  <c r="M35" i="4"/>
  <c r="M79" i="7" s="1"/>
  <c r="M41" i="4"/>
  <c r="M85" i="7" s="1"/>
  <c r="M4" i="4"/>
  <c r="M48" i="7" s="1"/>
  <c r="M10" i="4"/>
  <c r="M54" i="7" s="1"/>
  <c r="M16" i="4"/>
  <c r="M60" i="7" s="1"/>
  <c r="M22" i="4"/>
  <c r="M66" i="7" s="1"/>
  <c r="M28" i="4"/>
  <c r="M72" i="7" s="1"/>
  <c r="M34" i="4"/>
  <c r="M78" i="7" s="1"/>
  <c r="M39" i="4"/>
  <c r="M83" i="7" s="1"/>
  <c r="M38" i="4"/>
  <c r="M82" i="7" s="1"/>
  <c r="J83" i="3"/>
  <c r="C82" i="3"/>
  <c r="G80" i="3"/>
  <c r="K78" i="3"/>
  <c r="H75" i="3"/>
  <c r="E89" i="3"/>
  <c r="K89" i="3"/>
  <c r="H89" i="3"/>
  <c r="F89" i="3"/>
  <c r="B89" i="3"/>
  <c r="A89" i="3"/>
  <c r="G89" i="3"/>
  <c r="A85" i="3"/>
  <c r="G85" i="3"/>
  <c r="D85" i="3"/>
  <c r="B85" i="3"/>
  <c r="H85" i="3"/>
  <c r="J85" i="3"/>
  <c r="C85" i="3"/>
  <c r="I85" i="3"/>
  <c r="C81" i="3"/>
  <c r="I81" i="3"/>
  <c r="F81" i="3"/>
  <c r="D81" i="3"/>
  <c r="J81" i="3"/>
  <c r="E81" i="3"/>
  <c r="K81" i="3"/>
  <c r="E77" i="3"/>
  <c r="K77" i="3"/>
  <c r="H77" i="3"/>
  <c r="F77" i="3"/>
  <c r="B77" i="3"/>
  <c r="A77" i="3"/>
  <c r="G77" i="3"/>
  <c r="A73" i="3"/>
  <c r="G73" i="3"/>
  <c r="B73" i="3"/>
  <c r="H73" i="3"/>
  <c r="J73" i="3"/>
  <c r="C73" i="3"/>
  <c r="I73" i="3"/>
  <c r="D73" i="3"/>
  <c r="C69" i="3"/>
  <c r="I69" i="3"/>
  <c r="D69" i="3"/>
  <c r="J69" i="3"/>
  <c r="E69" i="3"/>
  <c r="K69" i="3"/>
  <c r="E65" i="3"/>
  <c r="K65" i="3"/>
  <c r="B65" i="3"/>
  <c r="F65" i="3"/>
  <c r="A65" i="3"/>
  <c r="G65" i="3"/>
  <c r="A61" i="3"/>
  <c r="G61" i="3"/>
  <c r="J61" i="3"/>
  <c r="B61" i="3"/>
  <c r="H61" i="3"/>
  <c r="D61" i="3"/>
  <c r="C61" i="3"/>
  <c r="I61" i="3"/>
  <c r="G63" i="3"/>
  <c r="I22" i="3"/>
  <c r="M20" i="3"/>
  <c r="C70" i="3"/>
  <c r="B69" i="3"/>
  <c r="A68" i="3"/>
  <c r="K66" i="3"/>
  <c r="J65" i="3"/>
  <c r="B63" i="3"/>
  <c r="F61" i="3"/>
  <c r="D15" i="3"/>
  <c r="K15" i="3" s="1"/>
  <c r="E85" i="3"/>
  <c r="C77" i="3"/>
  <c r="K73" i="3"/>
  <c r="C87" i="3"/>
  <c r="I87" i="3"/>
  <c r="D87" i="3"/>
  <c r="J87" i="3"/>
  <c r="F87" i="3"/>
  <c r="E87" i="3"/>
  <c r="K87" i="3"/>
  <c r="E83" i="3"/>
  <c r="K83" i="3"/>
  <c r="B83" i="3"/>
  <c r="F83" i="3"/>
  <c r="H83" i="3"/>
  <c r="A83" i="3"/>
  <c r="G83" i="3"/>
  <c r="A79" i="3"/>
  <c r="G79" i="3"/>
  <c r="J79" i="3"/>
  <c r="B79" i="3"/>
  <c r="H79" i="3"/>
  <c r="C79" i="3"/>
  <c r="I79" i="3"/>
  <c r="D79" i="3"/>
  <c r="C75" i="3"/>
  <c r="I75" i="3"/>
  <c r="D75" i="3"/>
  <c r="J75" i="3"/>
  <c r="E75" i="3"/>
  <c r="K75" i="3"/>
  <c r="F75" i="3"/>
  <c r="E71" i="3"/>
  <c r="K71" i="3"/>
  <c r="B71" i="3"/>
  <c r="F71" i="3"/>
  <c r="A71" i="3"/>
  <c r="G71" i="3"/>
  <c r="H71" i="3"/>
  <c r="A67" i="3"/>
  <c r="G67" i="3"/>
  <c r="B67" i="3"/>
  <c r="H67" i="3"/>
  <c r="C67" i="3"/>
  <c r="I67" i="3"/>
  <c r="E59" i="3"/>
  <c r="K59" i="3"/>
  <c r="F59" i="3"/>
  <c r="H59" i="3"/>
  <c r="A59" i="3"/>
  <c r="G59" i="3"/>
  <c r="B59" i="3"/>
  <c r="F69" i="3"/>
  <c r="D67" i="3"/>
  <c r="K61" i="3"/>
  <c r="D71" i="3"/>
  <c r="I90" i="3"/>
  <c r="C90" i="3"/>
  <c r="A88" i="3"/>
  <c r="G88" i="3"/>
  <c r="K86" i="3"/>
  <c r="E86" i="3"/>
  <c r="I84" i="3"/>
  <c r="C84" i="3"/>
  <c r="A82" i="3"/>
  <c r="G82" i="3"/>
  <c r="E80" i="3"/>
  <c r="K80" i="3"/>
  <c r="I78" i="3"/>
  <c r="C78" i="3"/>
  <c r="A76" i="3"/>
  <c r="G76" i="3"/>
  <c r="E74" i="3"/>
  <c r="K74" i="3"/>
  <c r="I72" i="3"/>
  <c r="C72" i="3"/>
  <c r="G64" i="3"/>
  <c r="C60" i="3"/>
  <c r="I60" i="3"/>
  <c r="G58" i="3"/>
  <c r="A58" i="3"/>
  <c r="B70" i="3"/>
  <c r="A69" i="3"/>
  <c r="K67" i="3"/>
  <c r="J66" i="3"/>
  <c r="I65" i="3"/>
  <c r="C64" i="3"/>
  <c r="E61" i="3"/>
  <c r="I59" i="3"/>
  <c r="B58" i="3"/>
  <c r="E72" i="3"/>
  <c r="J89" i="3"/>
  <c r="C88" i="3"/>
  <c r="G86" i="3"/>
  <c r="K84" i="3"/>
  <c r="D83" i="3"/>
  <c r="H81" i="3"/>
  <c r="A80" i="3"/>
  <c r="E78" i="3"/>
  <c r="I76" i="3"/>
  <c r="B75" i="3"/>
  <c r="F73" i="3"/>
  <c r="C63" i="3"/>
  <c r="I63" i="3"/>
  <c r="F63" i="3"/>
  <c r="D63" i="3"/>
  <c r="J63" i="3"/>
  <c r="E63" i="3"/>
  <c r="K63" i="3"/>
  <c r="J67" i="3"/>
  <c r="H65" i="3"/>
  <c r="B64" i="3"/>
  <c r="K60" i="3"/>
  <c r="D59" i="3"/>
  <c r="D72" i="3"/>
  <c r="I89" i="3"/>
  <c r="B88" i="3"/>
  <c r="F86" i="3"/>
  <c r="J84" i="3"/>
  <c r="C83" i="3"/>
  <c r="G81" i="3"/>
  <c r="K79" i="3"/>
  <c r="D78" i="3"/>
  <c r="H76" i="3"/>
  <c r="A75" i="3"/>
  <c r="E73" i="3"/>
  <c r="L17" i="2"/>
  <c r="L60" i="3" s="1"/>
  <c r="F70" i="3"/>
  <c r="J68" i="3"/>
  <c r="D68" i="3"/>
  <c r="H66" i="3"/>
  <c r="B66" i="3"/>
  <c r="F64" i="3"/>
  <c r="H60" i="3"/>
  <c r="B60" i="3"/>
  <c r="F58" i="3"/>
  <c r="H72" i="3"/>
  <c r="B72" i="3"/>
  <c r="H90" i="3"/>
  <c r="B90" i="3"/>
  <c r="F88" i="3"/>
  <c r="J86" i="3"/>
  <c r="D86" i="3"/>
  <c r="H84" i="3"/>
  <c r="B84" i="3"/>
  <c r="F82" i="3"/>
  <c r="J80" i="3"/>
  <c r="D80" i="3"/>
  <c r="H78" i="3"/>
  <c r="B78" i="3"/>
  <c r="F76" i="3"/>
  <c r="J74" i="3"/>
  <c r="D74" i="3"/>
  <c r="K70" i="3"/>
  <c r="E70" i="3"/>
  <c r="I68" i="3"/>
  <c r="C68" i="3"/>
  <c r="G66" i="3"/>
  <c r="A66" i="3"/>
  <c r="K64" i="3"/>
  <c r="E64" i="3"/>
  <c r="G60" i="3"/>
  <c r="A60" i="3"/>
  <c r="K58" i="3"/>
  <c r="E58" i="3"/>
  <c r="G72" i="3"/>
  <c r="A72" i="3"/>
  <c r="G90" i="3"/>
  <c r="A90" i="3"/>
  <c r="K88" i="3"/>
  <c r="E88" i="3"/>
  <c r="I86" i="3"/>
  <c r="C86" i="3"/>
  <c r="G84" i="3"/>
  <c r="A84" i="3"/>
  <c r="K82" i="3"/>
  <c r="E82" i="3"/>
  <c r="I80" i="3"/>
  <c r="C80" i="3"/>
  <c r="G78" i="3"/>
  <c r="A78" i="3"/>
  <c r="K76" i="3"/>
  <c r="E76" i="3"/>
  <c r="I74" i="3"/>
  <c r="C74" i="3"/>
  <c r="J70" i="3"/>
  <c r="H68" i="3"/>
  <c r="J64" i="3"/>
  <c r="F60" i="3"/>
  <c r="J58" i="3"/>
  <c r="J88" i="3"/>
  <c r="H86" i="3"/>
  <c r="J82" i="3"/>
  <c r="H80" i="3"/>
  <c r="J76" i="3"/>
  <c r="H74" i="3"/>
  <c r="B74" i="3"/>
  <c r="A23" i="3"/>
  <c r="I16" i="3"/>
  <c r="L20" i="2"/>
  <c r="L63" i="3" s="1"/>
  <c r="L3" i="2"/>
  <c r="L5" i="2"/>
  <c r="L8" i="2"/>
  <c r="L51" i="3" s="1"/>
  <c r="L31" i="2"/>
  <c r="L74" i="3" s="1"/>
  <c r="L45" i="2"/>
  <c r="L88" i="3" s="1"/>
  <c r="L32" i="2"/>
  <c r="L75" i="3" s="1"/>
  <c r="L43" i="2"/>
  <c r="L86" i="3" s="1"/>
  <c r="L21" i="2"/>
  <c r="L64" i="3" s="1"/>
  <c r="L26" i="2"/>
  <c r="L69" i="3" s="1"/>
  <c r="L30" i="2"/>
  <c r="L73" i="3" s="1"/>
  <c r="L40" i="2"/>
  <c r="L83" i="3" s="1"/>
  <c r="L46" i="2"/>
  <c r="L89" i="3" s="1"/>
  <c r="L11" i="2"/>
  <c r="L54" i="3" s="1"/>
  <c r="L25" i="2"/>
  <c r="L68" i="3" s="1"/>
  <c r="L37" i="2"/>
  <c r="L80" i="3" s="1"/>
  <c r="L9" i="2"/>
  <c r="L52" i="3" s="1"/>
  <c r="L19" i="2"/>
  <c r="L62" i="3" s="1"/>
  <c r="L28" i="2"/>
  <c r="L71" i="3" s="1"/>
  <c r="L33" i="2"/>
  <c r="L76" i="3" s="1"/>
  <c r="L38" i="2"/>
  <c r="L81" i="3" s="1"/>
  <c r="L42" i="2"/>
  <c r="L85" i="3" s="1"/>
  <c r="L14" i="2"/>
  <c r="L57" i="3" s="1"/>
  <c r="L18" i="2"/>
  <c r="L61" i="3" s="1"/>
  <c r="L44" i="2"/>
  <c r="L87" i="3" s="1"/>
  <c r="L13" i="2"/>
  <c r="L56" i="3" s="1"/>
  <c r="L15" i="2"/>
  <c r="L58" i="3" s="1"/>
  <c r="L22" i="2"/>
  <c r="L65" i="3" s="1"/>
  <c r="L24" i="2"/>
  <c r="L67" i="3" s="1"/>
  <c r="L27" i="2"/>
  <c r="L70" i="3" s="1"/>
  <c r="L34" i="2"/>
  <c r="L77" i="3" s="1"/>
  <c r="L36" i="2"/>
  <c r="L79" i="3" s="1"/>
  <c r="L39" i="2"/>
  <c r="L82" i="3" s="1"/>
  <c r="L4" i="2"/>
  <c r="L10" i="2"/>
  <c r="L16" i="2"/>
  <c r="L59" i="3" s="1"/>
  <c r="L7" i="2"/>
  <c r="L50" i="3" s="1"/>
  <c r="L6" i="2"/>
  <c r="M6" i="2" s="1"/>
  <c r="M49" i="3" s="1"/>
  <c r="L12" i="2"/>
  <c r="L55" i="3" s="1"/>
  <c r="L23" i="2"/>
  <c r="L66" i="3" s="1"/>
  <c r="L29" i="2"/>
  <c r="L72" i="3" s="1"/>
  <c r="L35" i="2"/>
  <c r="L78" i="3" s="1"/>
  <c r="L41" i="2"/>
  <c r="L84" i="3" s="1"/>
  <c r="L47" i="2"/>
  <c r="L90" i="3" s="1"/>
  <c r="A150" i="15" l="1"/>
  <c r="G16" i="3"/>
  <c r="W17" i="3"/>
  <c r="G6" i="13" s="1"/>
  <c r="M11" i="4"/>
  <c r="M55" i="7" s="1"/>
  <c r="M16" i="3"/>
  <c r="P20" i="16"/>
  <c r="K166" i="15" s="1"/>
  <c r="Q20" i="16"/>
  <c r="L166" i="15" s="1"/>
  <c r="M17" i="3"/>
  <c r="Q15" i="16"/>
  <c r="L161" i="15" s="1"/>
  <c r="P15" i="16"/>
  <c r="K161" i="15" s="1"/>
  <c r="G83" i="15"/>
  <c r="G60" i="15"/>
  <c r="Q24" i="16"/>
  <c r="L170" i="15" s="1"/>
  <c r="G82" i="15"/>
  <c r="Q25" i="16"/>
  <c r="L171" i="15" s="1"/>
  <c r="P17" i="16"/>
  <c r="K163" i="15" s="1"/>
  <c r="G93" i="15"/>
  <c r="G45" i="15"/>
  <c r="G94" i="15"/>
  <c r="Q14" i="16"/>
  <c r="L160" i="15" s="1"/>
  <c r="P5" i="16"/>
  <c r="K151" i="15" s="1"/>
  <c r="Q5" i="16"/>
  <c r="L151" i="15" s="1"/>
  <c r="P30" i="16"/>
  <c r="K176" i="15" s="1"/>
  <c r="Q4" i="16"/>
  <c r="L150" i="15" s="1"/>
  <c r="G79" i="15"/>
  <c r="P19" i="16"/>
  <c r="K165" i="15" s="1"/>
  <c r="G51" i="15"/>
  <c r="G97" i="15"/>
  <c r="G117" i="15"/>
  <c r="P24" i="16"/>
  <c r="K170" i="15" s="1"/>
  <c r="P14" i="16"/>
  <c r="K160" i="15" s="1"/>
  <c r="P25" i="16"/>
  <c r="K171" i="15" s="1"/>
  <c r="Q30" i="16"/>
  <c r="L176" i="15" s="1"/>
  <c r="Q10" i="16"/>
  <c r="L156" i="15" s="1"/>
  <c r="G118" i="15"/>
  <c r="Q2" i="16"/>
  <c r="L148" i="15" s="1"/>
  <c r="P2" i="16"/>
  <c r="K148" i="15" s="1"/>
  <c r="G47" i="15"/>
  <c r="G43" i="15"/>
  <c r="G95" i="15"/>
  <c r="G80" i="15"/>
  <c r="G98" i="15"/>
  <c r="Q22" i="16"/>
  <c r="L168" i="15" s="1"/>
  <c r="P10" i="16"/>
  <c r="K156" i="15" s="1"/>
  <c r="G46" i="15"/>
  <c r="G62" i="15"/>
  <c r="G58" i="15"/>
  <c r="G85" i="15"/>
  <c r="G61" i="15"/>
  <c r="G116" i="15"/>
  <c r="G49" i="15"/>
  <c r="G50" i="15"/>
  <c r="G63" i="15"/>
  <c r="G96" i="15"/>
  <c r="G81" i="15"/>
  <c r="G99" i="15"/>
  <c r="G115" i="15"/>
  <c r="P4" i="16"/>
  <c r="K150" i="15" s="1"/>
  <c r="G48" i="15"/>
  <c r="G44" i="15"/>
  <c r="G84" i="15"/>
  <c r="G59" i="15"/>
  <c r="Q18" i="16"/>
  <c r="L164" i="15" s="1"/>
  <c r="P22" i="16"/>
  <c r="K168" i="15" s="1"/>
  <c r="Q19" i="16"/>
  <c r="L165" i="15" s="1"/>
  <c r="Q23" i="16"/>
  <c r="L169" i="15" s="1"/>
  <c r="P9" i="16"/>
  <c r="K155" i="15" s="1"/>
  <c r="P27" i="16"/>
  <c r="K173" i="15" s="1"/>
  <c r="P13" i="16"/>
  <c r="K159" i="15" s="1"/>
  <c r="Q13" i="16"/>
  <c r="L159" i="15" s="1"/>
  <c r="Q27" i="16"/>
  <c r="L173" i="15" s="1"/>
  <c r="Q9" i="16"/>
  <c r="L155" i="15" s="1"/>
  <c r="P23" i="16"/>
  <c r="K169" i="15" s="1"/>
  <c r="Q17" i="16"/>
  <c r="L163" i="15" s="1"/>
  <c r="P29" i="16"/>
  <c r="K175" i="15" s="1"/>
  <c r="P3" i="16"/>
  <c r="K149" i="15" s="1"/>
  <c r="P7" i="16"/>
  <c r="K153" i="15" s="1"/>
  <c r="P8" i="16"/>
  <c r="K154" i="15" s="1"/>
  <c r="Q3" i="16"/>
  <c r="L149" i="15" s="1"/>
  <c r="Q29" i="16"/>
  <c r="L175" i="15" s="1"/>
  <c r="Q7" i="16"/>
  <c r="L153" i="15" s="1"/>
  <c r="P12" i="16"/>
  <c r="K158" i="15" s="1"/>
  <c r="Q12" i="16"/>
  <c r="L158" i="15" s="1"/>
  <c r="P18" i="16"/>
  <c r="K164" i="15" s="1"/>
  <c r="Q8" i="16"/>
  <c r="L154" i="15" s="1"/>
  <c r="M15" i="4"/>
  <c r="M59" i="7" s="1"/>
  <c r="M7" i="4"/>
  <c r="M51" i="7" s="1"/>
  <c r="M21" i="3"/>
  <c r="M5" i="4"/>
  <c r="M49" i="7" s="1"/>
  <c r="M19" i="4"/>
  <c r="M63" i="7" s="1"/>
  <c r="M3" i="4"/>
  <c r="M47" i="7" s="1"/>
  <c r="W21" i="3"/>
  <c r="G10" i="13" s="1"/>
  <c r="F10" i="13"/>
  <c r="M13" i="4"/>
  <c r="M57" i="7" s="1"/>
  <c r="M9" i="4"/>
  <c r="M53" i="7" s="1"/>
  <c r="H2" i="16"/>
  <c r="I2" i="16"/>
  <c r="J43" i="15"/>
  <c r="G3" i="16"/>
  <c r="I44" i="15"/>
  <c r="E5" i="16"/>
  <c r="F4" i="16"/>
  <c r="L29" i="5"/>
  <c r="M29" i="5" s="1"/>
  <c r="Y19" i="3"/>
  <c r="I8" i="13" s="1"/>
  <c r="X19" i="3"/>
  <c r="H8" i="13" s="1"/>
  <c r="K19" i="3"/>
  <c r="M19" i="3"/>
  <c r="Y23" i="3"/>
  <c r="I12" i="13" s="1"/>
  <c r="X23" i="3"/>
  <c r="H12" i="13" s="1"/>
  <c r="G19" i="3"/>
  <c r="W20" i="3"/>
  <c r="G9" i="13" s="1"/>
  <c r="W22" i="3"/>
  <c r="G11" i="13" s="1"/>
  <c r="Y18" i="3"/>
  <c r="I7" i="13" s="1"/>
  <c r="X18" i="3"/>
  <c r="H7" i="13" s="1"/>
  <c r="Y17" i="3"/>
  <c r="I6" i="13" s="1"/>
  <c r="X17" i="3"/>
  <c r="H6" i="13" s="1"/>
  <c r="I18" i="3"/>
  <c r="W16" i="3"/>
  <c r="X16" i="3" s="1"/>
  <c r="K18" i="3"/>
  <c r="M18" i="3"/>
  <c r="Y18" i="7"/>
  <c r="I16" i="13" s="1"/>
  <c r="X18" i="7"/>
  <c r="H16" i="13" s="1"/>
  <c r="Y16" i="7"/>
  <c r="I14" i="13" s="1"/>
  <c r="X16" i="7"/>
  <c r="H14" i="13" s="1"/>
  <c r="Y20" i="7"/>
  <c r="I18" i="13" s="1"/>
  <c r="X20" i="7"/>
  <c r="H18" i="13" s="1"/>
  <c r="Y17" i="7"/>
  <c r="I15" i="13" s="1"/>
  <c r="X17" i="7"/>
  <c r="H15" i="13" s="1"/>
  <c r="Y19" i="7"/>
  <c r="I17" i="13" s="1"/>
  <c r="X19" i="7"/>
  <c r="H17" i="13" s="1"/>
  <c r="K37" i="5"/>
  <c r="W23" i="11"/>
  <c r="G34" i="13" s="1"/>
  <c r="W22" i="11"/>
  <c r="G33" i="13" s="1"/>
  <c r="J23" i="11"/>
  <c r="Y20" i="11"/>
  <c r="I31" i="13" s="1"/>
  <c r="X20" i="11"/>
  <c r="H31" i="13" s="1"/>
  <c r="X18" i="11"/>
  <c r="H29" i="13" s="1"/>
  <c r="Y18" i="11"/>
  <c r="I29" i="13" s="1"/>
  <c r="G22" i="11"/>
  <c r="O9" i="1" s="1"/>
  <c r="M9" i="1"/>
  <c r="E4" i="13" s="1"/>
  <c r="G4" i="13" s="1"/>
  <c r="X21" i="11"/>
  <c r="H32" i="13" s="1"/>
  <c r="Y21" i="11"/>
  <c r="I32" i="13" s="1"/>
  <c r="X19" i="11"/>
  <c r="H30" i="13" s="1"/>
  <c r="Y19" i="11"/>
  <c r="I30" i="13" s="1"/>
  <c r="Y17" i="11"/>
  <c r="I28" i="13" s="1"/>
  <c r="X17" i="11"/>
  <c r="H28" i="13" s="1"/>
  <c r="Y16" i="11"/>
  <c r="I27" i="13" s="1"/>
  <c r="X16" i="11"/>
  <c r="H27" i="13" s="1"/>
  <c r="L38" i="5"/>
  <c r="M38" i="5" s="1"/>
  <c r="L40" i="5"/>
  <c r="M40" i="5" s="1"/>
  <c r="L33" i="5"/>
  <c r="M33" i="5" s="1"/>
  <c r="W16" i="9"/>
  <c r="G20" i="13" s="1"/>
  <c r="W19" i="9"/>
  <c r="G23" i="13" s="1"/>
  <c r="W17" i="9"/>
  <c r="G21" i="13" s="1"/>
  <c r="W18" i="9"/>
  <c r="G22" i="13" s="1"/>
  <c r="W20" i="9"/>
  <c r="G24" i="13" s="1"/>
  <c r="W22" i="9"/>
  <c r="G26" i="13" s="1"/>
  <c r="I21" i="9"/>
  <c r="Q8" i="1" s="1"/>
  <c r="W21" i="9"/>
  <c r="G25" i="13" s="1"/>
  <c r="L1" i="5"/>
  <c r="M1" i="5" s="1"/>
  <c r="J22" i="9"/>
  <c r="M8" i="1"/>
  <c r="E3" i="13" s="1"/>
  <c r="G3" i="13" s="1"/>
  <c r="L9" i="5"/>
  <c r="M9" i="5" s="1"/>
  <c r="K25" i="5"/>
  <c r="L26" i="5"/>
  <c r="M26" i="5" s="1"/>
  <c r="J27" i="5"/>
  <c r="K27" i="5" s="1"/>
  <c r="L21" i="5"/>
  <c r="M21" i="5" s="1"/>
  <c r="L30" i="5"/>
  <c r="M30" i="5" s="1"/>
  <c r="K2" i="5"/>
  <c r="K6" i="5"/>
  <c r="L4" i="5"/>
  <c r="M4" i="5" s="1"/>
  <c r="I39" i="5"/>
  <c r="J39" i="5"/>
  <c r="L14" i="5"/>
  <c r="M14" i="5" s="1"/>
  <c r="J35" i="5"/>
  <c r="K35" i="5" s="1"/>
  <c r="I35" i="5"/>
  <c r="H20" i="5"/>
  <c r="G36" i="5"/>
  <c r="J36" i="5"/>
  <c r="I18" i="5"/>
  <c r="J18" i="5"/>
  <c r="H32" i="5"/>
  <c r="I32" i="5" s="1"/>
  <c r="I22" i="5"/>
  <c r="J22" i="5"/>
  <c r="F24" i="5"/>
  <c r="G24" i="5" s="1"/>
  <c r="J15" i="5"/>
  <c r="K15" i="5" s="1"/>
  <c r="I19" i="5"/>
  <c r="J19" i="5"/>
  <c r="K19" i="5" s="1"/>
  <c r="G23" i="5"/>
  <c r="G28" i="5"/>
  <c r="J28" i="5"/>
  <c r="H23" i="5"/>
  <c r="I23" i="5" s="1"/>
  <c r="J31" i="5"/>
  <c r="K31" i="5" s="1"/>
  <c r="I16" i="5"/>
  <c r="J7" i="5"/>
  <c r="K7" i="5" s="1"/>
  <c r="G11" i="5"/>
  <c r="I10" i="5"/>
  <c r="J10" i="5"/>
  <c r="K10" i="5" s="1"/>
  <c r="F12" i="5"/>
  <c r="H12" i="5" s="1"/>
  <c r="I12" i="5" s="1"/>
  <c r="G16" i="5"/>
  <c r="J16" i="5"/>
  <c r="K16" i="5" s="1"/>
  <c r="H11" i="5"/>
  <c r="J11" i="5" s="1"/>
  <c r="K11" i="5" s="1"/>
  <c r="I3" i="5"/>
  <c r="J3" i="5"/>
  <c r="G8" i="5"/>
  <c r="J8" i="5"/>
  <c r="K8" i="5" s="1"/>
  <c r="G21" i="9"/>
  <c r="O8" i="1" s="1"/>
  <c r="M21" i="9"/>
  <c r="U8" i="1" s="1"/>
  <c r="M18" i="9"/>
  <c r="K18" i="9"/>
  <c r="I18" i="9"/>
  <c r="G18" i="9"/>
  <c r="M19" i="11"/>
  <c r="K19" i="11"/>
  <c r="I19" i="11"/>
  <c r="G19" i="11"/>
  <c r="M17" i="9"/>
  <c r="I17" i="9"/>
  <c r="K17" i="9"/>
  <c r="G17" i="9"/>
  <c r="M19" i="9"/>
  <c r="I19" i="9"/>
  <c r="G19" i="9"/>
  <c r="K19" i="9"/>
  <c r="I22" i="11"/>
  <c r="Q9" i="1" s="1"/>
  <c r="I17" i="7"/>
  <c r="G17" i="7"/>
  <c r="M17" i="7"/>
  <c r="K17" i="7"/>
  <c r="I21" i="11"/>
  <c r="G21" i="11"/>
  <c r="M21" i="11"/>
  <c r="K21" i="11"/>
  <c r="M15" i="7"/>
  <c r="K15" i="7"/>
  <c r="I15" i="7"/>
  <c r="G15" i="7"/>
  <c r="K20" i="9"/>
  <c r="I20" i="9"/>
  <c r="M20" i="9"/>
  <c r="G20" i="9"/>
  <c r="K16" i="11"/>
  <c r="I16" i="11"/>
  <c r="G16" i="11"/>
  <c r="M16" i="11"/>
  <c r="M17" i="11"/>
  <c r="K17" i="11"/>
  <c r="I17" i="11"/>
  <c r="G17" i="11"/>
  <c r="M19" i="7"/>
  <c r="K19" i="7"/>
  <c r="G19" i="7"/>
  <c r="I19" i="7"/>
  <c r="M20" i="11"/>
  <c r="K20" i="11"/>
  <c r="I20" i="11"/>
  <c r="G20" i="11"/>
  <c r="I16" i="7"/>
  <c r="M16" i="7"/>
  <c r="G16" i="7"/>
  <c r="K16" i="7"/>
  <c r="G18" i="11"/>
  <c r="I18" i="11"/>
  <c r="M18" i="11"/>
  <c r="K18" i="11"/>
  <c r="L20" i="7"/>
  <c r="T7" i="1" s="1"/>
  <c r="J20" i="7"/>
  <c r="R7" i="1" s="1"/>
  <c r="H20" i="7"/>
  <c r="P7" i="1" s="1"/>
  <c r="F20" i="7"/>
  <c r="M16" i="9"/>
  <c r="I16" i="9"/>
  <c r="G16" i="9"/>
  <c r="K16" i="9"/>
  <c r="M18" i="7"/>
  <c r="K18" i="7"/>
  <c r="I18" i="7"/>
  <c r="G18" i="7"/>
  <c r="M15" i="9"/>
  <c r="I15" i="9"/>
  <c r="G15" i="9"/>
  <c r="K15" i="9"/>
  <c r="I15" i="11"/>
  <c r="G15" i="11"/>
  <c r="K15" i="11"/>
  <c r="M15" i="11"/>
  <c r="K21" i="9"/>
  <c r="S8" i="1" s="1"/>
  <c r="M34" i="2"/>
  <c r="M77" i="3" s="1"/>
  <c r="L23" i="3"/>
  <c r="T6" i="1" s="1"/>
  <c r="H23" i="3"/>
  <c r="P6" i="1" s="1"/>
  <c r="J23" i="3"/>
  <c r="R6" i="1" s="1"/>
  <c r="M36" i="2"/>
  <c r="M79" i="3" s="1"/>
  <c r="M46" i="2"/>
  <c r="M89" i="3" s="1"/>
  <c r="M40" i="2"/>
  <c r="M83" i="3" s="1"/>
  <c r="M22" i="2"/>
  <c r="M65" i="3" s="1"/>
  <c r="M18" i="2"/>
  <c r="M61" i="3" s="1"/>
  <c r="M17" i="2"/>
  <c r="M60" i="3" s="1"/>
  <c r="M30" i="2"/>
  <c r="M73" i="3" s="1"/>
  <c r="M19" i="2"/>
  <c r="M62" i="3" s="1"/>
  <c r="M9" i="2"/>
  <c r="M52" i="3" s="1"/>
  <c r="M3" i="2"/>
  <c r="M46" i="3" s="1"/>
  <c r="L46" i="3"/>
  <c r="M45" i="2"/>
  <c r="M88" i="3" s="1"/>
  <c r="M47" i="2"/>
  <c r="M90" i="3" s="1"/>
  <c r="M39" i="2"/>
  <c r="M82" i="3" s="1"/>
  <c r="M35" i="2"/>
  <c r="M78" i="3" s="1"/>
  <c r="M21" i="2"/>
  <c r="M64" i="3" s="1"/>
  <c r="M32" i="2"/>
  <c r="M75" i="3" s="1"/>
  <c r="M25" i="2"/>
  <c r="M68" i="3" s="1"/>
  <c r="M5" i="2"/>
  <c r="M48" i="3" s="1"/>
  <c r="L48" i="3"/>
  <c r="M4" i="2"/>
  <c r="M47" i="3" s="1"/>
  <c r="L47" i="3"/>
  <c r="I21" i="3"/>
  <c r="I17" i="3"/>
  <c r="K21" i="3"/>
  <c r="I20" i="3"/>
  <c r="M22" i="3"/>
  <c r="G20" i="3"/>
  <c r="K20" i="3"/>
  <c r="M37" i="2"/>
  <c r="M80" i="3" s="1"/>
  <c r="M16" i="2"/>
  <c r="M59" i="3" s="1"/>
  <c r="M24" i="2"/>
  <c r="M67" i="3" s="1"/>
  <c r="M38" i="2"/>
  <c r="M81" i="3" s="1"/>
  <c r="M33" i="2"/>
  <c r="M76" i="3" s="1"/>
  <c r="I15" i="3"/>
  <c r="G15" i="3"/>
  <c r="K17" i="3"/>
  <c r="M23" i="2"/>
  <c r="M66" i="3" s="1"/>
  <c r="G17" i="3"/>
  <c r="G18" i="3"/>
  <c r="M41" i="2"/>
  <c r="M84" i="3" s="1"/>
  <c r="M27" i="2"/>
  <c r="M70" i="3" s="1"/>
  <c r="G22" i="3"/>
  <c r="M28" i="2"/>
  <c r="M71" i="3" s="1"/>
  <c r="M42" i="2"/>
  <c r="M85" i="3" s="1"/>
  <c r="M20" i="2"/>
  <c r="M63" i="3" s="1"/>
  <c r="M15" i="2"/>
  <c r="M58" i="3" s="1"/>
  <c r="K22" i="3"/>
  <c r="M15" i="3"/>
  <c r="M31" i="2"/>
  <c r="M74" i="3" s="1"/>
  <c r="M44" i="2"/>
  <c r="M87" i="3" s="1"/>
  <c r="M29" i="2"/>
  <c r="M72" i="3" s="1"/>
  <c r="M43" i="2"/>
  <c r="M86" i="3" s="1"/>
  <c r="M26" i="2"/>
  <c r="M69" i="3" s="1"/>
  <c r="M8" i="2"/>
  <c r="M51" i="3" s="1"/>
  <c r="M11" i="2"/>
  <c r="M54" i="3" s="1"/>
  <c r="M14" i="2"/>
  <c r="M57" i="3" s="1"/>
  <c r="M12" i="2"/>
  <c r="M55" i="3" s="1"/>
  <c r="L53" i="3"/>
  <c r="M10" i="2"/>
  <c r="M53" i="3" s="1"/>
  <c r="M7" i="2"/>
  <c r="M50" i="3" s="1"/>
  <c r="L49" i="3"/>
  <c r="F23" i="3"/>
  <c r="M13" i="2"/>
  <c r="M56" i="3" s="1"/>
  <c r="X21" i="3" l="1"/>
  <c r="H10" i="13" s="1"/>
  <c r="H3" i="13"/>
  <c r="I3" i="13"/>
  <c r="I4" i="13"/>
  <c r="H4" i="13"/>
  <c r="Y23" i="11"/>
  <c r="I34" i="13" s="1"/>
  <c r="Y21" i="3"/>
  <c r="I10" i="13" s="1"/>
  <c r="H5" i="13"/>
  <c r="G5" i="13"/>
  <c r="X23" i="11"/>
  <c r="H34" i="13" s="1"/>
  <c r="J44" i="15"/>
  <c r="H3" i="16"/>
  <c r="I3" i="16"/>
  <c r="G4" i="16"/>
  <c r="I45" i="15"/>
  <c r="F5" i="16"/>
  <c r="E6" i="16"/>
  <c r="N6" i="1"/>
  <c r="F1" i="13" s="1"/>
  <c r="G1" i="13" s="1"/>
  <c r="V24" i="3"/>
  <c r="X22" i="3"/>
  <c r="H11" i="13" s="1"/>
  <c r="Y22" i="3"/>
  <c r="I11" i="13" s="1"/>
  <c r="Y20" i="3"/>
  <c r="I9" i="13" s="1"/>
  <c r="X20" i="3"/>
  <c r="H9" i="13" s="1"/>
  <c r="Y16" i="3"/>
  <c r="I5" i="13" s="1"/>
  <c r="V21" i="7"/>
  <c r="N7" i="1"/>
  <c r="F2" i="13" s="1"/>
  <c r="G2" i="13" s="1"/>
  <c r="X22" i="11"/>
  <c r="H33" i="13" s="1"/>
  <c r="Y22" i="11"/>
  <c r="I33" i="13" s="1"/>
  <c r="Y22" i="9"/>
  <c r="I26" i="13" s="1"/>
  <c r="X22" i="9"/>
  <c r="H26" i="13" s="1"/>
  <c r="Y21" i="9"/>
  <c r="I25" i="13" s="1"/>
  <c r="X21" i="9"/>
  <c r="H25" i="13" s="1"/>
  <c r="Y20" i="9"/>
  <c r="I24" i="13" s="1"/>
  <c r="X20" i="9"/>
  <c r="H24" i="13" s="1"/>
  <c r="Y19" i="9"/>
  <c r="I23" i="13" s="1"/>
  <c r="X19" i="9"/>
  <c r="H23" i="13" s="1"/>
  <c r="Y18" i="9"/>
  <c r="I22" i="13" s="1"/>
  <c r="X18" i="9"/>
  <c r="H22" i="13" s="1"/>
  <c r="Y17" i="9"/>
  <c r="I21" i="13" s="1"/>
  <c r="X17" i="9"/>
  <c r="H21" i="13" s="1"/>
  <c r="Y16" i="9"/>
  <c r="I20" i="13" s="1"/>
  <c r="X16" i="9"/>
  <c r="H20" i="13" s="1"/>
  <c r="L27" i="5"/>
  <c r="M27" i="5" s="1"/>
  <c r="L35" i="5"/>
  <c r="M35" i="5" s="1"/>
  <c r="K39" i="5"/>
  <c r="L39" i="5"/>
  <c r="M39" i="5" s="1"/>
  <c r="J32" i="5"/>
  <c r="K32" i="5" s="1"/>
  <c r="I20" i="5"/>
  <c r="L18" i="5"/>
  <c r="M18" i="5" s="1"/>
  <c r="K18" i="5"/>
  <c r="K36" i="5"/>
  <c r="L36" i="5"/>
  <c r="M36" i="5" s="1"/>
  <c r="J20" i="5"/>
  <c r="K20" i="5" s="1"/>
  <c r="L31" i="5"/>
  <c r="M31" i="5" s="1"/>
  <c r="H24" i="5"/>
  <c r="L7" i="5"/>
  <c r="M7" i="5" s="1"/>
  <c r="L22" i="5"/>
  <c r="M22" i="5" s="1"/>
  <c r="K22" i="5"/>
  <c r="L19" i="5"/>
  <c r="M19" i="5" s="1"/>
  <c r="L10" i="5"/>
  <c r="M10" i="5" s="1"/>
  <c r="J23" i="5"/>
  <c r="L15" i="5"/>
  <c r="M15" i="5" s="1"/>
  <c r="K28" i="5"/>
  <c r="L28" i="5"/>
  <c r="M28" i="5" s="1"/>
  <c r="J12" i="5"/>
  <c r="K12" i="5" s="1"/>
  <c r="G12" i="5"/>
  <c r="L16" i="5"/>
  <c r="M16" i="5" s="1"/>
  <c r="I11" i="5"/>
  <c r="L11" i="5"/>
  <c r="M11" i="5" s="1"/>
  <c r="L8" i="5"/>
  <c r="M8" i="5" s="1"/>
  <c r="K3" i="5"/>
  <c r="L3" i="5"/>
  <c r="M3" i="5" s="1"/>
  <c r="I20" i="7"/>
  <c r="Q7" i="1" s="1"/>
  <c r="J21" i="7"/>
  <c r="K20" i="7"/>
  <c r="S7" i="1" s="1"/>
  <c r="M20" i="7"/>
  <c r="U7" i="1" s="1"/>
  <c r="K23" i="3"/>
  <c r="S6" i="1" s="1"/>
  <c r="M23" i="3"/>
  <c r="U6" i="1" s="1"/>
  <c r="G23" i="3"/>
  <c r="O6" i="1" s="1"/>
  <c r="G20" i="7"/>
  <c r="O7" i="1" s="1"/>
  <c r="J24" i="3"/>
  <c r="I23" i="3"/>
  <c r="Q6" i="1" s="1"/>
  <c r="I1" i="13" l="1"/>
  <c r="H1" i="13"/>
  <c r="I2" i="13"/>
  <c r="H2" i="13"/>
  <c r="W21" i="7"/>
  <c r="G19" i="13" s="1"/>
  <c r="F19" i="13"/>
  <c r="W24" i="3"/>
  <c r="G13" i="13" s="1"/>
  <c r="F13" i="13"/>
  <c r="J45" i="15"/>
  <c r="H4" i="16"/>
  <c r="I4" i="16"/>
  <c r="G5" i="16"/>
  <c r="I46" i="15"/>
  <c r="E7" i="16"/>
  <c r="F6" i="16"/>
  <c r="L12" i="5"/>
  <c r="M12" i="5" s="1"/>
  <c r="L20" i="5"/>
  <c r="M20" i="5" s="1"/>
  <c r="L32" i="5"/>
  <c r="M32" i="5" s="1"/>
  <c r="I24" i="5"/>
  <c r="J24" i="5"/>
  <c r="K23" i="5"/>
  <c r="L23" i="5"/>
  <c r="M23" i="5" s="1"/>
  <c r="Y21" i="7" l="1"/>
  <c r="I19" i="13" s="1"/>
  <c r="Y24" i="3"/>
  <c r="I13" i="13" s="1"/>
  <c r="X24" i="3"/>
  <c r="H13" i="13" s="1"/>
  <c r="X21" i="7"/>
  <c r="H19" i="13" s="1"/>
  <c r="J46" i="15"/>
  <c r="H5" i="16"/>
  <c r="I5" i="16"/>
  <c r="G6" i="16"/>
  <c r="I47" i="15"/>
  <c r="F7" i="16"/>
  <c r="E8" i="16"/>
  <c r="K24" i="5"/>
  <c r="L24" i="5"/>
  <c r="M24" i="5" s="1"/>
  <c r="J47" i="15" l="1"/>
  <c r="H6" i="16"/>
  <c r="I6" i="16"/>
  <c r="G7" i="16"/>
  <c r="I48" i="15"/>
  <c r="E9" i="16"/>
  <c r="F8" i="16"/>
  <c r="J48" i="15" l="1"/>
  <c r="H7" i="16"/>
  <c r="I7" i="16"/>
  <c r="G8" i="16"/>
  <c r="I49" i="15"/>
  <c r="F9" i="16"/>
  <c r="E10" i="16"/>
  <c r="J49" i="15" l="1"/>
  <c r="H8" i="16"/>
  <c r="I8" i="16"/>
  <c r="G9" i="16"/>
  <c r="I50" i="15"/>
  <c r="E11" i="16"/>
  <c r="F10" i="16"/>
  <c r="J50" i="15" l="1"/>
  <c r="H9" i="16"/>
  <c r="I9" i="16"/>
  <c r="G10" i="16"/>
  <c r="I51" i="15"/>
  <c r="F11" i="16"/>
  <c r="E12" i="16"/>
  <c r="I115" i="15" l="1"/>
  <c r="J51" i="15"/>
  <c r="J115" i="15" s="1"/>
  <c r="H10" i="16"/>
  <c r="I10" i="16"/>
  <c r="G11" i="16"/>
  <c r="I58" i="15"/>
  <c r="E13" i="16"/>
  <c r="F12" i="16"/>
  <c r="J58" i="15" l="1"/>
  <c r="H11" i="16"/>
  <c r="I11" i="16"/>
  <c r="G12" i="16"/>
  <c r="I59" i="15"/>
  <c r="F13" i="16"/>
  <c r="E14" i="16"/>
  <c r="J59" i="15" l="1"/>
  <c r="H12" i="16"/>
  <c r="I12" i="16"/>
  <c r="G13" i="16"/>
  <c r="I60" i="15"/>
  <c r="E15" i="16"/>
  <c r="F14" i="16"/>
  <c r="J60" i="15" l="1"/>
  <c r="H13" i="16"/>
  <c r="I13" i="16"/>
  <c r="G14" i="16"/>
  <c r="I61" i="15"/>
  <c r="F15" i="16"/>
  <c r="E16" i="16"/>
  <c r="J61" i="15" l="1"/>
  <c r="H14" i="16"/>
  <c r="I14" i="16"/>
  <c r="G15" i="16"/>
  <c r="I62" i="15"/>
  <c r="E17" i="16"/>
  <c r="F16" i="16"/>
  <c r="J62" i="15" l="1"/>
  <c r="H15" i="16"/>
  <c r="I15" i="16"/>
  <c r="G16" i="16"/>
  <c r="I63" i="15"/>
  <c r="I116" i="15" s="1"/>
  <c r="F17" i="16"/>
  <c r="E18" i="16"/>
  <c r="J63" i="15" l="1"/>
  <c r="J116" i="15" s="1"/>
  <c r="H16" i="16"/>
  <c r="I16" i="16"/>
  <c r="G17" i="16"/>
  <c r="I79" i="15"/>
  <c r="E19" i="16"/>
  <c r="F18" i="16"/>
  <c r="J79" i="15" l="1"/>
  <c r="H17" i="16"/>
  <c r="I17" i="16"/>
  <c r="G18" i="16"/>
  <c r="I80" i="15"/>
  <c r="E20" i="16"/>
  <c r="F19" i="16"/>
  <c r="J80" i="15" l="1"/>
  <c r="H18" i="16"/>
  <c r="I18" i="16"/>
  <c r="G19" i="16"/>
  <c r="I81" i="15"/>
  <c r="F20" i="16"/>
  <c r="E21" i="16"/>
  <c r="J81" i="15" l="1"/>
  <c r="H19" i="16"/>
  <c r="I19" i="16"/>
  <c r="G20" i="16"/>
  <c r="I82" i="15"/>
  <c r="E22" i="16"/>
  <c r="F21" i="16"/>
  <c r="J82" i="15" l="1"/>
  <c r="H20" i="16"/>
  <c r="I20" i="16"/>
  <c r="G21" i="16"/>
  <c r="I83" i="15"/>
  <c r="F22" i="16"/>
  <c r="E23" i="16"/>
  <c r="J83" i="15" l="1"/>
  <c r="H21" i="16"/>
  <c r="I21" i="16"/>
  <c r="G22" i="16"/>
  <c r="I84" i="15"/>
  <c r="F24" i="16"/>
  <c r="E24" i="16"/>
  <c r="F23" i="16"/>
  <c r="J84" i="15" l="1"/>
  <c r="H22" i="16"/>
  <c r="I22" i="16"/>
  <c r="I92" i="15"/>
  <c r="G23" i="16"/>
  <c r="I85" i="15"/>
  <c r="I117" i="15" s="1"/>
  <c r="F25" i="16"/>
  <c r="I93" i="15" s="1"/>
  <c r="G24" i="16"/>
  <c r="E25" i="16"/>
  <c r="H24" i="16" l="1"/>
  <c r="I24" i="16"/>
  <c r="J85" i="15"/>
  <c r="J117" i="15" s="1"/>
  <c r="H23" i="16"/>
  <c r="I23" i="16"/>
  <c r="J92" i="15"/>
  <c r="E26" i="16"/>
  <c r="G25" i="16"/>
  <c r="J93" i="15" l="1"/>
  <c r="H25" i="16"/>
  <c r="I25" i="16"/>
  <c r="F26" i="16"/>
  <c r="E27" i="16"/>
  <c r="G26" i="16" l="1"/>
  <c r="I94" i="15"/>
  <c r="E28" i="16"/>
  <c r="F27" i="16"/>
  <c r="J94" i="15" l="1"/>
  <c r="H26" i="16"/>
  <c r="I26" i="16"/>
  <c r="G27" i="16"/>
  <c r="I95" i="15"/>
  <c r="F28" i="16"/>
  <c r="E29" i="16"/>
  <c r="J95" i="15" l="1"/>
  <c r="H27" i="16"/>
  <c r="I27" i="16"/>
  <c r="G28" i="16"/>
  <c r="I96" i="15"/>
  <c r="E30" i="16"/>
  <c r="F29" i="16"/>
  <c r="J96" i="15" l="1"/>
  <c r="H28" i="16"/>
  <c r="I28" i="16"/>
  <c r="G29" i="16"/>
  <c r="I97" i="15"/>
  <c r="F30" i="16"/>
  <c r="E31" i="16"/>
  <c r="J97" i="15" l="1"/>
  <c r="I29" i="16"/>
  <c r="H29" i="16"/>
  <c r="G30" i="16"/>
  <c r="I98" i="15"/>
  <c r="F31" i="16"/>
  <c r="J98" i="15" l="1"/>
  <c r="H30" i="16"/>
  <c r="I30" i="16"/>
  <c r="G31" i="16"/>
  <c r="I99" i="15"/>
  <c r="I118" i="15" s="1"/>
  <c r="K43" i="15"/>
  <c r="L43" i="15"/>
  <c r="J99" i="15" l="1"/>
  <c r="J118" i="15" s="1"/>
  <c r="H31" i="16"/>
  <c r="I31" i="16"/>
  <c r="L44" i="15"/>
  <c r="K44" i="15"/>
  <c r="L45" i="15" l="1"/>
  <c r="K45" i="15"/>
  <c r="L46" i="15" l="1"/>
  <c r="K46" i="15"/>
  <c r="K47" i="15" l="1"/>
  <c r="L47" i="15"/>
  <c r="L48" i="15" l="1"/>
  <c r="K48" i="15"/>
  <c r="K49" i="15" l="1"/>
  <c r="L49" i="15"/>
  <c r="L50" i="15" l="1"/>
  <c r="K50" i="15"/>
  <c r="L51" i="15" l="1"/>
  <c r="L115" i="15" s="1"/>
  <c r="K51" i="15"/>
  <c r="K115" i="15" s="1"/>
  <c r="L58" i="15" l="1"/>
  <c r="K58" i="15"/>
  <c r="K59" i="15" l="1"/>
  <c r="L59" i="15"/>
  <c r="L60" i="15" l="1"/>
  <c r="K60" i="15"/>
  <c r="K61" i="15" l="1"/>
  <c r="L61" i="15"/>
  <c r="L62" i="15" l="1"/>
  <c r="K62" i="15"/>
  <c r="K63" i="15" l="1"/>
  <c r="K116" i="15" s="1"/>
  <c r="L63" i="15"/>
  <c r="L116" i="15" s="1"/>
  <c r="K79" i="15" l="1"/>
  <c r="L79" i="15"/>
  <c r="L80" i="15" l="1"/>
  <c r="K80" i="15"/>
  <c r="L81" i="15" l="1"/>
  <c r="K81" i="15"/>
  <c r="L82" i="15" l="1"/>
  <c r="K82" i="15"/>
  <c r="L83" i="15" l="1"/>
  <c r="K83" i="15"/>
  <c r="L84" i="15" l="1"/>
  <c r="K84" i="15"/>
  <c r="L85" i="15" l="1"/>
  <c r="L117" i="15" s="1"/>
  <c r="K85" i="15"/>
  <c r="K117" i="15" s="1"/>
  <c r="K92" i="15" l="1"/>
  <c r="L92" i="15"/>
  <c r="L93" i="15"/>
  <c r="K93" i="15"/>
  <c r="L94" i="15" l="1"/>
  <c r="K94" i="15"/>
  <c r="L95" i="15" l="1"/>
  <c r="K95" i="15"/>
  <c r="L96" i="15" l="1"/>
  <c r="K96" i="15"/>
  <c r="L97" i="15" l="1"/>
  <c r="K97" i="15"/>
  <c r="K99" i="15" l="1"/>
  <c r="K118" i="15" s="1"/>
  <c r="L99" i="15"/>
  <c r="L118" i="15" s="1"/>
  <c r="L98" i="15"/>
  <c r="K98" i="15"/>
</calcChain>
</file>

<file path=xl/sharedStrings.xml><?xml version="1.0" encoding="utf-8"?>
<sst xmlns="http://schemas.openxmlformats.org/spreadsheetml/2006/main" count="799" uniqueCount="164">
  <si>
    <t>ข้อมูลพื้นฐาน</t>
  </si>
  <si>
    <t>รายชื่อนักเรียน</t>
  </si>
  <si>
    <t>ชื่อสถานศึกษา</t>
  </si>
  <si>
    <t>โรงเรียนทับช้างวิทยาคม</t>
  </si>
  <si>
    <t>เลขที่</t>
  </si>
  <si>
    <t>รหัสนักเรียน</t>
  </si>
  <si>
    <t xml:space="preserve">ชื่อ - นามสกุล </t>
  </si>
  <si>
    <t>สังกัด</t>
  </si>
  <si>
    <t>สำนักงานเขตพื้นที่การศึกษามัธยมศึกษาสงขลา สตูล</t>
  </si>
  <si>
    <t>ชั้นมัธยมศึกษาปีที่ 1</t>
  </si>
  <si>
    <t>นาย1</t>
  </si>
  <si>
    <t>จำนวนนักเรียน</t>
  </si>
  <si>
    <t>คน</t>
  </si>
  <si>
    <t>ผู้อำนวยการ</t>
  </si>
  <si>
    <t>นายธีรสิทธิ์ เคียนทอง</t>
  </si>
  <si>
    <t>ชั้นมัธยมศึกษาปีที่ 2</t>
  </si>
  <si>
    <t>นาย2</t>
  </si>
  <si>
    <t>สรุป</t>
  </si>
  <si>
    <t>นร.</t>
  </si>
  <si>
    <t>ดีเยี่ยม (3)</t>
  </si>
  <si>
    <t>ดี (2)</t>
  </si>
  <si>
    <t>ผ่าน (1)</t>
  </si>
  <si>
    <t>ไม่ผ่าน (0)</t>
  </si>
  <si>
    <t>ชั้นมัธยมศึกษาปีที่ 3</t>
  </si>
  <si>
    <t>นาย3</t>
  </si>
  <si>
    <t>ทั้งหมด</t>
  </si>
  <si>
    <t>ร้อยละ</t>
  </si>
  <si>
    <t>ระดับชั้น</t>
  </si>
  <si>
    <t>ชั้นมัธยมศึกษาปีที่ 4</t>
  </si>
  <si>
    <t>นาย4</t>
  </si>
  <si>
    <t>ห้อง</t>
  </si>
  <si>
    <t>ชั้นมัธยมศึกษาปีที่ 5</t>
  </si>
  <si>
    <t>นาย5</t>
  </si>
  <si>
    <t>ปีการศึกษา</t>
  </si>
  <si>
    <t>ชั้นมัธยมศึกษาปีที่ 6</t>
  </si>
  <si>
    <t>นาย6</t>
  </si>
  <si>
    <t>นาย7</t>
  </si>
  <si>
    <t>ผู้สรุปรายงานระดับชั้นเรียน</t>
  </si>
  <si>
    <t>นาย8</t>
  </si>
  <si>
    <t>ผู้ประเมิน</t>
  </si>
  <si>
    <t>ชื่อ - นามสกุล</t>
  </si>
  <si>
    <t>ตำแหน่ง</t>
  </si>
  <si>
    <t>นาย9</t>
  </si>
  <si>
    <t>คำชี้แจง</t>
  </si>
  <si>
    <t>ครู</t>
  </si>
  <si>
    <t>นาย10</t>
  </si>
  <si>
    <t>ระดับชั้นเรียน</t>
  </si>
  <si>
    <t>บันทึกข้อมูลเฉพาะช่องเซลล์สีขาวเท่านั้น</t>
  </si>
  <si>
    <t>ครูผู้สอน (1)</t>
  </si>
  <si>
    <t>นาย11</t>
  </si>
  <si>
    <t>ระดับสถานศึกษา</t>
  </si>
  <si>
    <t>ครูผู้สอน (2)</t>
  </si>
  <si>
    <t>นาย12</t>
  </si>
  <si>
    <t>ห้ามใช้การวางแบบตัด</t>
  </si>
  <si>
    <t>นาย13</t>
  </si>
  <si>
    <t>ผู้สรุปรายงานระดับสถานศึกษา</t>
  </si>
  <si>
    <t>นาย14</t>
  </si>
  <si>
    <t>นาย15</t>
  </si>
  <si>
    <t>นาย16</t>
  </si>
  <si>
    <t>นาย17</t>
  </si>
  <si>
    <t>นาย18</t>
  </si>
  <si>
    <t>ผู้จัดทำรายงาน</t>
  </si>
  <si>
    <t>คุณลักษณะตามหลักสูตร</t>
  </si>
  <si>
    <t>1. ความสามารถในการสื่อสาร</t>
  </si>
  <si>
    <t>2. ความสามรถในการคิด</t>
  </si>
  <si>
    <t>3. ความสามารถในการใช้ทักษะชีวิต</t>
  </si>
  <si>
    <t>4. ความสามารถในการแก้ปัญหา</t>
  </si>
  <si>
    <t>5. ความสามารถในการใช้เทคโนโลยี</t>
  </si>
  <si>
    <t>สมรรถนะตามหลักสูตร</t>
  </si>
  <si>
    <t>1. รักชาติ ศาสน์ กษัตริย์</t>
  </si>
  <si>
    <t>2. ซื่อสัตย์สุจริต</t>
  </si>
  <si>
    <t>3. มีวินัย</t>
  </si>
  <si>
    <t>4. ใฝ่เรียนรู้</t>
  </si>
  <si>
    <t>5. อยู่อย่างพอเพียง</t>
  </si>
  <si>
    <t>6. มุ่งมั่นในการทำงาน</t>
  </si>
  <si>
    <t>7. รักความเป็นไทย</t>
  </si>
  <si>
    <t>8. มีจิตสาธารณะ</t>
  </si>
  <si>
    <t>1. ใฝ่เรียนรู้อย่างต่อเนื่อง</t>
  </si>
  <si>
    <t>2. กรอบคิดแบบเติบโตฯ</t>
  </si>
  <si>
    <t>3. จิตอาสาจิตสาธารณะ</t>
  </si>
  <si>
    <t>4. จิตสำนึกรักษ์ถิ่นฐานบ้านเกิดและสถาบันหลัก</t>
  </si>
  <si>
    <t>5. อัตลักษณ์พหุวัฒนธรรม</t>
  </si>
  <si>
    <t>6. อัตลักษณ์ตามจุดเน้นที่สถานศึกษากำหนด(ถ้ามี)</t>
  </si>
  <si>
    <t>คุณลักษณะของเด็กสงขลา</t>
  </si>
  <si>
    <t>สมรรถนะของเด็กสงขลา</t>
  </si>
  <si>
    <t>1. การจัดการตนเอง</t>
  </si>
  <si>
    <t>ประเมินคุณลักษณะอันพึงประสงค์ ตามหลักสูตรแกนกลางการศึกษาขั้นพื้นฐาน พุทธศักราช 2551</t>
  </si>
  <si>
    <t>ผลการประเมิน</t>
  </si>
  <si>
    <t>ระดับคุณภาพ</t>
  </si>
  <si>
    <t xml:space="preserve">                 รายการประเมิน
ชื่อ - นามสกุล </t>
  </si>
  <si>
    <t>ส่วนราชการ</t>
  </si>
  <si>
    <t>รหัส
นักเรียน</t>
  </si>
  <si>
    <t>สรุปผลการประเมิน</t>
  </si>
  <si>
    <t>ที่</t>
  </si>
  <si>
    <t xml:space="preserve"> /</t>
  </si>
  <si>
    <t>วันที่</t>
  </si>
  <si>
    <t>เรื่อง</t>
  </si>
  <si>
    <t>จำนวนนักเรียนที่ได้ระดับผลการประเมิน</t>
  </si>
  <si>
    <t>ผ่าน/พอใช้ (1)</t>
  </si>
  <si>
    <t>ไม่ผ่าน/ปรับปรุง (0)</t>
  </si>
  <si>
    <t>ร้อยละของนักเรียนที่ได้ผลการประเมินระดับดีขึ้นไป</t>
  </si>
  <si>
    <t>ลงชื่อ</t>
  </si>
  <si>
    <t>ความเห็นผู้บริหาร/ผู้ได้รับมอบหมาย</t>
  </si>
  <si>
    <t>นาย19</t>
  </si>
  <si>
    <t>นาย20</t>
  </si>
  <si>
    <t>รายการประเมิน</t>
  </si>
  <si>
    <t>จำนวนนักเรียน (คน)</t>
  </si>
  <si>
    <t>ประเมินสมรรถนะหลักตามหลักสูตร</t>
  </si>
  <si>
    <t>คะแนน</t>
  </si>
  <si>
    <t>นับข้อที่ผ่าน</t>
  </si>
  <si>
    <t>ครูประจำชั้น</t>
  </si>
  <si>
    <t>2. การสื่อสาร</t>
  </si>
  <si>
    <t>3. การคิดขั้นสูง</t>
  </si>
  <si>
    <t>4. การรวมพลังทำงานเป็นทีม</t>
  </si>
  <si>
    <t>5. การเป็นพลเมืองที่เข้มแข็ง</t>
  </si>
  <si>
    <t>6. การอยู่ร่วมกับธรรมชาติและวิทยาการอย่างยั่งยืน</t>
  </si>
  <si>
    <t>7. ความเป็นผู้ประกอบการ</t>
  </si>
  <si>
    <t>ค่าเป้าหมายที่
โรงเรียนกำหนด</t>
  </si>
  <si>
    <t>จำนวนนักเรียนทั้งหมด (คน)</t>
  </si>
  <si>
    <t>จำนวนนักเรียนที่คุณลักษณะมากกว่าหรื่อเท่ากับค่าเป้าหมาย</t>
  </si>
  <si>
    <t>บรรลุ</t>
  </si>
  <si>
    <t>ไม่บรรลุ</t>
  </si>
  <si>
    <t>เฉลี่ย</t>
  </si>
  <si>
    <t>ค่าเป้าหมายร้อยละ</t>
  </si>
  <si>
    <t>คัดลอกเซลล์ช่องสีเขียวไปวางในชีทข้อมูลระดับโรงเรียน</t>
  </si>
  <si>
    <t>เฉลี่ยคุณลักษณะตามหลักสูตร</t>
  </si>
  <si>
    <t>เฉลี่ยสมรรถนะตามหลักสูตร</t>
  </si>
  <si>
    <t>เอกสารแนบบันทึกข้อความ</t>
  </si>
  <si>
    <t>5. สรุปผลค่าเฉลี่ยแต่ละรายการประเมิน</t>
  </si>
  <si>
    <t>6. สรุปผลค่าเฉลี่ยรายชั้น</t>
  </si>
  <si>
    <t>มัธยมศึกษาปีที่ 1</t>
  </si>
  <si>
    <t>มัธยมศึกษาปีที่ 2</t>
  </si>
  <si>
    <t>มัธยมศึกษาปีที่ 3</t>
  </si>
  <si>
    <t>มัธยมศึกษาปีที่ 4</t>
  </si>
  <si>
    <t>มัธยมศึกษาปีที่ 5</t>
  </si>
  <si>
    <t>มัธยมศึกษาปีที่ 6</t>
  </si>
  <si>
    <t>P</t>
  </si>
  <si>
    <t/>
  </si>
  <si>
    <t>%</t>
  </si>
  <si>
    <t>ขั้นต่ำ</t>
  </si>
  <si>
    <t>a</t>
  </si>
  <si>
    <t>b</t>
  </si>
  <si>
    <t>c</t>
  </si>
  <si>
    <t>d</t>
  </si>
  <si>
    <t>e</t>
  </si>
  <si>
    <t>f</t>
  </si>
  <si>
    <t>g</t>
  </si>
  <si>
    <t>h</t>
  </si>
  <si>
    <t>i</t>
  </si>
  <si>
    <t>รองรับตัวเลขsheet 1 - 48 ห้องเรียน</t>
  </si>
  <si>
    <t>1. กดเครื่องหมายบวกเพิ่ม Sheet กำหนดชื่อเป็นตัวเลข 1 - 48</t>
  </si>
  <si>
    <t>4. ทำซ้ำข้อ 1.-3. จนครบทุกชั้นเรียน</t>
  </si>
  <si>
    <r>
      <rPr>
        <u/>
        <sz val="20"/>
        <color theme="1"/>
        <rFont val="TH SarabunPSK"/>
        <family val="2"/>
      </rPr>
      <t>วิธีใช้งาน</t>
    </r>
    <r>
      <rPr>
        <sz val="20"/>
        <color theme="1"/>
        <rFont val="TH SarabunPSK"/>
        <family val="2"/>
      </rPr>
      <t xml:space="preserve"> หลังจากกรอกข้อมูลในช่องสีขาวครบถ้วนแล้ว</t>
    </r>
  </si>
  <si>
    <t>ข้อควรระวัง</t>
  </si>
  <si>
    <t>sheet 1 - 48  ที่สร้างไม่มีการป้องกัน จึงไม่ควรมีการพิมพ์แก้ไข 
หากต้องการควรแก้ในไฟล์ชั้นเรียนให้เรียบร้อยก่อนคัดลอก</t>
  </si>
  <si>
    <t>สามารถเปลี่ยนแปลงชื่อSheet 1 - 48 ภายหลังได้</t>
  </si>
  <si>
    <t>วางทับในช่อง A1 ของSheet 2 นี้ได้</t>
  </si>
  <si>
    <t>วางทับในช่อง A1 ของSheet 1 นี้ได้</t>
  </si>
  <si>
    <t xml:space="preserve">2. คัดลอกข้อมูลจาก Sheet "ข้อมูลส่งต่อ" (จากการประเมินชั้นเรียน) </t>
  </si>
  <si>
    <t xml:space="preserve">3. กดวางในช่อง A1 โดย 1 ห้องใช้ 1 Sheet </t>
  </si>
  <si>
    <t>สมรรถนะหลัก</t>
  </si>
  <si>
    <t>เฉลี่ยสมรรถนะหลัก</t>
  </si>
  <si>
    <t>คุณลักษณะที่พึงประสงค์ของผู้เรียน</t>
  </si>
  <si>
    <t>เฉลี่ยคุณลักษณะที่พึงประสงค์ของผู้เรียน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</si>
</sst>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30">
    <font>
      <sz val="11"/>
      <color theme="1"/>
      <name val="Tahoma"/>
      <family val="2"/>
      <charset val="222"/>
      <scheme val="minor"/>
    </font>
    <font>
      <sz val="20"/>
      <name val="TH SarabunPSK"/>
      <family val="2"/>
    </font>
    <font>
      <sz val="20"/>
      <color theme="1"/>
      <name val="TH SarabunPSK"/>
      <family val="2"/>
    </font>
    <font>
      <sz val="16"/>
      <name val="TH SarabunPSK"/>
      <family val="2"/>
    </font>
    <font>
      <u/>
      <sz val="20"/>
      <color rgb="FFFF0000"/>
      <name val="TH SarabunPSK"/>
      <family val="2"/>
    </font>
    <font>
      <sz val="20"/>
      <color rgb="FFFF0000"/>
      <name val="TH SarabunPSK"/>
      <family val="2"/>
    </font>
    <font>
      <sz val="18"/>
      <color theme="1"/>
      <name val="TH SarabunPSK"/>
      <family val="2"/>
    </font>
    <font>
      <sz val="20"/>
      <color theme="0"/>
      <name val="TH SarabunPSK"/>
      <family val="2"/>
    </font>
    <font>
      <b/>
      <sz val="14"/>
      <color theme="1"/>
      <name val="TH SarabunPSK"/>
      <family val="2"/>
    </font>
    <font>
      <sz val="11"/>
      <color theme="1"/>
      <name val="TH SarabunPSK"/>
      <family val="2"/>
    </font>
    <font>
      <sz val="16"/>
      <color theme="1"/>
      <name val="TH SarabunPSK"/>
      <family val="2"/>
    </font>
    <font>
      <b/>
      <sz val="16"/>
      <color theme="1"/>
      <name val="TH SarabunPSK"/>
      <family val="2"/>
    </font>
    <font>
      <b/>
      <sz val="16"/>
      <name val="TH SarabunPSK"/>
      <family val="2"/>
    </font>
    <font>
      <sz val="16"/>
      <color theme="1"/>
      <name val="Wingdings 2"/>
      <family val="1"/>
      <charset val="2"/>
    </font>
    <font>
      <sz val="8"/>
      <name val="Tahoma"/>
      <family val="2"/>
      <charset val="222"/>
      <scheme val="minor"/>
    </font>
    <font>
      <b/>
      <sz val="14"/>
      <name val="TH SarabunPSK"/>
      <family val="2"/>
    </font>
    <font>
      <sz val="14"/>
      <color theme="1"/>
      <name val="TH SarabunPSK"/>
      <family val="2"/>
    </font>
    <font>
      <sz val="11"/>
      <color theme="1"/>
      <name val="Tahoma"/>
      <family val="2"/>
      <charset val="222"/>
      <scheme val="minor"/>
    </font>
    <font>
      <sz val="14"/>
      <name val="TH SarabunPSK"/>
      <family val="2"/>
    </font>
    <font>
      <sz val="12"/>
      <name val="TH SarabunPSK"/>
      <family val="2"/>
    </font>
    <font>
      <sz val="20"/>
      <color theme="7" tint="0.79998168889431442"/>
      <name val="TH SarabunPSK"/>
      <family val="2"/>
    </font>
    <font>
      <sz val="20"/>
      <color rgb="FF00B050"/>
      <name val="TH SarabunPSK"/>
      <family val="2"/>
    </font>
    <font>
      <sz val="16"/>
      <name val="Wingdings 2"/>
      <family val="1"/>
      <charset val="2"/>
    </font>
    <font>
      <sz val="16"/>
      <color theme="0"/>
      <name val="TH SarabunPSK"/>
      <family val="2"/>
    </font>
    <font>
      <sz val="20"/>
      <color theme="1"/>
      <name val="Wingdings 2"/>
      <family val="1"/>
      <charset val="2"/>
    </font>
    <font>
      <sz val="16"/>
      <color theme="1"/>
      <name val="Tahoma"/>
      <family val="2"/>
      <charset val="222"/>
      <scheme val="minor"/>
    </font>
    <font>
      <sz val="65"/>
      <color theme="1"/>
      <name val="TX Jello"/>
    </font>
    <font>
      <sz val="11"/>
      <color rgb="FFFF0000"/>
      <name val="Tahoma"/>
      <family val="2"/>
      <charset val="222"/>
      <scheme val="minor"/>
    </font>
    <font>
      <u/>
      <sz val="20"/>
      <color theme="1"/>
      <name val="TH SarabunPSK"/>
      <family val="2"/>
    </font>
    <font>
      <sz val="20"/>
      <color rgb="FF0070C0"/>
      <name val="TH SarabunPSK"/>
      <family val="2"/>
    </font>
  </fonts>
  <fills count="11">
    <fill>
      <patternFill patternType="none"/>
    </fill>
    <fill>
      <patternFill patternType="gray125"/>
    </fill>
    <fill>
      <patternFill patternType="solid">
        <fgColor rgb="FF00B0F0"/>
        <bgColor indexed="64"/>
      </patternFill>
    </fill>
    <fill>
      <patternFill patternType="solid">
        <fgColor theme="7" tint="0.79998168889431442"/>
        <bgColor indexed="64"/>
      </patternFill>
    </fill>
    <fill>
      <patternFill patternType="solid">
        <fgColor rgb="FF00B050"/>
        <bgColor indexed="64"/>
      </patternFill>
    </fill>
    <fill>
      <patternFill patternType="solid">
        <fgColor theme="8" tint="0.79998168889431442"/>
        <bgColor indexed="64"/>
      </patternFill>
    </fill>
    <fill>
      <patternFill patternType="solid">
        <fgColor theme="0"/>
        <bgColor indexed="64"/>
      </patternFill>
    </fill>
    <fill>
      <patternFill patternType="solid">
        <fgColor rgb="FF0070C0"/>
        <bgColor indexed="64"/>
      </patternFill>
    </fill>
    <fill>
      <patternFill patternType="solid">
        <fgColor rgb="FFFF6699"/>
        <bgColor indexed="64"/>
      </patternFill>
    </fill>
    <fill>
      <patternFill patternType="solid">
        <fgColor rgb="FFC5FFDF"/>
        <bgColor indexed="64"/>
      </patternFill>
    </fill>
    <fill>
      <patternFill patternType="solid">
        <fgColor rgb="FFD600D6"/>
        <bgColor indexed="64"/>
      </patternFill>
    </fill>
  </fills>
  <borders count="2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diagonalDown="1">
      <left style="thin">
        <color indexed="64"/>
      </left>
      <right style="thin">
        <color indexed="64"/>
      </right>
      <top style="thin">
        <color indexed="64"/>
      </top>
      <bottom style="thin">
        <color indexed="64"/>
      </bottom>
      <diagonal style="thin">
        <color indexed="64"/>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style="dotted">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2">
    <xf numFmtId="0" fontId="0" fillId="0" borderId="0"/>
    <xf numFmtId="43" fontId="17" fillId="0" borderId="0" applyFont="0" applyFill="0" applyBorder="0" applyAlignment="0" applyProtection="0"/>
  </cellStyleXfs>
  <cellXfs count="231">
    <xf numFmtId="0" fontId="0" fillId="0" borderId="0" xfId="0"/>
    <xf numFmtId="0" fontId="1" fillId="3" borderId="0" xfId="0" applyFont="1" applyFill="1" applyProtection="1">
      <protection hidden="1"/>
    </xf>
    <xf numFmtId="0" fontId="1" fillId="4" borderId="0" xfId="0" applyFont="1" applyFill="1" applyProtection="1">
      <protection hidden="1"/>
    </xf>
    <xf numFmtId="0" fontId="1" fillId="3" borderId="0" xfId="0" applyFont="1" applyFill="1" applyAlignment="1" applyProtection="1">
      <alignment horizontal="left"/>
      <protection hidden="1"/>
    </xf>
    <xf numFmtId="0" fontId="2" fillId="3" borderId="0" xfId="0" applyFont="1" applyFill="1" applyProtection="1">
      <protection hidden="1"/>
    </xf>
    <xf numFmtId="0" fontId="1" fillId="3" borderId="4" xfId="0" applyFont="1" applyFill="1" applyBorder="1" applyProtection="1">
      <protection hidden="1"/>
    </xf>
    <xf numFmtId="0" fontId="2" fillId="4" borderId="4" xfId="0" applyFont="1" applyFill="1" applyBorder="1" applyAlignment="1" applyProtection="1">
      <alignment shrinkToFit="1"/>
      <protection hidden="1"/>
    </xf>
    <xf numFmtId="0" fontId="2" fillId="4" borderId="0" xfId="0" applyFont="1" applyFill="1" applyProtection="1">
      <protection hidden="1"/>
    </xf>
    <xf numFmtId="0" fontId="4" fillId="3" borderId="0" xfId="0" applyFont="1" applyFill="1" applyProtection="1">
      <protection hidden="1"/>
    </xf>
    <xf numFmtId="0" fontId="5" fillId="3" borderId="0" xfId="0" applyFont="1" applyFill="1" applyProtection="1">
      <protection hidden="1"/>
    </xf>
    <xf numFmtId="0" fontId="2" fillId="3" borderId="4" xfId="0" applyFont="1" applyFill="1" applyBorder="1" applyProtection="1">
      <protection hidden="1"/>
    </xf>
    <xf numFmtId="0" fontId="6" fillId="3" borderId="0" xfId="0" applyFont="1" applyFill="1" applyProtection="1">
      <protection hidden="1"/>
    </xf>
    <xf numFmtId="0" fontId="1" fillId="3" borderId="6" xfId="0" applyFont="1" applyFill="1" applyBorder="1" applyAlignment="1" applyProtection="1">
      <alignment horizontal="center" vertical="center"/>
      <protection hidden="1"/>
    </xf>
    <xf numFmtId="0" fontId="1" fillId="3" borderId="6" xfId="0" applyFont="1" applyFill="1" applyBorder="1" applyAlignment="1" applyProtection="1">
      <alignment horizontal="center" vertical="center" shrinkToFit="1"/>
      <protection hidden="1"/>
    </xf>
    <xf numFmtId="0" fontId="8" fillId="3" borderId="7" xfId="0" applyFont="1" applyFill="1" applyBorder="1" applyAlignment="1" applyProtection="1">
      <alignment horizontal="center" textRotation="90" wrapText="1"/>
      <protection hidden="1"/>
    </xf>
    <xf numFmtId="0" fontId="8" fillId="3" borderId="4"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protection hidden="1"/>
    </xf>
    <xf numFmtId="0" fontId="9" fillId="3" borderId="0" xfId="0" applyFont="1" applyFill="1" applyProtection="1">
      <protection hidden="1"/>
    </xf>
    <xf numFmtId="0" fontId="10" fillId="3" borderId="4" xfId="0" applyFont="1" applyFill="1" applyBorder="1" applyAlignment="1" applyProtection="1">
      <alignment horizontal="center"/>
      <protection hidden="1"/>
    </xf>
    <xf numFmtId="0" fontId="10" fillId="6" borderId="4" xfId="0" applyFont="1" applyFill="1" applyBorder="1" applyAlignment="1" applyProtection="1">
      <alignment horizontal="center"/>
      <protection locked="0"/>
    </xf>
    <xf numFmtId="0" fontId="10" fillId="3" borderId="0" xfId="0" applyFont="1" applyFill="1" applyProtection="1">
      <protection hidden="1"/>
    </xf>
    <xf numFmtId="0" fontId="6" fillId="3" borderId="0" xfId="0" applyFont="1" applyFill="1" applyAlignment="1" applyProtection="1">
      <alignment horizontal="center"/>
      <protection hidden="1"/>
    </xf>
    <xf numFmtId="0" fontId="10" fillId="3" borderId="4" xfId="0" applyFont="1" applyFill="1" applyBorder="1" applyProtection="1">
      <protection hidden="1"/>
    </xf>
    <xf numFmtId="0" fontId="2" fillId="3" borderId="8" xfId="0" applyFont="1" applyFill="1" applyBorder="1" applyAlignment="1" applyProtection="1">
      <alignment vertical="center" wrapText="1" shrinkToFit="1"/>
      <protection hidden="1"/>
    </xf>
    <xf numFmtId="0" fontId="3" fillId="6" borderId="0" xfId="0" applyFont="1" applyFill="1" applyProtection="1">
      <protection hidden="1"/>
    </xf>
    <xf numFmtId="0" fontId="9" fillId="0" borderId="0" xfId="0" applyFont="1" applyProtection="1">
      <protection hidden="1"/>
    </xf>
    <xf numFmtId="0" fontId="12" fillId="6" borderId="0" xfId="0" applyFont="1" applyFill="1" applyProtection="1">
      <protection hidden="1"/>
    </xf>
    <xf numFmtId="0" fontId="3" fillId="6" borderId="0" xfId="0" applyFont="1" applyFill="1" applyAlignment="1" applyProtection="1">
      <alignment horizontal="left" vertical="center" wrapText="1"/>
      <protection hidden="1"/>
    </xf>
    <xf numFmtId="0" fontId="3" fillId="6" borderId="3" xfId="0" applyFont="1" applyFill="1" applyBorder="1" applyAlignment="1" applyProtection="1">
      <alignment horizontal="center" shrinkToFit="1"/>
      <protection hidden="1"/>
    </xf>
    <xf numFmtId="0" fontId="10" fillId="0" borderId="0" xfId="0" applyFont="1" applyProtection="1">
      <protection hidden="1"/>
    </xf>
    <xf numFmtId="0" fontId="11" fillId="0" borderId="0" xfId="0" applyFont="1" applyProtection="1">
      <protection hidden="1"/>
    </xf>
    <xf numFmtId="0" fontId="10" fillId="0" borderId="0" xfId="0" applyFont="1" applyAlignment="1" applyProtection="1">
      <alignment horizontal="center"/>
      <protection hidden="1"/>
    </xf>
    <xf numFmtId="0" fontId="3" fillId="6" borderId="9" xfId="0" applyFont="1" applyFill="1" applyBorder="1" applyAlignment="1" applyProtection="1">
      <alignment horizontal="right"/>
      <protection hidden="1"/>
    </xf>
    <xf numFmtId="49" fontId="3" fillId="6" borderId="9" xfId="0" applyNumberFormat="1" applyFont="1" applyFill="1" applyBorder="1" applyAlignment="1" applyProtection="1">
      <alignment horizontal="left"/>
      <protection hidden="1"/>
    </xf>
    <xf numFmtId="0" fontId="3" fillId="6" borderId="9" xfId="0" applyFont="1" applyFill="1" applyBorder="1" applyProtection="1">
      <protection hidden="1"/>
    </xf>
    <xf numFmtId="0" fontId="3" fillId="6" borderId="10" xfId="0" applyFont="1" applyFill="1" applyBorder="1" applyProtection="1">
      <protection hidden="1"/>
    </xf>
    <xf numFmtId="0" fontId="10" fillId="0" borderId="0" xfId="0" applyFont="1" applyAlignment="1" applyProtection="1">
      <alignment horizontal="right"/>
      <protection hidden="1"/>
    </xf>
    <xf numFmtId="0" fontId="10" fillId="0" borderId="0" xfId="0" applyFont="1" applyAlignment="1" applyProtection="1">
      <alignment horizontal="left"/>
      <protection hidden="1"/>
    </xf>
    <xf numFmtId="0" fontId="13" fillId="0" borderId="9" xfId="0" applyFont="1" applyBorder="1" applyAlignment="1" applyProtection="1">
      <alignment horizontal="center"/>
      <protection hidden="1"/>
    </xf>
    <xf numFmtId="0" fontId="10" fillId="0" borderId="9" xfId="0" applyFont="1" applyBorder="1" applyProtection="1">
      <protection hidden="1"/>
    </xf>
    <xf numFmtId="0" fontId="10" fillId="0" borderId="10" xfId="0" applyFont="1" applyBorder="1" applyProtection="1">
      <protection hidden="1"/>
    </xf>
    <xf numFmtId="49" fontId="3" fillId="6" borderId="4" xfId="0" applyNumberFormat="1" applyFont="1" applyFill="1" applyBorder="1" applyAlignment="1" applyProtection="1">
      <alignment horizontal="center"/>
      <protection hidden="1"/>
    </xf>
    <xf numFmtId="0" fontId="3" fillId="6" borderId="4" xfId="0" applyFont="1" applyFill="1" applyBorder="1" applyAlignment="1" applyProtection="1">
      <alignment horizontal="center" shrinkToFit="1"/>
      <protection hidden="1"/>
    </xf>
    <xf numFmtId="2" fontId="3" fillId="6" borderId="4" xfId="0" applyNumberFormat="1" applyFont="1" applyFill="1" applyBorder="1" applyAlignment="1" applyProtection="1">
      <alignment horizontal="center" shrinkToFit="1"/>
      <protection hidden="1"/>
    </xf>
    <xf numFmtId="0" fontId="16" fillId="0" borderId="0" xfId="0" applyFont="1" applyProtection="1">
      <protection hidden="1"/>
    </xf>
    <xf numFmtId="0" fontId="9" fillId="0" borderId="9" xfId="0" applyFont="1" applyBorder="1" applyProtection="1">
      <protection hidden="1"/>
    </xf>
    <xf numFmtId="0" fontId="9" fillId="0" borderId="10" xfId="0" applyFont="1" applyBorder="1" applyProtection="1">
      <protection hidden="1"/>
    </xf>
    <xf numFmtId="0" fontId="10" fillId="0" borderId="0" xfId="0" applyFont="1" applyAlignment="1" applyProtection="1">
      <alignment horizontal="center" vertical="top"/>
      <protection hidden="1"/>
    </xf>
    <xf numFmtId="0" fontId="20" fillId="3" borderId="0" xfId="0" applyFont="1" applyFill="1" applyProtection="1">
      <protection hidden="1"/>
    </xf>
    <xf numFmtId="0" fontId="8" fillId="3" borderId="4" xfId="0" applyFont="1" applyFill="1" applyBorder="1" applyAlignment="1" applyProtection="1">
      <alignment horizontal="center" textRotation="90" wrapText="1"/>
      <protection hidden="1"/>
    </xf>
    <xf numFmtId="0" fontId="10" fillId="3" borderId="0" xfId="0" applyFont="1" applyFill="1" applyAlignment="1" applyProtection="1">
      <alignment horizontal="center"/>
      <protection hidden="1"/>
    </xf>
    <xf numFmtId="0" fontId="11" fillId="3" borderId="4" xfId="0" applyFont="1" applyFill="1" applyBorder="1" applyAlignment="1" applyProtection="1">
      <alignment horizontal="center" vertical="center"/>
      <protection hidden="1"/>
    </xf>
    <xf numFmtId="0" fontId="16" fillId="0" borderId="4" xfId="0" applyFont="1" applyBorder="1" applyAlignment="1" applyProtection="1">
      <alignment horizontal="center" vertical="center"/>
      <protection hidden="1"/>
    </xf>
    <xf numFmtId="0" fontId="16" fillId="0" borderId="4" xfId="0" applyFont="1" applyBorder="1" applyAlignment="1" applyProtection="1">
      <alignment horizontal="left" vertical="center"/>
      <protection hidden="1"/>
    </xf>
    <xf numFmtId="0" fontId="3" fillId="6" borderId="17" xfId="0" applyFont="1" applyFill="1" applyBorder="1" applyProtection="1">
      <protection hidden="1"/>
    </xf>
    <xf numFmtId="0" fontId="9" fillId="0" borderId="17" xfId="0" applyFont="1" applyBorder="1" applyProtection="1">
      <protection hidden="1"/>
    </xf>
    <xf numFmtId="0" fontId="2" fillId="4" borderId="1" xfId="0" applyFont="1" applyFill="1" applyBorder="1" applyAlignment="1" applyProtection="1">
      <alignment shrinkToFit="1"/>
      <protection hidden="1"/>
    </xf>
    <xf numFmtId="0" fontId="21" fillId="4" borderId="2" xfId="0" applyFont="1" applyFill="1" applyBorder="1" applyAlignment="1" applyProtection="1">
      <alignment shrinkToFit="1"/>
      <protection hidden="1"/>
    </xf>
    <xf numFmtId="0" fontId="21" fillId="4" borderId="3" xfId="0" applyFont="1" applyFill="1" applyBorder="1" applyAlignment="1" applyProtection="1">
      <alignment shrinkToFit="1"/>
      <protection hidden="1"/>
    </xf>
    <xf numFmtId="0" fontId="10" fillId="3" borderId="0" xfId="0" applyFont="1" applyFill="1" applyAlignment="1">
      <alignment horizontal="center"/>
    </xf>
    <xf numFmtId="0" fontId="10" fillId="6" borderId="4" xfId="0" applyFont="1" applyFill="1" applyBorder="1" applyAlignment="1">
      <alignment horizontal="center"/>
    </xf>
    <xf numFmtId="0" fontId="10" fillId="6" borderId="4" xfId="0" applyFont="1" applyFill="1" applyBorder="1" applyAlignment="1" applyProtection="1">
      <alignment horizontal="center" shrinkToFit="1"/>
      <protection hidden="1"/>
    </xf>
    <xf numFmtId="2" fontId="10" fillId="6" borderId="4" xfId="0" applyNumberFormat="1" applyFont="1" applyFill="1" applyBorder="1" applyAlignment="1" applyProtection="1">
      <alignment horizontal="center" shrinkToFit="1"/>
      <protection hidden="1"/>
    </xf>
    <xf numFmtId="0" fontId="3" fillId="6" borderId="2" xfId="0" applyFont="1" applyFill="1" applyBorder="1" applyAlignment="1" applyProtection="1">
      <alignment horizontal="center" shrinkToFit="1"/>
      <protection hidden="1"/>
    </xf>
    <xf numFmtId="49" fontId="3" fillId="6" borderId="4" xfId="0" applyNumberFormat="1" applyFont="1" applyFill="1" applyBorder="1" applyAlignment="1" applyProtection="1">
      <alignment horizontal="center" vertical="center"/>
      <protection hidden="1"/>
    </xf>
    <xf numFmtId="0" fontId="22" fillId="6" borderId="4" xfId="0" applyFont="1" applyFill="1" applyBorder="1" applyAlignment="1" applyProtection="1">
      <alignment horizontal="center" shrinkToFit="1"/>
      <protection hidden="1"/>
    </xf>
    <xf numFmtId="0" fontId="24" fillId="3" borderId="0" xfId="0" applyFont="1" applyFill="1" applyProtection="1">
      <protection hidden="1"/>
    </xf>
    <xf numFmtId="0" fontId="3" fillId="9" borderId="4" xfId="0" applyFont="1" applyFill="1" applyBorder="1" applyAlignment="1" applyProtection="1">
      <alignment horizontal="center" shrinkToFit="1"/>
      <protection hidden="1"/>
    </xf>
    <xf numFmtId="2" fontId="3" fillId="9" borderId="4" xfId="0" applyNumberFormat="1" applyFont="1" applyFill="1" applyBorder="1" applyAlignment="1" applyProtection="1">
      <alignment horizontal="center" shrinkToFit="1"/>
      <protection hidden="1"/>
    </xf>
    <xf numFmtId="0" fontId="22" fillId="9" borderId="4" xfId="0" applyFont="1" applyFill="1" applyBorder="1" applyAlignment="1" applyProtection="1">
      <alignment horizontal="center" shrinkToFit="1"/>
      <protection hidden="1"/>
    </xf>
    <xf numFmtId="0" fontId="2" fillId="9" borderId="4" xfId="0" applyFont="1" applyFill="1" applyBorder="1" applyProtection="1">
      <protection hidden="1"/>
    </xf>
    <xf numFmtId="0" fontId="16" fillId="9" borderId="4" xfId="0" applyFont="1" applyFill="1" applyBorder="1" applyProtection="1">
      <protection hidden="1"/>
    </xf>
    <xf numFmtId="0" fontId="2" fillId="4" borderId="4" xfId="0" applyFont="1" applyFill="1" applyBorder="1" applyProtection="1">
      <protection hidden="1"/>
    </xf>
    <xf numFmtId="0" fontId="1" fillId="6" borderId="4" xfId="0" applyFont="1" applyFill="1" applyBorder="1" applyProtection="1">
      <protection hidden="1"/>
    </xf>
    <xf numFmtId="0" fontId="3" fillId="6" borderId="4" xfId="0" applyFont="1" applyFill="1" applyBorder="1" applyAlignment="1">
      <alignment horizontal="center"/>
    </xf>
    <xf numFmtId="0" fontId="3" fillId="9" borderId="4" xfId="0" applyFont="1" applyFill="1" applyBorder="1" applyAlignment="1" applyProtection="1">
      <alignment shrinkToFit="1"/>
      <protection hidden="1"/>
    </xf>
    <xf numFmtId="0" fontId="1" fillId="9" borderId="4" xfId="0" applyFont="1" applyFill="1" applyBorder="1" applyProtection="1">
      <protection hidden="1"/>
    </xf>
    <xf numFmtId="0" fontId="10" fillId="9" borderId="4" xfId="0" applyFont="1" applyFill="1" applyBorder="1" applyAlignment="1" applyProtection="1">
      <alignment horizontal="center" shrinkToFit="1"/>
      <protection hidden="1"/>
    </xf>
    <xf numFmtId="2" fontId="10" fillId="9" borderId="4" xfId="0" applyNumberFormat="1" applyFont="1" applyFill="1" applyBorder="1" applyAlignment="1" applyProtection="1">
      <alignment horizontal="center" shrinkToFit="1"/>
      <protection hidden="1"/>
    </xf>
    <xf numFmtId="0" fontId="3" fillId="6" borderId="0" xfId="0" applyFont="1" applyFill="1" applyAlignment="1" applyProtection="1">
      <alignment vertical="center" wrapText="1"/>
      <protection hidden="1"/>
    </xf>
    <xf numFmtId="0" fontId="3" fillId="6" borderId="0" xfId="0" quotePrefix="1" applyFont="1" applyFill="1" applyAlignment="1" applyProtection="1">
      <alignment horizontal="right" vertical="center" wrapText="1"/>
      <protection hidden="1"/>
    </xf>
    <xf numFmtId="0" fontId="3" fillId="6" borderId="0" xfId="0" applyFont="1" applyFill="1" applyAlignment="1" applyProtection="1">
      <alignment vertical="center"/>
      <protection hidden="1"/>
    </xf>
    <xf numFmtId="0" fontId="6" fillId="3" borderId="0" xfId="0" applyFont="1" applyFill="1" applyAlignment="1" applyProtection="1">
      <alignment shrinkToFit="1"/>
      <protection hidden="1"/>
    </xf>
    <xf numFmtId="2" fontId="3" fillId="6" borderId="0" xfId="0" applyNumberFormat="1" applyFont="1" applyFill="1" applyProtection="1">
      <protection hidden="1"/>
    </xf>
    <xf numFmtId="2" fontId="3" fillId="6" borderId="9" xfId="0" applyNumberFormat="1" applyFont="1" applyFill="1" applyBorder="1" applyProtection="1">
      <protection hidden="1"/>
    </xf>
    <xf numFmtId="2" fontId="3" fillId="6" borderId="10" xfId="0" applyNumberFormat="1" applyFont="1" applyFill="1" applyBorder="1" applyProtection="1">
      <protection hidden="1"/>
    </xf>
    <xf numFmtId="2" fontId="3" fillId="6" borderId="17" xfId="0" applyNumberFormat="1" applyFont="1" applyFill="1" applyBorder="1" applyProtection="1">
      <protection hidden="1"/>
    </xf>
    <xf numFmtId="2" fontId="3" fillId="6" borderId="0" xfId="0" applyNumberFormat="1" applyFont="1" applyFill="1" applyAlignment="1" applyProtection="1">
      <alignment vertical="center"/>
      <protection hidden="1"/>
    </xf>
    <xf numFmtId="2" fontId="3" fillId="6" borderId="0" xfId="0" applyNumberFormat="1" applyFont="1" applyFill="1" applyAlignment="1" applyProtection="1">
      <alignment vertical="center" wrapText="1"/>
      <protection hidden="1"/>
    </xf>
    <xf numFmtId="2" fontId="9" fillId="0" borderId="0" xfId="0" applyNumberFormat="1" applyFont="1" applyProtection="1">
      <protection hidden="1"/>
    </xf>
    <xf numFmtId="2" fontId="10" fillId="0" borderId="0" xfId="0" applyNumberFormat="1" applyFont="1" applyProtection="1">
      <protection hidden="1"/>
    </xf>
    <xf numFmtId="2" fontId="10" fillId="0" borderId="9" xfId="0" applyNumberFormat="1" applyFont="1" applyBorder="1" applyProtection="1">
      <protection hidden="1"/>
    </xf>
    <xf numFmtId="2" fontId="10" fillId="0" borderId="10" xfId="0" applyNumberFormat="1" applyFont="1" applyBorder="1" applyProtection="1">
      <protection hidden="1"/>
    </xf>
    <xf numFmtId="2" fontId="3" fillId="6" borderId="4" xfId="0" applyNumberFormat="1" applyFont="1" applyFill="1" applyBorder="1" applyAlignment="1" applyProtection="1">
      <alignment horizontal="center" vertical="center"/>
      <protection hidden="1"/>
    </xf>
    <xf numFmtId="2" fontId="16" fillId="0" borderId="0" xfId="0" applyNumberFormat="1" applyFont="1" applyProtection="1">
      <protection hidden="1"/>
    </xf>
    <xf numFmtId="0" fontId="3" fillId="6" borderId="1" xfId="0" applyFont="1" applyFill="1" applyBorder="1" applyAlignment="1" applyProtection="1">
      <alignment vertical="center" shrinkToFit="1"/>
      <protection hidden="1"/>
    </xf>
    <xf numFmtId="0" fontId="3" fillId="6" borderId="2" xfId="0" applyFont="1" applyFill="1" applyBorder="1" applyAlignment="1" applyProtection="1">
      <alignment vertical="center" shrinkToFit="1"/>
      <protection hidden="1"/>
    </xf>
    <xf numFmtId="0" fontId="3" fillId="6" borderId="3" xfId="0" applyFont="1" applyFill="1" applyBorder="1" applyAlignment="1" applyProtection="1">
      <alignment vertical="center" shrinkToFit="1"/>
      <protection hidden="1"/>
    </xf>
    <xf numFmtId="2" fontId="3" fillId="6" borderId="4" xfId="0" applyNumberFormat="1" applyFont="1" applyFill="1" applyBorder="1" applyAlignment="1" applyProtection="1">
      <alignment vertical="center" shrinkToFit="1"/>
      <protection hidden="1"/>
    </xf>
    <xf numFmtId="0" fontId="22" fillId="6" borderId="4" xfId="0" applyFont="1" applyFill="1" applyBorder="1" applyAlignment="1" applyProtection="1">
      <alignment vertical="center" shrinkToFit="1"/>
      <protection hidden="1"/>
    </xf>
    <xf numFmtId="0" fontId="3" fillId="6" borderId="4" xfId="0" applyFont="1" applyFill="1" applyBorder="1" applyAlignment="1" applyProtection="1">
      <alignment horizontal="center" vertical="center" shrinkToFit="1"/>
      <protection hidden="1"/>
    </xf>
    <xf numFmtId="0" fontId="24" fillId="4" borderId="1" xfId="0" applyFont="1" applyFill="1" applyBorder="1" applyAlignment="1" applyProtection="1">
      <alignment shrinkToFit="1"/>
      <protection hidden="1"/>
    </xf>
    <xf numFmtId="2" fontId="3" fillId="6" borderId="4" xfId="0" applyNumberFormat="1" applyFont="1" applyFill="1" applyBorder="1" applyAlignment="1" applyProtection="1">
      <alignment horizontal="center" vertical="center" shrinkToFit="1"/>
      <protection hidden="1"/>
    </xf>
    <xf numFmtId="0" fontId="22" fillId="6" borderId="4" xfId="0" applyFont="1" applyFill="1" applyBorder="1" applyAlignment="1" applyProtection="1">
      <alignment horizontal="center" vertical="center" shrinkToFit="1"/>
      <protection hidden="1"/>
    </xf>
    <xf numFmtId="1" fontId="3" fillId="6" borderId="4" xfId="0" applyNumberFormat="1" applyFont="1" applyFill="1" applyBorder="1" applyAlignment="1" applyProtection="1">
      <alignment horizontal="center" vertical="center" shrinkToFit="1"/>
      <protection hidden="1"/>
    </xf>
    <xf numFmtId="1" fontId="22" fillId="6" borderId="4" xfId="0" applyNumberFormat="1" applyFont="1" applyFill="1" applyBorder="1" applyAlignment="1" applyProtection="1">
      <alignment horizontal="center" vertical="center" shrinkToFit="1"/>
      <protection hidden="1"/>
    </xf>
    <xf numFmtId="0" fontId="16" fillId="4" borderId="4" xfId="0" applyFont="1" applyFill="1" applyBorder="1" applyProtection="1">
      <protection hidden="1"/>
    </xf>
    <xf numFmtId="0" fontId="6" fillId="6" borderId="0" xfId="0" applyFont="1" applyFill="1" applyProtection="1">
      <protection hidden="1"/>
    </xf>
    <xf numFmtId="0" fontId="0" fillId="0" borderId="0" xfId="0" applyProtection="1">
      <protection hidden="1"/>
    </xf>
    <xf numFmtId="0" fontId="0" fillId="0" borderId="0" xfId="0" applyAlignment="1" applyProtection="1">
      <alignment vertical="top"/>
      <protection hidden="1"/>
    </xf>
    <xf numFmtId="0" fontId="0" fillId="6" borderId="0" xfId="0" applyFill="1" applyProtection="1">
      <protection hidden="1"/>
    </xf>
    <xf numFmtId="0" fontId="0" fillId="0" borderId="0" xfId="0" applyAlignment="1" applyProtection="1">
      <alignment shrinkToFit="1"/>
      <protection hidden="1"/>
    </xf>
    <xf numFmtId="0" fontId="25" fillId="9" borderId="0" xfId="0" applyFont="1" applyFill="1" applyProtection="1">
      <protection hidden="1"/>
    </xf>
    <xf numFmtId="2" fontId="25" fillId="9" borderId="0" xfId="0" applyNumberFormat="1" applyFont="1" applyFill="1" applyProtection="1">
      <protection hidden="1"/>
    </xf>
    <xf numFmtId="0" fontId="13" fillId="9" borderId="0" xfId="0" applyFont="1" applyFill="1" applyProtection="1">
      <protection hidden="1"/>
    </xf>
    <xf numFmtId="2" fontId="25" fillId="9" borderId="0" xfId="0" applyNumberFormat="1" applyFont="1" applyFill="1" applyAlignment="1" applyProtection="1">
      <alignment shrinkToFit="1"/>
      <protection hidden="1"/>
    </xf>
    <xf numFmtId="0" fontId="13" fillId="9" borderId="0" xfId="0" applyFont="1" applyFill="1" applyAlignment="1" applyProtection="1">
      <alignment shrinkToFit="1"/>
      <protection hidden="1"/>
    </xf>
    <xf numFmtId="0" fontId="25" fillId="0" borderId="0" xfId="0" applyFont="1" applyProtection="1">
      <protection hidden="1"/>
    </xf>
    <xf numFmtId="0" fontId="1" fillId="6" borderId="4" xfId="0" applyFont="1" applyFill="1" applyBorder="1" applyAlignment="1" applyProtection="1">
      <alignment horizontal="left"/>
      <protection locked="0"/>
    </xf>
    <xf numFmtId="0" fontId="6" fillId="6" borderId="4" xfId="0" applyFont="1" applyFill="1" applyBorder="1" applyAlignment="1" applyProtection="1">
      <alignment horizontal="left"/>
      <protection locked="0"/>
    </xf>
    <xf numFmtId="43" fontId="2" fillId="6" borderId="4" xfId="1" applyFont="1" applyFill="1" applyBorder="1" applyAlignment="1" applyProtection="1">
      <alignment horizontal="left"/>
      <protection locked="0"/>
    </xf>
    <xf numFmtId="2" fontId="25" fillId="0" borderId="0" xfId="0" applyNumberFormat="1" applyFont="1" applyProtection="1">
      <protection hidden="1"/>
    </xf>
    <xf numFmtId="0" fontId="13" fillId="0" borderId="0" xfId="0" applyFont="1" applyProtection="1">
      <protection hidden="1"/>
    </xf>
    <xf numFmtId="0" fontId="25" fillId="10" borderId="0" xfId="0" applyFont="1" applyFill="1" applyAlignment="1" applyProtection="1">
      <alignment horizontal="center" vertical="center"/>
      <protection hidden="1"/>
    </xf>
    <xf numFmtId="0" fontId="25" fillId="10" borderId="0" xfId="0" applyFont="1" applyFill="1" applyAlignment="1" applyProtection="1">
      <alignment horizontal="center"/>
      <protection hidden="1"/>
    </xf>
    <xf numFmtId="0" fontId="13" fillId="10" borderId="0" xfId="0" applyFont="1" applyFill="1" applyProtection="1">
      <protection hidden="1"/>
    </xf>
    <xf numFmtId="0" fontId="25" fillId="10" borderId="0" xfId="0" applyFont="1" applyFill="1" applyProtection="1">
      <protection hidden="1"/>
    </xf>
    <xf numFmtId="0" fontId="25" fillId="6" borderId="0" xfId="0" applyFont="1" applyFill="1" applyAlignment="1" applyProtection="1">
      <alignment horizontal="center" vertical="center"/>
      <protection hidden="1"/>
    </xf>
    <xf numFmtId="0" fontId="25" fillId="0" borderId="0" xfId="0" applyFont="1" applyAlignment="1" applyProtection="1">
      <alignment horizontal="center" vertical="center"/>
      <protection hidden="1"/>
    </xf>
    <xf numFmtId="0" fontId="1" fillId="4" borderId="4" xfId="0" applyFont="1" applyFill="1" applyBorder="1" applyProtection="1">
      <protection hidden="1"/>
    </xf>
    <xf numFmtId="0" fontId="1" fillId="4" borderId="0" xfId="0" applyFont="1" applyFill="1" applyAlignment="1" applyProtection="1">
      <alignment horizontal="left"/>
      <protection hidden="1"/>
    </xf>
    <xf numFmtId="0" fontId="1" fillId="4" borderId="4" xfId="0" applyFont="1" applyFill="1" applyBorder="1" applyAlignment="1" applyProtection="1">
      <alignment horizontal="center"/>
      <protection hidden="1"/>
    </xf>
    <xf numFmtId="0" fontId="1" fillId="4" borderId="4" xfId="0" applyFont="1" applyFill="1" applyBorder="1" applyAlignment="1" applyProtection="1">
      <alignment horizontal="center" shrinkToFit="1"/>
      <protection locked="0"/>
    </xf>
    <xf numFmtId="0" fontId="1" fillId="4" borderId="4" xfId="0" applyFont="1" applyFill="1" applyBorder="1" applyAlignment="1" applyProtection="1">
      <alignment horizontal="left" shrinkToFit="1"/>
      <protection locked="0"/>
    </xf>
    <xf numFmtId="0" fontId="1" fillId="4" borderId="4" xfId="0" applyFont="1" applyFill="1" applyBorder="1" applyAlignment="1" applyProtection="1">
      <alignment horizontal="left"/>
      <protection hidden="1"/>
    </xf>
    <xf numFmtId="0" fontId="4" fillId="4" borderId="0" xfId="0" applyFont="1" applyFill="1" applyProtection="1">
      <protection hidden="1"/>
    </xf>
    <xf numFmtId="0" fontId="5" fillId="4" borderId="0" xfId="0" applyFont="1" applyFill="1" applyProtection="1">
      <protection hidden="1"/>
    </xf>
    <xf numFmtId="0" fontId="8" fillId="4" borderId="7" xfId="0" applyFont="1" applyFill="1" applyBorder="1" applyAlignment="1" applyProtection="1">
      <alignment horizontal="center" wrapText="1"/>
      <protection hidden="1"/>
    </xf>
    <xf numFmtId="0" fontId="1" fillId="4" borderId="4" xfId="0" applyFont="1" applyFill="1" applyBorder="1" applyAlignment="1" applyProtection="1">
      <alignment horizontal="center" shrinkToFit="1"/>
      <protection hidden="1"/>
    </xf>
    <xf numFmtId="0" fontId="1" fillId="4" borderId="4" xfId="0" applyFont="1" applyFill="1" applyBorder="1" applyAlignment="1" applyProtection="1">
      <alignment horizontal="left" shrinkToFit="1"/>
      <protection hidden="1"/>
    </xf>
    <xf numFmtId="0" fontId="29" fillId="3" borderId="0" xfId="0" applyFont="1" applyFill="1" applyProtection="1">
      <protection hidden="1"/>
    </xf>
    <xf numFmtId="0" fontId="27" fillId="0" borderId="0" xfId="0" applyFont="1"/>
    <xf numFmtId="0" fontId="1" fillId="4" borderId="0" xfId="0" applyFont="1" applyFill="1" applyAlignment="1" applyProtection="1">
      <alignment shrinkToFit="1"/>
      <protection hidden="1"/>
    </xf>
    <xf numFmtId="0" fontId="2" fillId="4" borderId="0" xfId="0" applyFont="1" applyFill="1" applyAlignment="1" applyProtection="1">
      <alignment shrinkToFit="1"/>
      <protection hidden="1"/>
    </xf>
    <xf numFmtId="0" fontId="1" fillId="4" borderId="4" xfId="0" applyFont="1" applyFill="1" applyBorder="1" applyAlignment="1" applyProtection="1">
      <alignment shrinkToFit="1"/>
      <protection hidden="1"/>
    </xf>
    <xf numFmtId="9" fontId="2" fillId="4" borderId="0" xfId="0" applyNumberFormat="1" applyFont="1" applyFill="1" applyAlignment="1" applyProtection="1">
      <alignment shrinkToFit="1"/>
      <protection hidden="1"/>
    </xf>
    <xf numFmtId="0" fontId="2" fillId="4" borderId="0" xfId="0" applyFont="1" applyFill="1" applyAlignment="1" applyProtection="1">
      <alignment horizontal="center"/>
      <protection hidden="1"/>
    </xf>
    <xf numFmtId="49" fontId="3" fillId="4" borderId="4" xfId="0" applyNumberFormat="1" applyFont="1" applyFill="1" applyBorder="1" applyAlignment="1" applyProtection="1">
      <alignment horizontal="center" shrinkToFit="1"/>
      <protection hidden="1"/>
    </xf>
    <xf numFmtId="0" fontId="10" fillId="4" borderId="0" xfId="0" applyFont="1" applyFill="1" applyAlignment="1" applyProtection="1">
      <alignment horizontal="center"/>
      <protection hidden="1"/>
    </xf>
    <xf numFmtId="0" fontId="3" fillId="6" borderId="4" xfId="0" applyFont="1" applyFill="1" applyBorder="1" applyAlignment="1" applyProtection="1">
      <alignment horizontal="center" vertical="top" shrinkToFit="1"/>
      <protection hidden="1"/>
    </xf>
    <xf numFmtId="2" fontId="3" fillId="6" borderId="4" xfId="0" applyNumberFormat="1" applyFont="1" applyFill="1" applyBorder="1" applyAlignment="1" applyProtection="1">
      <alignment horizontal="center" vertical="top" shrinkToFit="1"/>
      <protection hidden="1"/>
    </xf>
    <xf numFmtId="0" fontId="22" fillId="6" borderId="4" xfId="0" applyFont="1" applyFill="1" applyBorder="1" applyAlignment="1" applyProtection="1">
      <alignment horizontal="center" vertical="top" shrinkToFit="1"/>
      <protection hidden="1"/>
    </xf>
    <xf numFmtId="0" fontId="5" fillId="3" borderId="0" xfId="0" applyFont="1" applyFill="1" applyAlignment="1" applyProtection="1">
      <alignment horizontal="left" wrapText="1"/>
      <protection hidden="1"/>
    </xf>
    <xf numFmtId="0" fontId="6" fillId="3" borderId="6" xfId="0" applyFont="1" applyFill="1" applyBorder="1" applyAlignment="1" applyProtection="1">
      <alignment horizontal="center" vertical="center"/>
      <protection hidden="1"/>
    </xf>
    <xf numFmtId="0" fontId="6" fillId="3" borderId="19" xfId="0" applyFont="1" applyFill="1" applyBorder="1" applyAlignment="1" applyProtection="1">
      <alignment horizontal="center" vertical="center"/>
      <protection hidden="1"/>
    </xf>
    <xf numFmtId="0" fontId="6" fillId="3" borderId="18" xfId="0" applyFont="1" applyFill="1" applyBorder="1" applyAlignment="1" applyProtection="1">
      <alignment horizontal="center" vertical="center"/>
      <protection hidden="1"/>
    </xf>
    <xf numFmtId="0" fontId="3" fillId="4" borderId="4" xfId="0" applyFont="1" applyFill="1" applyBorder="1" applyAlignment="1" applyProtection="1">
      <alignment horizontal="center" shrinkToFit="1"/>
      <protection hidden="1"/>
    </xf>
    <xf numFmtId="0" fontId="1" fillId="5" borderId="1" xfId="0" applyFont="1" applyFill="1" applyBorder="1" applyAlignment="1" applyProtection="1">
      <alignment horizontal="left"/>
      <protection hidden="1"/>
    </xf>
    <xf numFmtId="0" fontId="1" fillId="5" borderId="3" xfId="0" applyFont="1" applyFill="1" applyBorder="1" applyAlignment="1" applyProtection="1">
      <alignment horizontal="left"/>
      <protection hidden="1"/>
    </xf>
    <xf numFmtId="0" fontId="1" fillId="2" borderId="1" xfId="0" applyFont="1" applyFill="1" applyBorder="1" applyAlignment="1" applyProtection="1">
      <alignment horizontal="center"/>
      <protection hidden="1"/>
    </xf>
    <xf numFmtId="0" fontId="1" fillId="2" borderId="2" xfId="0" applyFont="1" applyFill="1" applyBorder="1" applyAlignment="1" applyProtection="1">
      <alignment horizontal="center"/>
      <protection hidden="1"/>
    </xf>
    <xf numFmtId="0" fontId="1" fillId="2" borderId="3" xfId="0" applyFont="1" applyFill="1" applyBorder="1" applyAlignment="1" applyProtection="1">
      <alignment horizontal="center"/>
      <protection hidden="1"/>
    </xf>
    <xf numFmtId="0" fontId="1" fillId="5" borderId="4" xfId="0" applyFont="1" applyFill="1" applyBorder="1" applyAlignment="1" applyProtection="1">
      <alignment horizontal="left"/>
      <protection hidden="1"/>
    </xf>
    <xf numFmtId="0" fontId="2" fillId="4" borderId="4" xfId="0" applyFont="1" applyFill="1" applyBorder="1" applyAlignment="1" applyProtection="1">
      <alignment horizontal="center" vertical="center" shrinkToFit="1"/>
      <protection hidden="1"/>
    </xf>
    <xf numFmtId="0" fontId="3" fillId="6" borderId="1" xfId="0" applyFont="1" applyFill="1" applyBorder="1" applyAlignment="1" applyProtection="1">
      <alignment horizontal="left" vertical="top" wrapText="1" shrinkToFit="1"/>
      <protection hidden="1"/>
    </xf>
    <xf numFmtId="0" fontId="3" fillId="6" borderId="2" xfId="0" applyFont="1" applyFill="1" applyBorder="1" applyAlignment="1" applyProtection="1">
      <alignment horizontal="left" vertical="top" wrapText="1" shrinkToFit="1"/>
      <protection hidden="1"/>
    </xf>
    <xf numFmtId="0" fontId="3" fillId="6" borderId="3" xfId="0" applyFont="1" applyFill="1" applyBorder="1" applyAlignment="1" applyProtection="1">
      <alignment horizontal="left" vertical="top" wrapText="1" shrinkToFit="1"/>
      <protection hidden="1"/>
    </xf>
    <xf numFmtId="0" fontId="3" fillId="6" borderId="4" xfId="0" applyFont="1" applyFill="1" applyBorder="1" applyAlignment="1" applyProtection="1">
      <alignment horizontal="left" shrinkToFit="1"/>
      <protection hidden="1"/>
    </xf>
    <xf numFmtId="0" fontId="3" fillId="6" borderId="1" xfId="0" applyFont="1" applyFill="1" applyBorder="1" applyAlignment="1" applyProtection="1">
      <alignment horizontal="center" shrinkToFit="1"/>
      <protection hidden="1"/>
    </xf>
    <xf numFmtId="0" fontId="3" fillId="6" borderId="2" xfId="0" applyFont="1" applyFill="1" applyBorder="1" applyAlignment="1" applyProtection="1">
      <alignment horizontal="center" shrinkToFit="1"/>
      <protection hidden="1"/>
    </xf>
    <xf numFmtId="0" fontId="3" fillId="6" borderId="3" xfId="0" applyFont="1" applyFill="1" applyBorder="1" applyAlignment="1" applyProtection="1">
      <alignment horizontal="center" shrinkToFit="1"/>
      <protection hidden="1"/>
    </xf>
    <xf numFmtId="0" fontId="3" fillId="6" borderId="1" xfId="0" applyFont="1" applyFill="1" applyBorder="1" applyAlignment="1" applyProtection="1">
      <alignment horizontal="center"/>
      <protection hidden="1"/>
    </xf>
    <xf numFmtId="0" fontId="3" fillId="6" borderId="2" xfId="0" applyFont="1" applyFill="1" applyBorder="1" applyAlignment="1" applyProtection="1">
      <alignment horizontal="center"/>
      <protection hidden="1"/>
    </xf>
    <xf numFmtId="0" fontId="3" fillId="6" borderId="3" xfId="0" applyFont="1" applyFill="1" applyBorder="1" applyAlignment="1" applyProtection="1">
      <alignment horizontal="center"/>
      <protection hidden="1"/>
    </xf>
    <xf numFmtId="43" fontId="23" fillId="6" borderId="1" xfId="1" applyFont="1" applyFill="1" applyBorder="1" applyAlignment="1" applyProtection="1">
      <alignment horizontal="center" shrinkToFit="1"/>
      <protection hidden="1"/>
    </xf>
    <xf numFmtId="43" fontId="23" fillId="6" borderId="2" xfId="1" applyFont="1" applyFill="1" applyBorder="1" applyAlignment="1" applyProtection="1">
      <alignment horizontal="center" shrinkToFit="1"/>
      <protection hidden="1"/>
    </xf>
    <xf numFmtId="43" fontId="23" fillId="6" borderId="3" xfId="1" applyFont="1" applyFill="1" applyBorder="1" applyAlignment="1" applyProtection="1">
      <alignment horizontal="center" shrinkToFit="1"/>
      <protection hidden="1"/>
    </xf>
    <xf numFmtId="0" fontId="22" fillId="6" borderId="1" xfId="0" applyFont="1" applyFill="1" applyBorder="1" applyAlignment="1" applyProtection="1">
      <alignment horizontal="center" shrinkToFit="1"/>
      <protection hidden="1"/>
    </xf>
    <xf numFmtId="0" fontId="3" fillId="6" borderId="4" xfId="0" applyFont="1" applyFill="1" applyBorder="1" applyAlignment="1" applyProtection="1">
      <alignment horizontal="center" vertical="center" wrapText="1"/>
      <protection hidden="1"/>
    </xf>
    <xf numFmtId="0" fontId="18" fillId="6" borderId="4" xfId="0" applyFont="1" applyFill="1" applyBorder="1" applyAlignment="1" applyProtection="1">
      <alignment horizontal="center" vertical="center" wrapText="1"/>
      <protection hidden="1"/>
    </xf>
    <xf numFmtId="0" fontId="10" fillId="0" borderId="4" xfId="0" applyFont="1" applyBorder="1" applyAlignment="1" applyProtection="1">
      <alignment horizontal="center" vertical="center"/>
      <protection hidden="1"/>
    </xf>
    <xf numFmtId="0" fontId="11" fillId="0" borderId="0" xfId="0" applyFont="1" applyAlignment="1" applyProtection="1">
      <alignment horizontal="center" vertical="center"/>
      <protection hidden="1"/>
    </xf>
    <xf numFmtId="0" fontId="19" fillId="6" borderId="4" xfId="0" applyFont="1" applyFill="1" applyBorder="1" applyAlignment="1" applyProtection="1">
      <alignment horizontal="center" vertical="center" wrapText="1"/>
      <protection hidden="1"/>
    </xf>
    <xf numFmtId="49" fontId="3" fillId="6" borderId="10" xfId="0" applyNumberFormat="1" applyFont="1" applyFill="1" applyBorder="1" applyAlignment="1" applyProtection="1">
      <alignment horizontal="left"/>
      <protection hidden="1"/>
    </xf>
    <xf numFmtId="0" fontId="3" fillId="6" borderId="0" xfId="0" applyFont="1" applyFill="1" applyAlignment="1" applyProtection="1">
      <alignment horizontal="left" vertical="center" wrapText="1"/>
      <protection hidden="1"/>
    </xf>
    <xf numFmtId="43" fontId="23" fillId="6" borderId="1" xfId="0" applyNumberFormat="1" applyFont="1" applyFill="1" applyBorder="1" applyAlignment="1" applyProtection="1">
      <alignment horizontal="center" shrinkToFit="1"/>
      <protection hidden="1"/>
    </xf>
    <xf numFmtId="0" fontId="23" fillId="6" borderId="2" xfId="0" applyFont="1" applyFill="1" applyBorder="1" applyAlignment="1" applyProtection="1">
      <alignment horizontal="center" shrinkToFit="1"/>
      <protection hidden="1"/>
    </xf>
    <xf numFmtId="0" fontId="23" fillId="6" borderId="3" xfId="0" applyFont="1" applyFill="1" applyBorder="1" applyAlignment="1" applyProtection="1">
      <alignment horizontal="center" shrinkToFit="1"/>
      <protection hidden="1"/>
    </xf>
    <xf numFmtId="0" fontId="10" fillId="0" borderId="0" xfId="0" applyFont="1" applyAlignment="1" applyProtection="1">
      <alignment horizontal="center"/>
      <protection hidden="1"/>
    </xf>
    <xf numFmtId="0" fontId="10" fillId="0" borderId="0" xfId="0" applyFont="1" applyAlignment="1" applyProtection="1">
      <alignment horizontal="center" vertical="top"/>
      <protection hidden="1"/>
    </xf>
    <xf numFmtId="0" fontId="3" fillId="6" borderId="4" xfId="0" applyFont="1" applyFill="1" applyBorder="1" applyAlignment="1" applyProtection="1">
      <alignment vertical="center" shrinkToFit="1"/>
      <protection hidden="1"/>
    </xf>
    <xf numFmtId="0" fontId="3" fillId="6" borderId="1" xfId="0" applyFont="1" applyFill="1" applyBorder="1" applyAlignment="1" applyProtection="1">
      <alignment vertical="center" shrinkToFit="1"/>
      <protection hidden="1"/>
    </xf>
    <xf numFmtId="0" fontId="3" fillId="6" borderId="2" xfId="0" applyFont="1" applyFill="1" applyBorder="1" applyAlignment="1" applyProtection="1">
      <alignment vertical="center" shrinkToFit="1"/>
      <protection hidden="1"/>
    </xf>
    <xf numFmtId="0" fontId="3" fillId="6" borderId="3" xfId="0" applyFont="1" applyFill="1" applyBorder="1" applyAlignment="1" applyProtection="1">
      <alignment vertical="center" shrinkToFit="1"/>
      <protection hidden="1"/>
    </xf>
    <xf numFmtId="0" fontId="3" fillId="6" borderId="1" xfId="0" applyFont="1" applyFill="1" applyBorder="1" applyAlignment="1" applyProtection="1">
      <alignment horizontal="center" vertical="center" shrinkToFit="1"/>
      <protection hidden="1"/>
    </xf>
    <xf numFmtId="0" fontId="3" fillId="6" borderId="3" xfId="0" applyFont="1" applyFill="1" applyBorder="1" applyAlignment="1" applyProtection="1">
      <alignment horizontal="center" vertical="center" shrinkToFit="1"/>
      <protection hidden="1"/>
    </xf>
    <xf numFmtId="0" fontId="3" fillId="6" borderId="11" xfId="0" applyFont="1" applyFill="1" applyBorder="1" applyAlignment="1" applyProtection="1">
      <alignment horizontal="left" vertical="top" wrapText="1" shrinkToFit="1"/>
      <protection hidden="1"/>
    </xf>
    <xf numFmtId="0" fontId="3" fillId="6" borderId="16" xfId="0" applyFont="1" applyFill="1" applyBorder="1" applyAlignment="1" applyProtection="1">
      <alignment horizontal="left" vertical="top" wrapText="1" shrinkToFit="1"/>
      <protection hidden="1"/>
    </xf>
    <xf numFmtId="0" fontId="3" fillId="6" borderId="12" xfId="0" applyFont="1" applyFill="1" applyBorder="1" applyAlignment="1" applyProtection="1">
      <alignment horizontal="left" vertical="top" wrapText="1" shrinkToFit="1"/>
      <protection hidden="1"/>
    </xf>
    <xf numFmtId="0" fontId="3" fillId="6" borderId="1" xfId="0" applyFont="1" applyFill="1" applyBorder="1" applyAlignment="1" applyProtection="1">
      <alignment vertical="top" shrinkToFit="1"/>
      <protection hidden="1"/>
    </xf>
    <xf numFmtId="0" fontId="3" fillId="6" borderId="2" xfId="0" applyFont="1" applyFill="1" applyBorder="1" applyAlignment="1" applyProtection="1">
      <alignment vertical="top" shrinkToFit="1"/>
      <protection hidden="1"/>
    </xf>
    <xf numFmtId="0" fontId="3" fillId="6" borderId="3" xfId="0" applyFont="1" applyFill="1" applyBorder="1" applyAlignment="1" applyProtection="1">
      <alignment vertical="top" shrinkToFit="1"/>
      <protection hidden="1"/>
    </xf>
    <xf numFmtId="0" fontId="3" fillId="6" borderId="1" xfId="0" applyFont="1" applyFill="1" applyBorder="1" applyAlignment="1" applyProtection="1">
      <alignment horizontal="center" vertical="top" shrinkToFit="1"/>
      <protection hidden="1"/>
    </xf>
    <xf numFmtId="0" fontId="3" fillId="6" borderId="3" xfId="0" applyFont="1" applyFill="1" applyBorder="1" applyAlignment="1" applyProtection="1">
      <alignment horizontal="center" vertical="top" shrinkToFit="1"/>
      <protection hidden="1"/>
    </xf>
    <xf numFmtId="0" fontId="26" fillId="4" borderId="0" xfId="0" applyFont="1" applyFill="1" applyAlignment="1" applyProtection="1">
      <alignment horizontal="center" vertical="center"/>
      <protection hidden="1"/>
    </xf>
    <xf numFmtId="0" fontId="26" fillId="2" borderId="0" xfId="0" applyFont="1" applyFill="1" applyAlignment="1" applyProtection="1">
      <alignment horizontal="center" vertical="center"/>
      <protection hidden="1"/>
    </xf>
    <xf numFmtId="0" fontId="7" fillId="2" borderId="0" xfId="0" applyFont="1" applyFill="1" applyAlignment="1" applyProtection="1">
      <alignment horizontal="center" vertical="center" shrinkToFit="1"/>
      <protection hidden="1"/>
    </xf>
    <xf numFmtId="0" fontId="7" fillId="4" borderId="0" xfId="0" applyFont="1" applyFill="1" applyAlignment="1" applyProtection="1">
      <alignment horizontal="center" vertical="center" shrinkToFit="1"/>
      <protection hidden="1"/>
    </xf>
    <xf numFmtId="0" fontId="7" fillId="7" borderId="0" xfId="0" applyFont="1" applyFill="1" applyAlignment="1" applyProtection="1">
      <alignment horizontal="center" vertical="center" shrinkToFit="1"/>
      <protection hidden="1"/>
    </xf>
    <xf numFmtId="0" fontId="7" fillId="8" borderId="0" xfId="0" applyFont="1" applyFill="1" applyAlignment="1" applyProtection="1">
      <alignment horizontal="center" vertical="center" shrinkToFit="1"/>
      <protection hidden="1"/>
    </xf>
    <xf numFmtId="0" fontId="3" fillId="6" borderId="16" xfId="0" applyFont="1" applyFill="1" applyBorder="1" applyAlignment="1" applyProtection="1">
      <alignment horizontal="center"/>
      <protection hidden="1"/>
    </xf>
    <xf numFmtId="2" fontId="3" fillId="6" borderId="16" xfId="0" applyNumberFormat="1" applyFont="1" applyFill="1" applyBorder="1" applyAlignment="1" applyProtection="1">
      <alignment horizontal="center"/>
      <protection hidden="1"/>
    </xf>
    <xf numFmtId="0" fontId="3" fillId="6" borderId="11" xfId="0" applyFont="1" applyFill="1" applyBorder="1" applyAlignment="1" applyProtection="1">
      <alignment horizontal="center" vertical="center" wrapText="1"/>
      <protection hidden="1"/>
    </xf>
    <xf numFmtId="0" fontId="3" fillId="6" borderId="12" xfId="0" applyFont="1" applyFill="1" applyBorder="1" applyAlignment="1" applyProtection="1">
      <alignment horizontal="center" vertical="center" wrapText="1"/>
      <protection hidden="1"/>
    </xf>
    <xf numFmtId="0" fontId="3" fillId="6" borderId="5" xfId="0" applyFont="1" applyFill="1" applyBorder="1" applyAlignment="1" applyProtection="1">
      <alignment horizontal="center" vertical="center" wrapText="1"/>
      <protection hidden="1"/>
    </xf>
    <xf numFmtId="0" fontId="3" fillId="6" borderId="13" xfId="0" applyFont="1" applyFill="1" applyBorder="1" applyAlignment="1" applyProtection="1">
      <alignment horizontal="center" vertical="center" wrapText="1"/>
      <protection hidden="1"/>
    </xf>
    <xf numFmtId="0" fontId="3" fillId="6" borderId="14" xfId="0" applyFont="1" applyFill="1" applyBorder="1" applyAlignment="1" applyProtection="1">
      <alignment horizontal="center" vertical="center" wrapText="1"/>
      <protection hidden="1"/>
    </xf>
    <xf numFmtId="0" fontId="3" fillId="6" borderId="15" xfId="0" applyFont="1" applyFill="1" applyBorder="1" applyAlignment="1" applyProtection="1">
      <alignment horizontal="center" vertical="center" wrapText="1"/>
      <protection hidden="1"/>
    </xf>
    <xf numFmtId="2" fontId="3" fillId="6" borderId="4" xfId="0" applyNumberFormat="1" applyFont="1" applyFill="1" applyBorder="1" applyAlignment="1" applyProtection="1">
      <alignment horizontal="center"/>
      <protection hidden="1"/>
    </xf>
    <xf numFmtId="0" fontId="3" fillId="6" borderId="4" xfId="0" applyFont="1" applyFill="1" applyBorder="1" applyAlignment="1" applyProtection="1">
      <alignment horizontal="center"/>
      <protection hidden="1"/>
    </xf>
    <xf numFmtId="0" fontId="8" fillId="6" borderId="4" xfId="0" applyFont="1" applyFill="1" applyBorder="1" applyAlignment="1" applyProtection="1">
      <alignment horizontal="center" vertical="center" textRotation="90"/>
      <protection hidden="1"/>
    </xf>
    <xf numFmtId="0" fontId="8" fillId="6" borderId="4" xfId="0" applyFont="1" applyFill="1" applyBorder="1" applyAlignment="1" applyProtection="1">
      <alignment horizontal="center" textRotation="90" shrinkToFit="1"/>
      <protection hidden="1"/>
    </xf>
    <xf numFmtId="0" fontId="8" fillId="0" borderId="4" xfId="0" applyFont="1" applyBorder="1" applyAlignment="1" applyProtection="1">
      <alignment horizontal="center" vertical="center" wrapText="1"/>
      <protection hidden="1"/>
    </xf>
    <xf numFmtId="0" fontId="15" fillId="6" borderId="4" xfId="0" applyFont="1" applyFill="1" applyBorder="1" applyAlignment="1" applyProtection="1">
      <alignment horizontal="center" vertical="center"/>
      <protection hidden="1"/>
    </xf>
    <xf numFmtId="0" fontId="15" fillId="6" borderId="4" xfId="0" applyFont="1" applyFill="1" applyBorder="1" applyAlignment="1" applyProtection="1">
      <alignment horizontal="center" vertical="center" wrapText="1" shrinkToFit="1"/>
      <protection hidden="1"/>
    </xf>
    <xf numFmtId="0" fontId="8" fillId="6" borderId="4" xfId="0" applyFont="1" applyFill="1" applyBorder="1" applyAlignment="1" applyProtection="1">
      <alignment horizontal="center" vertical="center" shrinkToFit="1"/>
      <protection hidden="1"/>
    </xf>
    <xf numFmtId="0" fontId="8" fillId="6" borderId="4" xfId="0" applyFont="1" applyFill="1" applyBorder="1" applyAlignment="1" applyProtection="1">
      <alignment horizontal="center" vertical="center" textRotation="90" wrapText="1"/>
      <protection hidden="1"/>
    </xf>
    <xf numFmtId="0" fontId="8" fillId="0" borderId="0" xfId="0" applyFont="1" applyAlignment="1" applyProtection="1">
      <alignment horizontal="center" vertical="center"/>
      <protection hidden="1"/>
    </xf>
    <xf numFmtId="2" fontId="3" fillId="6" borderId="1" xfId="0" applyNumberFormat="1" applyFont="1" applyFill="1" applyBorder="1" applyAlignment="1" applyProtection="1">
      <alignment horizontal="center"/>
      <protection hidden="1"/>
    </xf>
    <xf numFmtId="2" fontId="3" fillId="6" borderId="2" xfId="0" applyNumberFormat="1" applyFont="1" applyFill="1" applyBorder="1" applyAlignment="1" applyProtection="1">
      <alignment horizontal="center"/>
      <protection hidden="1"/>
    </xf>
    <xf numFmtId="2" fontId="3" fillId="6" borderId="3" xfId="0" applyNumberFormat="1" applyFont="1" applyFill="1" applyBorder="1" applyAlignment="1" applyProtection="1">
      <alignment horizontal="center"/>
      <protection hidden="1"/>
    </xf>
  </cellXfs>
  <cellStyles count="2">
    <cellStyle name="จุลภาค" xfId="1" builtinId="3"/>
    <cellStyle name="ปกติ" xfId="0" builtinId="0"/>
  </cellStyles>
  <dxfs count="4">
    <dxf>
      <font>
        <color theme="7" tint="0.79998168889431442"/>
      </font>
    </dxf>
    <dxf>
      <font>
        <color theme="7" tint="0.79998168889431442"/>
      </font>
    </dxf>
    <dxf>
      <font>
        <color theme="7" tint="0.79998168889431442"/>
      </font>
    </dxf>
    <dxf>
      <font>
        <color theme="7" tint="0.79998168889431442"/>
      </font>
    </dxf>
  </dxfs>
  <tableStyles count="0" defaultTableStyle="TableStyleMedium2" defaultPivotStyle="PivotStyleLight16"/>
  <colors>
    <mruColors>
      <color rgb="FFD600D6"/>
      <color rgb="FFFFABFF"/>
      <color rgb="FFC5FFD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7620</xdr:colOff>
      <xdr:row>0</xdr:row>
      <xdr:rowOff>30479</xdr:rowOff>
    </xdr:from>
    <xdr:to>
      <xdr:col>1</xdr:col>
      <xdr:colOff>189480</xdr:colOff>
      <xdr:row>0</xdr:row>
      <xdr:rowOff>643699</xdr:rowOff>
    </xdr:to>
    <xdr:pic>
      <xdr:nvPicPr>
        <xdr:cNvPr id="8" name="Picture 1" descr="krut5">
          <a:extLst>
            <a:ext uri="{FF2B5EF4-FFF2-40B4-BE49-F238E27FC236}">
              <a16:creationId xmlns:a16="http://schemas.microsoft.com/office/drawing/2014/main" id="{15607500-6AF6-4323-B40B-0F317A4EF14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568440" y="30479"/>
          <a:ext cx="562860" cy="613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680085</xdr:colOff>
      <xdr:row>0</xdr:row>
      <xdr:rowOff>142874</xdr:rowOff>
    </xdr:from>
    <xdr:to>
      <xdr:col>7</xdr:col>
      <xdr:colOff>157033</xdr:colOff>
      <xdr:row>0</xdr:row>
      <xdr:rowOff>571499</xdr:rowOff>
    </xdr:to>
    <xdr:sp macro="" textlink="">
      <xdr:nvSpPr>
        <xdr:cNvPr id="9" name="Text Box 2">
          <a:extLst>
            <a:ext uri="{FF2B5EF4-FFF2-40B4-BE49-F238E27FC236}">
              <a16:creationId xmlns:a16="http://schemas.microsoft.com/office/drawing/2014/main" id="{8E6412F1-EA04-4CC8-B591-FF0595EF9546}"/>
            </a:ext>
          </a:extLst>
        </xdr:cNvPr>
        <xdr:cNvSpPr txBox="1">
          <a:spLocks noChangeArrowheads="1"/>
        </xdr:cNvSpPr>
      </xdr:nvSpPr>
      <xdr:spPr bwMode="auto">
        <a:xfrm>
          <a:off x="8216265" y="142874"/>
          <a:ext cx="2372548" cy="428625"/>
        </a:xfrm>
        <a:prstGeom prst="rect">
          <a:avLst/>
        </a:prstGeom>
        <a:solidFill>
          <a:srgbClr val="FFFFFF"/>
        </a:solidFill>
        <a:ln w="9525">
          <a:noFill/>
          <a:miter lim="800000"/>
          <a:headEnd/>
          <a:tailEnd/>
        </a:ln>
      </xdr:spPr>
      <xdr:txBody>
        <a:bodyPr vertOverflow="clip" wrap="square" lIns="91440" tIns="45720" rIns="91440" bIns="45720" anchor="t" upright="1"/>
        <a:lstStyle/>
        <a:p>
          <a:pPr algn="ctr" rtl="0">
            <a:lnSpc>
              <a:spcPts val="2200"/>
            </a:lnSpc>
            <a:defRPr sz="1000"/>
          </a:pPr>
          <a:r>
            <a:rPr lang="th-TH" sz="2000" b="1" i="0" strike="noStrike">
              <a:solidFill>
                <a:srgbClr val="000000"/>
              </a:solidFill>
              <a:latin typeface="TH SarabunPSK" pitchFamily="34" charset="-34"/>
              <a:cs typeface="TH SarabunPSK" pitchFamily="34" charset="-34"/>
            </a:rPr>
            <a:t>บันทึกข้อความ</a:t>
          </a:r>
        </a:p>
        <a:p>
          <a:pPr algn="ctr" rtl="0">
            <a:defRPr sz="1000"/>
          </a:pPr>
          <a:endParaRPr lang="th-TH" sz="2000" b="1" i="0" strike="noStrike">
            <a:solidFill>
              <a:srgbClr val="000000"/>
            </a:solidFill>
            <a:latin typeface="TH SarabunPSK" pitchFamily="34" charset="-34"/>
            <a:cs typeface="TH SarabunPSK" pitchFamily="34" charset="-34"/>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7620</xdr:colOff>
      <xdr:row>0</xdr:row>
      <xdr:rowOff>30479</xdr:rowOff>
    </xdr:from>
    <xdr:to>
      <xdr:col>1</xdr:col>
      <xdr:colOff>189480</xdr:colOff>
      <xdr:row>0</xdr:row>
      <xdr:rowOff>643699</xdr:rowOff>
    </xdr:to>
    <xdr:pic>
      <xdr:nvPicPr>
        <xdr:cNvPr id="2" name="Picture 1" descr="krut5">
          <a:extLst>
            <a:ext uri="{FF2B5EF4-FFF2-40B4-BE49-F238E27FC236}">
              <a16:creationId xmlns:a16="http://schemas.microsoft.com/office/drawing/2014/main" id="{C284765F-F730-4318-94C8-15D60F293E6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 y="30479"/>
          <a:ext cx="540000" cy="613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680085</xdr:colOff>
      <xdr:row>0</xdr:row>
      <xdr:rowOff>142874</xdr:rowOff>
    </xdr:from>
    <xdr:to>
      <xdr:col>7</xdr:col>
      <xdr:colOff>157033</xdr:colOff>
      <xdr:row>0</xdr:row>
      <xdr:rowOff>571499</xdr:rowOff>
    </xdr:to>
    <xdr:sp macro="" textlink="">
      <xdr:nvSpPr>
        <xdr:cNvPr id="3" name="Text Box 2">
          <a:extLst>
            <a:ext uri="{FF2B5EF4-FFF2-40B4-BE49-F238E27FC236}">
              <a16:creationId xmlns:a16="http://schemas.microsoft.com/office/drawing/2014/main" id="{0C3260C9-B589-44FB-ABDC-97E0C4B63868}"/>
            </a:ext>
          </a:extLst>
        </xdr:cNvPr>
        <xdr:cNvSpPr txBox="1">
          <a:spLocks noChangeArrowheads="1"/>
        </xdr:cNvSpPr>
      </xdr:nvSpPr>
      <xdr:spPr bwMode="auto">
        <a:xfrm>
          <a:off x="1434465" y="142874"/>
          <a:ext cx="2418268" cy="428625"/>
        </a:xfrm>
        <a:prstGeom prst="rect">
          <a:avLst/>
        </a:prstGeom>
        <a:solidFill>
          <a:srgbClr val="FFFFFF"/>
        </a:solidFill>
        <a:ln w="9525">
          <a:noFill/>
          <a:miter lim="800000"/>
          <a:headEnd/>
          <a:tailEnd/>
        </a:ln>
      </xdr:spPr>
      <xdr:txBody>
        <a:bodyPr vertOverflow="clip" wrap="square" lIns="91440" tIns="45720" rIns="91440" bIns="45720" anchor="t" upright="1"/>
        <a:lstStyle/>
        <a:p>
          <a:pPr algn="ctr" rtl="0">
            <a:lnSpc>
              <a:spcPts val="2200"/>
            </a:lnSpc>
            <a:defRPr sz="1000"/>
          </a:pPr>
          <a:r>
            <a:rPr lang="th-TH" sz="2000" b="1" i="0" strike="noStrike">
              <a:solidFill>
                <a:srgbClr val="000000"/>
              </a:solidFill>
              <a:latin typeface="TH SarabunPSK" pitchFamily="34" charset="-34"/>
              <a:cs typeface="TH SarabunPSK" pitchFamily="34" charset="-34"/>
            </a:rPr>
            <a:t>บันทึกข้อความ</a:t>
          </a:r>
        </a:p>
        <a:p>
          <a:pPr algn="ctr" rtl="0">
            <a:defRPr sz="1000"/>
          </a:pPr>
          <a:endParaRPr lang="th-TH" sz="2000" b="1" i="0" strike="noStrike">
            <a:solidFill>
              <a:srgbClr val="000000"/>
            </a:solidFill>
            <a:latin typeface="TH SarabunPSK" pitchFamily="34" charset="-34"/>
            <a:cs typeface="TH SarabunPSK" pitchFamily="34" charset="-34"/>
          </a:endParaRPr>
        </a:p>
      </xdr:txBody>
    </xdr:sp>
    <xdr:clientData/>
  </xdr:twoCellAnchor>
  <xdr:twoCellAnchor>
    <xdr:from>
      <xdr:col>13</xdr:col>
      <xdr:colOff>7620</xdr:colOff>
      <xdr:row>0</xdr:row>
      <xdr:rowOff>30479</xdr:rowOff>
    </xdr:from>
    <xdr:to>
      <xdr:col>14</xdr:col>
      <xdr:colOff>189480</xdr:colOff>
      <xdr:row>0</xdr:row>
      <xdr:rowOff>643699</xdr:rowOff>
    </xdr:to>
    <xdr:pic>
      <xdr:nvPicPr>
        <xdr:cNvPr id="4" name="Picture 1" descr="krut5">
          <a:extLst>
            <a:ext uri="{FF2B5EF4-FFF2-40B4-BE49-F238E27FC236}">
              <a16:creationId xmlns:a16="http://schemas.microsoft.com/office/drawing/2014/main" id="{AA76F72F-C608-4CCD-BCEC-473D2EB1A34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568440" y="30479"/>
          <a:ext cx="562860" cy="613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680085</xdr:colOff>
      <xdr:row>0</xdr:row>
      <xdr:rowOff>142874</xdr:rowOff>
    </xdr:from>
    <xdr:to>
      <xdr:col>20</xdr:col>
      <xdr:colOff>157033</xdr:colOff>
      <xdr:row>0</xdr:row>
      <xdr:rowOff>571499</xdr:rowOff>
    </xdr:to>
    <xdr:sp macro="" textlink="">
      <xdr:nvSpPr>
        <xdr:cNvPr id="5" name="Text Box 2">
          <a:extLst>
            <a:ext uri="{FF2B5EF4-FFF2-40B4-BE49-F238E27FC236}">
              <a16:creationId xmlns:a16="http://schemas.microsoft.com/office/drawing/2014/main" id="{B4CBC45D-E5C1-4742-9D5E-09A176D4F556}"/>
            </a:ext>
          </a:extLst>
        </xdr:cNvPr>
        <xdr:cNvSpPr txBox="1">
          <a:spLocks noChangeArrowheads="1"/>
        </xdr:cNvSpPr>
      </xdr:nvSpPr>
      <xdr:spPr bwMode="auto">
        <a:xfrm>
          <a:off x="8216265" y="142874"/>
          <a:ext cx="2372548" cy="428625"/>
        </a:xfrm>
        <a:prstGeom prst="rect">
          <a:avLst/>
        </a:prstGeom>
        <a:solidFill>
          <a:srgbClr val="FFFFFF"/>
        </a:solidFill>
        <a:ln w="9525">
          <a:noFill/>
          <a:miter lim="800000"/>
          <a:headEnd/>
          <a:tailEnd/>
        </a:ln>
      </xdr:spPr>
      <xdr:txBody>
        <a:bodyPr vertOverflow="clip" wrap="square" lIns="91440" tIns="45720" rIns="91440" bIns="45720" anchor="t" upright="1"/>
        <a:lstStyle/>
        <a:p>
          <a:pPr algn="ctr" rtl="0">
            <a:lnSpc>
              <a:spcPts val="2200"/>
            </a:lnSpc>
            <a:defRPr sz="1000"/>
          </a:pPr>
          <a:r>
            <a:rPr lang="th-TH" sz="2000" b="1" i="0" strike="noStrike">
              <a:solidFill>
                <a:srgbClr val="000000"/>
              </a:solidFill>
              <a:latin typeface="TH SarabunPSK" pitchFamily="34" charset="-34"/>
              <a:cs typeface="TH SarabunPSK" pitchFamily="34" charset="-34"/>
            </a:rPr>
            <a:t>บันทึกข้อความ</a:t>
          </a:r>
        </a:p>
        <a:p>
          <a:pPr algn="ctr" rtl="0">
            <a:defRPr sz="1000"/>
          </a:pPr>
          <a:endParaRPr lang="th-TH" sz="2000" b="1" i="0" strike="noStrike">
            <a:solidFill>
              <a:srgbClr val="000000"/>
            </a:solidFill>
            <a:latin typeface="TH SarabunPSK" pitchFamily="34" charset="-34"/>
            <a:cs typeface="TH SarabunPSK" pitchFamily="34" charset="-34"/>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7620</xdr:colOff>
      <xdr:row>0</xdr:row>
      <xdr:rowOff>30479</xdr:rowOff>
    </xdr:from>
    <xdr:to>
      <xdr:col>1</xdr:col>
      <xdr:colOff>189480</xdr:colOff>
      <xdr:row>0</xdr:row>
      <xdr:rowOff>643699</xdr:rowOff>
    </xdr:to>
    <xdr:pic>
      <xdr:nvPicPr>
        <xdr:cNvPr id="2" name="Picture 1" descr="krut5">
          <a:extLst>
            <a:ext uri="{FF2B5EF4-FFF2-40B4-BE49-F238E27FC236}">
              <a16:creationId xmlns:a16="http://schemas.microsoft.com/office/drawing/2014/main" id="{B4EA1409-D783-45FF-B394-5F95B163358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 y="30479"/>
          <a:ext cx="562860" cy="613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680085</xdr:colOff>
      <xdr:row>0</xdr:row>
      <xdr:rowOff>142874</xdr:rowOff>
    </xdr:from>
    <xdr:to>
      <xdr:col>7</xdr:col>
      <xdr:colOff>157033</xdr:colOff>
      <xdr:row>0</xdr:row>
      <xdr:rowOff>571499</xdr:rowOff>
    </xdr:to>
    <xdr:sp macro="" textlink="">
      <xdr:nvSpPr>
        <xdr:cNvPr id="3" name="Text Box 2">
          <a:extLst>
            <a:ext uri="{FF2B5EF4-FFF2-40B4-BE49-F238E27FC236}">
              <a16:creationId xmlns:a16="http://schemas.microsoft.com/office/drawing/2014/main" id="{89944618-4CC7-42F2-9B1D-477100843D12}"/>
            </a:ext>
          </a:extLst>
        </xdr:cNvPr>
        <xdr:cNvSpPr txBox="1">
          <a:spLocks noChangeArrowheads="1"/>
        </xdr:cNvSpPr>
      </xdr:nvSpPr>
      <xdr:spPr bwMode="auto">
        <a:xfrm>
          <a:off x="1655445" y="142874"/>
          <a:ext cx="2532568" cy="428625"/>
        </a:xfrm>
        <a:prstGeom prst="rect">
          <a:avLst/>
        </a:prstGeom>
        <a:solidFill>
          <a:srgbClr val="FFFFFF"/>
        </a:solidFill>
        <a:ln w="9525">
          <a:noFill/>
          <a:miter lim="800000"/>
          <a:headEnd/>
          <a:tailEnd/>
        </a:ln>
      </xdr:spPr>
      <xdr:txBody>
        <a:bodyPr vertOverflow="clip" wrap="square" lIns="91440" tIns="45720" rIns="91440" bIns="45720" anchor="t" upright="1"/>
        <a:lstStyle/>
        <a:p>
          <a:pPr algn="ctr" rtl="0">
            <a:lnSpc>
              <a:spcPts val="2200"/>
            </a:lnSpc>
            <a:defRPr sz="1000"/>
          </a:pPr>
          <a:r>
            <a:rPr lang="th-TH" sz="2000" b="1" i="0" strike="noStrike">
              <a:solidFill>
                <a:srgbClr val="000000"/>
              </a:solidFill>
              <a:latin typeface="TH SarabunPSK" pitchFamily="34" charset="-34"/>
              <a:cs typeface="TH SarabunPSK" pitchFamily="34" charset="-34"/>
            </a:rPr>
            <a:t>บันทึกข้อความ</a:t>
          </a:r>
        </a:p>
        <a:p>
          <a:pPr algn="ctr" rtl="0">
            <a:defRPr sz="1000"/>
          </a:pPr>
          <a:endParaRPr lang="th-TH" sz="2000" b="1" i="0" strike="noStrike">
            <a:solidFill>
              <a:srgbClr val="000000"/>
            </a:solidFill>
            <a:latin typeface="TH SarabunPSK" pitchFamily="34" charset="-34"/>
            <a:cs typeface="TH SarabunPSK" pitchFamily="34" charset="-34"/>
          </a:endParaRPr>
        </a:p>
      </xdr:txBody>
    </xdr:sp>
    <xdr:clientData/>
  </xdr:twoCellAnchor>
  <xdr:twoCellAnchor>
    <xdr:from>
      <xdr:col>13</xdr:col>
      <xdr:colOff>7620</xdr:colOff>
      <xdr:row>0</xdr:row>
      <xdr:rowOff>30479</xdr:rowOff>
    </xdr:from>
    <xdr:to>
      <xdr:col>14</xdr:col>
      <xdr:colOff>189480</xdr:colOff>
      <xdr:row>0</xdr:row>
      <xdr:rowOff>643699</xdr:rowOff>
    </xdr:to>
    <xdr:pic>
      <xdr:nvPicPr>
        <xdr:cNvPr id="4" name="Picture 1" descr="krut5">
          <a:extLst>
            <a:ext uri="{FF2B5EF4-FFF2-40B4-BE49-F238E27FC236}">
              <a16:creationId xmlns:a16="http://schemas.microsoft.com/office/drawing/2014/main" id="{DF1DC0EB-40EF-43B7-8B9A-FCA9C8F2754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568440" y="30479"/>
          <a:ext cx="562860" cy="613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680085</xdr:colOff>
      <xdr:row>0</xdr:row>
      <xdr:rowOff>142874</xdr:rowOff>
    </xdr:from>
    <xdr:to>
      <xdr:col>20</xdr:col>
      <xdr:colOff>157033</xdr:colOff>
      <xdr:row>0</xdr:row>
      <xdr:rowOff>571499</xdr:rowOff>
    </xdr:to>
    <xdr:sp macro="" textlink="">
      <xdr:nvSpPr>
        <xdr:cNvPr id="5" name="Text Box 2">
          <a:extLst>
            <a:ext uri="{FF2B5EF4-FFF2-40B4-BE49-F238E27FC236}">
              <a16:creationId xmlns:a16="http://schemas.microsoft.com/office/drawing/2014/main" id="{EFBB9CB6-7993-41A3-BECF-2EDCFB597E1B}"/>
            </a:ext>
          </a:extLst>
        </xdr:cNvPr>
        <xdr:cNvSpPr txBox="1">
          <a:spLocks noChangeArrowheads="1"/>
        </xdr:cNvSpPr>
      </xdr:nvSpPr>
      <xdr:spPr bwMode="auto">
        <a:xfrm>
          <a:off x="8216265" y="142874"/>
          <a:ext cx="2372548" cy="428625"/>
        </a:xfrm>
        <a:prstGeom prst="rect">
          <a:avLst/>
        </a:prstGeom>
        <a:solidFill>
          <a:srgbClr val="FFFFFF"/>
        </a:solidFill>
        <a:ln w="9525">
          <a:noFill/>
          <a:miter lim="800000"/>
          <a:headEnd/>
          <a:tailEnd/>
        </a:ln>
      </xdr:spPr>
      <xdr:txBody>
        <a:bodyPr vertOverflow="clip" wrap="square" lIns="91440" tIns="45720" rIns="91440" bIns="45720" anchor="t" upright="1"/>
        <a:lstStyle/>
        <a:p>
          <a:pPr algn="ctr" rtl="0">
            <a:lnSpc>
              <a:spcPts val="2200"/>
            </a:lnSpc>
            <a:defRPr sz="1000"/>
          </a:pPr>
          <a:r>
            <a:rPr lang="th-TH" sz="2000" b="1" i="0" strike="noStrike">
              <a:solidFill>
                <a:srgbClr val="000000"/>
              </a:solidFill>
              <a:latin typeface="TH SarabunPSK" pitchFamily="34" charset="-34"/>
              <a:cs typeface="TH SarabunPSK" pitchFamily="34" charset="-34"/>
            </a:rPr>
            <a:t>บันทึกข้อความ</a:t>
          </a:r>
        </a:p>
        <a:p>
          <a:pPr algn="ctr" rtl="0">
            <a:defRPr sz="1000"/>
          </a:pPr>
          <a:endParaRPr lang="th-TH" sz="2000" b="1" i="0" strike="noStrike">
            <a:solidFill>
              <a:srgbClr val="000000"/>
            </a:solidFill>
            <a:latin typeface="TH SarabunPSK" pitchFamily="34" charset="-34"/>
            <a:cs typeface="TH SarabunPSK" pitchFamily="34" charset="-34"/>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7620</xdr:colOff>
      <xdr:row>0</xdr:row>
      <xdr:rowOff>30479</xdr:rowOff>
    </xdr:from>
    <xdr:to>
      <xdr:col>1</xdr:col>
      <xdr:colOff>189480</xdr:colOff>
      <xdr:row>0</xdr:row>
      <xdr:rowOff>643699</xdr:rowOff>
    </xdr:to>
    <xdr:pic>
      <xdr:nvPicPr>
        <xdr:cNvPr id="2" name="Picture 1" descr="krut5">
          <a:extLst>
            <a:ext uri="{FF2B5EF4-FFF2-40B4-BE49-F238E27FC236}">
              <a16:creationId xmlns:a16="http://schemas.microsoft.com/office/drawing/2014/main" id="{9A8CD79E-9538-4038-964C-E4DBC0C5887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 y="30479"/>
          <a:ext cx="562860" cy="613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680085</xdr:colOff>
      <xdr:row>0</xdr:row>
      <xdr:rowOff>142874</xdr:rowOff>
    </xdr:from>
    <xdr:to>
      <xdr:col>7</xdr:col>
      <xdr:colOff>157033</xdr:colOff>
      <xdr:row>0</xdr:row>
      <xdr:rowOff>571499</xdr:rowOff>
    </xdr:to>
    <xdr:sp macro="" textlink="">
      <xdr:nvSpPr>
        <xdr:cNvPr id="3" name="Text Box 2">
          <a:extLst>
            <a:ext uri="{FF2B5EF4-FFF2-40B4-BE49-F238E27FC236}">
              <a16:creationId xmlns:a16="http://schemas.microsoft.com/office/drawing/2014/main" id="{576026EE-2559-40F1-B845-D4AE4EB11F76}"/>
            </a:ext>
          </a:extLst>
        </xdr:cNvPr>
        <xdr:cNvSpPr txBox="1">
          <a:spLocks noChangeArrowheads="1"/>
        </xdr:cNvSpPr>
      </xdr:nvSpPr>
      <xdr:spPr bwMode="auto">
        <a:xfrm>
          <a:off x="1655445" y="142874"/>
          <a:ext cx="2532568" cy="428625"/>
        </a:xfrm>
        <a:prstGeom prst="rect">
          <a:avLst/>
        </a:prstGeom>
        <a:solidFill>
          <a:srgbClr val="FFFFFF"/>
        </a:solidFill>
        <a:ln w="9525">
          <a:noFill/>
          <a:miter lim="800000"/>
          <a:headEnd/>
          <a:tailEnd/>
        </a:ln>
      </xdr:spPr>
      <xdr:txBody>
        <a:bodyPr vertOverflow="clip" wrap="square" lIns="91440" tIns="45720" rIns="91440" bIns="45720" anchor="t" upright="1"/>
        <a:lstStyle/>
        <a:p>
          <a:pPr algn="ctr" rtl="0">
            <a:lnSpc>
              <a:spcPts val="2200"/>
            </a:lnSpc>
            <a:defRPr sz="1000"/>
          </a:pPr>
          <a:r>
            <a:rPr lang="th-TH" sz="2000" b="1" i="0" strike="noStrike">
              <a:solidFill>
                <a:srgbClr val="000000"/>
              </a:solidFill>
              <a:latin typeface="TH SarabunPSK" pitchFamily="34" charset="-34"/>
              <a:cs typeface="TH SarabunPSK" pitchFamily="34" charset="-34"/>
            </a:rPr>
            <a:t>บันทึกข้อความ</a:t>
          </a:r>
        </a:p>
        <a:p>
          <a:pPr algn="ctr" rtl="0">
            <a:defRPr sz="1000"/>
          </a:pPr>
          <a:endParaRPr lang="th-TH" sz="2000" b="1" i="0" strike="noStrike">
            <a:solidFill>
              <a:srgbClr val="000000"/>
            </a:solidFill>
            <a:latin typeface="TH SarabunPSK" pitchFamily="34" charset="-34"/>
            <a:cs typeface="TH SarabunPSK" pitchFamily="34" charset="-34"/>
          </a:endParaRPr>
        </a:p>
      </xdr:txBody>
    </xdr:sp>
    <xdr:clientData/>
  </xdr:twoCellAnchor>
  <xdr:twoCellAnchor>
    <xdr:from>
      <xdr:col>13</xdr:col>
      <xdr:colOff>7620</xdr:colOff>
      <xdr:row>0</xdr:row>
      <xdr:rowOff>30479</xdr:rowOff>
    </xdr:from>
    <xdr:to>
      <xdr:col>14</xdr:col>
      <xdr:colOff>189480</xdr:colOff>
      <xdr:row>0</xdr:row>
      <xdr:rowOff>643699</xdr:rowOff>
    </xdr:to>
    <xdr:pic>
      <xdr:nvPicPr>
        <xdr:cNvPr id="4" name="Picture 1" descr="krut5">
          <a:extLst>
            <a:ext uri="{FF2B5EF4-FFF2-40B4-BE49-F238E27FC236}">
              <a16:creationId xmlns:a16="http://schemas.microsoft.com/office/drawing/2014/main" id="{1C2FEC0B-4F1C-4A9F-84C2-F1EF4DD6823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 y="30479"/>
          <a:ext cx="562860" cy="613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680085</xdr:colOff>
      <xdr:row>0</xdr:row>
      <xdr:rowOff>142874</xdr:rowOff>
    </xdr:from>
    <xdr:to>
      <xdr:col>20</xdr:col>
      <xdr:colOff>157033</xdr:colOff>
      <xdr:row>0</xdr:row>
      <xdr:rowOff>571499</xdr:rowOff>
    </xdr:to>
    <xdr:sp macro="" textlink="">
      <xdr:nvSpPr>
        <xdr:cNvPr id="5" name="Text Box 2">
          <a:extLst>
            <a:ext uri="{FF2B5EF4-FFF2-40B4-BE49-F238E27FC236}">
              <a16:creationId xmlns:a16="http://schemas.microsoft.com/office/drawing/2014/main" id="{D4B388C4-474A-491D-926B-B687444BDF1A}"/>
            </a:ext>
          </a:extLst>
        </xdr:cNvPr>
        <xdr:cNvSpPr txBox="1">
          <a:spLocks noChangeArrowheads="1"/>
        </xdr:cNvSpPr>
      </xdr:nvSpPr>
      <xdr:spPr bwMode="auto">
        <a:xfrm>
          <a:off x="1659799" y="142874"/>
          <a:ext cx="2514063" cy="428625"/>
        </a:xfrm>
        <a:prstGeom prst="rect">
          <a:avLst/>
        </a:prstGeom>
        <a:solidFill>
          <a:srgbClr val="FFFFFF"/>
        </a:solidFill>
        <a:ln w="9525">
          <a:noFill/>
          <a:miter lim="800000"/>
          <a:headEnd/>
          <a:tailEnd/>
        </a:ln>
      </xdr:spPr>
      <xdr:txBody>
        <a:bodyPr vertOverflow="clip" wrap="square" lIns="91440" tIns="45720" rIns="91440" bIns="45720" anchor="t" upright="1"/>
        <a:lstStyle/>
        <a:p>
          <a:pPr algn="ctr" rtl="0">
            <a:lnSpc>
              <a:spcPts val="2200"/>
            </a:lnSpc>
            <a:defRPr sz="1000"/>
          </a:pPr>
          <a:r>
            <a:rPr lang="th-TH" sz="2000" b="1" i="0" strike="noStrike">
              <a:solidFill>
                <a:srgbClr val="000000"/>
              </a:solidFill>
              <a:latin typeface="TH SarabunPSK" pitchFamily="34" charset="-34"/>
              <a:cs typeface="TH SarabunPSK" pitchFamily="34" charset="-34"/>
            </a:rPr>
            <a:t>บันทึกข้อความ</a:t>
          </a:r>
        </a:p>
        <a:p>
          <a:pPr algn="ctr" rtl="0">
            <a:defRPr sz="1000"/>
          </a:pPr>
          <a:endParaRPr lang="th-TH" sz="2000" b="1" i="0" strike="noStrike">
            <a:solidFill>
              <a:srgbClr val="000000"/>
            </a:solidFill>
            <a:latin typeface="TH SarabunPSK" pitchFamily="34" charset="-34"/>
            <a:cs typeface="TH SarabunPSK" pitchFamily="34" charset="-34"/>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7620</xdr:colOff>
      <xdr:row>0</xdr:row>
      <xdr:rowOff>30479</xdr:rowOff>
    </xdr:from>
    <xdr:to>
      <xdr:col>1</xdr:col>
      <xdr:colOff>189480</xdr:colOff>
      <xdr:row>0</xdr:row>
      <xdr:rowOff>643699</xdr:rowOff>
    </xdr:to>
    <xdr:pic>
      <xdr:nvPicPr>
        <xdr:cNvPr id="2" name="Picture 1" descr="krut5">
          <a:extLst>
            <a:ext uri="{FF2B5EF4-FFF2-40B4-BE49-F238E27FC236}">
              <a16:creationId xmlns:a16="http://schemas.microsoft.com/office/drawing/2014/main" id="{26F6C440-2A84-4ECF-BFEE-C5D930F28DF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 y="30479"/>
          <a:ext cx="562860" cy="613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680085</xdr:colOff>
      <xdr:row>0</xdr:row>
      <xdr:rowOff>142874</xdr:rowOff>
    </xdr:from>
    <xdr:to>
      <xdr:col>7</xdr:col>
      <xdr:colOff>157033</xdr:colOff>
      <xdr:row>0</xdr:row>
      <xdr:rowOff>571499</xdr:rowOff>
    </xdr:to>
    <xdr:sp macro="" textlink="">
      <xdr:nvSpPr>
        <xdr:cNvPr id="3" name="Text Box 2">
          <a:extLst>
            <a:ext uri="{FF2B5EF4-FFF2-40B4-BE49-F238E27FC236}">
              <a16:creationId xmlns:a16="http://schemas.microsoft.com/office/drawing/2014/main" id="{0766538F-7BEE-465C-8A48-CA6F904D2860}"/>
            </a:ext>
          </a:extLst>
        </xdr:cNvPr>
        <xdr:cNvSpPr txBox="1">
          <a:spLocks noChangeArrowheads="1"/>
        </xdr:cNvSpPr>
      </xdr:nvSpPr>
      <xdr:spPr bwMode="auto">
        <a:xfrm>
          <a:off x="1655445" y="142874"/>
          <a:ext cx="2532568" cy="428625"/>
        </a:xfrm>
        <a:prstGeom prst="rect">
          <a:avLst/>
        </a:prstGeom>
        <a:solidFill>
          <a:srgbClr val="FFFFFF"/>
        </a:solidFill>
        <a:ln w="9525">
          <a:noFill/>
          <a:miter lim="800000"/>
          <a:headEnd/>
          <a:tailEnd/>
        </a:ln>
      </xdr:spPr>
      <xdr:txBody>
        <a:bodyPr vertOverflow="clip" wrap="square" lIns="91440" tIns="45720" rIns="91440" bIns="45720" anchor="t" upright="1"/>
        <a:lstStyle/>
        <a:p>
          <a:pPr algn="ctr" rtl="0">
            <a:lnSpc>
              <a:spcPts val="2200"/>
            </a:lnSpc>
            <a:defRPr sz="1000"/>
          </a:pPr>
          <a:r>
            <a:rPr lang="th-TH" sz="2000" b="1" i="0" strike="noStrike">
              <a:solidFill>
                <a:srgbClr val="000000"/>
              </a:solidFill>
              <a:latin typeface="TH SarabunPSK" pitchFamily="34" charset="-34"/>
              <a:cs typeface="TH SarabunPSK" pitchFamily="34" charset="-34"/>
            </a:rPr>
            <a:t>บันทึกข้อความ</a:t>
          </a:r>
        </a:p>
        <a:p>
          <a:pPr algn="ctr" rtl="0">
            <a:defRPr sz="1000"/>
          </a:pPr>
          <a:endParaRPr lang="th-TH" sz="2000" b="1" i="0" strike="noStrike">
            <a:solidFill>
              <a:srgbClr val="000000"/>
            </a:solidFill>
            <a:latin typeface="TH SarabunPSK" pitchFamily="34" charset="-34"/>
            <a:cs typeface="TH SarabunPSK" pitchFamily="34" charset="-34"/>
          </a:endParaRPr>
        </a:p>
      </xdr:txBody>
    </xdr:sp>
    <xdr:clientData/>
  </xdr:twoCellAnchor>
  <xdr:twoCellAnchor>
    <xdr:from>
      <xdr:col>13</xdr:col>
      <xdr:colOff>7620</xdr:colOff>
      <xdr:row>0</xdr:row>
      <xdr:rowOff>30479</xdr:rowOff>
    </xdr:from>
    <xdr:to>
      <xdr:col>14</xdr:col>
      <xdr:colOff>189480</xdr:colOff>
      <xdr:row>0</xdr:row>
      <xdr:rowOff>643699</xdr:rowOff>
    </xdr:to>
    <xdr:pic>
      <xdr:nvPicPr>
        <xdr:cNvPr id="4" name="Picture 1" descr="krut5">
          <a:extLst>
            <a:ext uri="{FF2B5EF4-FFF2-40B4-BE49-F238E27FC236}">
              <a16:creationId xmlns:a16="http://schemas.microsoft.com/office/drawing/2014/main" id="{BABC3052-8A66-4837-9D41-661587BEB94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568440" y="30479"/>
          <a:ext cx="562860" cy="613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680085</xdr:colOff>
      <xdr:row>0</xdr:row>
      <xdr:rowOff>142874</xdr:rowOff>
    </xdr:from>
    <xdr:to>
      <xdr:col>20</xdr:col>
      <xdr:colOff>157033</xdr:colOff>
      <xdr:row>0</xdr:row>
      <xdr:rowOff>571499</xdr:rowOff>
    </xdr:to>
    <xdr:sp macro="" textlink="">
      <xdr:nvSpPr>
        <xdr:cNvPr id="5" name="Text Box 2">
          <a:extLst>
            <a:ext uri="{FF2B5EF4-FFF2-40B4-BE49-F238E27FC236}">
              <a16:creationId xmlns:a16="http://schemas.microsoft.com/office/drawing/2014/main" id="{A124408F-9E03-420B-A483-6BE715707F20}"/>
            </a:ext>
          </a:extLst>
        </xdr:cNvPr>
        <xdr:cNvSpPr txBox="1">
          <a:spLocks noChangeArrowheads="1"/>
        </xdr:cNvSpPr>
      </xdr:nvSpPr>
      <xdr:spPr bwMode="auto">
        <a:xfrm>
          <a:off x="8216265" y="142874"/>
          <a:ext cx="2372548" cy="428625"/>
        </a:xfrm>
        <a:prstGeom prst="rect">
          <a:avLst/>
        </a:prstGeom>
        <a:solidFill>
          <a:srgbClr val="FFFFFF"/>
        </a:solidFill>
        <a:ln w="9525">
          <a:noFill/>
          <a:miter lim="800000"/>
          <a:headEnd/>
          <a:tailEnd/>
        </a:ln>
      </xdr:spPr>
      <xdr:txBody>
        <a:bodyPr vertOverflow="clip" wrap="square" lIns="91440" tIns="45720" rIns="91440" bIns="45720" anchor="t" upright="1"/>
        <a:lstStyle/>
        <a:p>
          <a:pPr algn="ctr" rtl="0">
            <a:lnSpc>
              <a:spcPts val="2200"/>
            </a:lnSpc>
            <a:defRPr sz="1000"/>
          </a:pPr>
          <a:r>
            <a:rPr lang="th-TH" sz="2000" b="1" i="0" strike="noStrike">
              <a:solidFill>
                <a:srgbClr val="000000"/>
              </a:solidFill>
              <a:latin typeface="TH SarabunPSK" pitchFamily="34" charset="-34"/>
              <a:cs typeface="TH SarabunPSK" pitchFamily="34" charset="-34"/>
            </a:rPr>
            <a:t>บันทึกข้อความ</a:t>
          </a:r>
        </a:p>
        <a:p>
          <a:pPr algn="ctr" rtl="0">
            <a:defRPr sz="1000"/>
          </a:pPr>
          <a:endParaRPr lang="th-TH" sz="2000" b="1" i="0" strike="noStrike">
            <a:solidFill>
              <a:srgbClr val="000000"/>
            </a:solidFill>
            <a:latin typeface="TH SarabunPSK" pitchFamily="34" charset="-34"/>
            <a:cs typeface="TH SarabunPSK" pitchFamily="34" charset="-34"/>
          </a:endParaRPr>
        </a:p>
      </xdr:txBody>
    </xdr:sp>
    <xdr:clientData/>
  </xdr:twoCellAnchor>
</xdr:wsDr>
</file>

<file path=xl/theme/theme1.xml><?xml version="1.0" encoding="utf-8"?>
<a:theme xmlns:a="http://schemas.openxmlformats.org/drawingml/2006/main" name="ธีมของ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454CBD-6ACE-4489-BE14-078A002174B3}">
  <sheetPr>
    <tabColor rgb="FF00B050"/>
  </sheetPr>
  <dimension ref="A1:M40"/>
  <sheetViews>
    <sheetView topLeftCell="A10" zoomScaleNormal="100" workbookViewId="0">
      <selection activeCell="E41" sqref="E41"/>
    </sheetView>
  </sheetViews>
  <sheetFormatPr defaultColWidth="8.875" defaultRowHeight="19.899999999999999" customHeight="1"/>
  <cols>
    <col min="1" max="1" width="8.875" style="73"/>
    <col min="2" max="2" width="20.5" style="60" bestFit="1" customWidth="1"/>
    <col min="3" max="3" width="5.125" style="60" customWidth="1"/>
    <col min="4" max="4" width="20.5" style="74" customWidth="1"/>
    <col min="5" max="13" width="5.125" style="60" customWidth="1"/>
    <col min="14" max="14" width="15" style="59" customWidth="1"/>
    <col min="15" max="16384" width="8.875" style="59"/>
  </cols>
  <sheetData>
    <row r="1" spans="1:13" ht="19.899999999999999" customHeight="1">
      <c r="A1" s="76">
        <v>2568</v>
      </c>
      <c r="B1" s="77" t="s">
        <v>28</v>
      </c>
      <c r="C1" s="77">
        <v>2</v>
      </c>
      <c r="D1" s="67" t="s">
        <v>62</v>
      </c>
      <c r="E1" s="77">
        <f ca="1">RANDBETWEEN(20,45)</f>
        <v>30</v>
      </c>
      <c r="F1" s="77">
        <f ca="1">RANDBETWEEN(0,E1)</f>
        <v>20</v>
      </c>
      <c r="G1" s="78">
        <f ca="1">F1*100/$E$1</f>
        <v>66.666666666666671</v>
      </c>
      <c r="H1" s="77">
        <f ca="1">RANDBETWEEN(0,E1-F1)</f>
        <v>3</v>
      </c>
      <c r="I1" s="78">
        <f ca="1">H1*100/$E$1</f>
        <v>10</v>
      </c>
      <c r="J1" s="77">
        <f ca="1">RANDBETWEEN(0,E1-F1-H1)</f>
        <v>7</v>
      </c>
      <c r="K1" s="78">
        <f ca="1">J1*100/$E$1</f>
        <v>23.333333333333332</v>
      </c>
      <c r="L1" s="77">
        <f ca="1">E1-F1-H1-J1</f>
        <v>0</v>
      </c>
      <c r="M1" s="78">
        <f ca="1">L1*100/$E$1</f>
        <v>0</v>
      </c>
    </row>
    <row r="2" spans="1:13" ht="19.899999999999999" customHeight="1">
      <c r="A2" s="73">
        <v>2568</v>
      </c>
      <c r="B2" s="61" t="s">
        <v>28</v>
      </c>
      <c r="C2" s="61">
        <v>2</v>
      </c>
      <c r="D2" s="42" t="s">
        <v>68</v>
      </c>
      <c r="E2" s="61">
        <f ca="1">E1</f>
        <v>30</v>
      </c>
      <c r="F2" s="61">
        <f t="shared" ref="F2:F40" ca="1" si="0">RANDBETWEEN(0,E2)</f>
        <v>14</v>
      </c>
      <c r="G2" s="62">
        <f t="shared" ref="G2:I40" ca="1" si="1">F2*100/$E$1</f>
        <v>46.666666666666664</v>
      </c>
      <c r="H2" s="61">
        <f t="shared" ref="H2:H40" ca="1" si="2">RANDBETWEEN(0,E2-F2)</f>
        <v>5</v>
      </c>
      <c r="I2" s="62">
        <f t="shared" ca="1" si="1"/>
        <v>16.666666666666668</v>
      </c>
      <c r="J2" s="61">
        <f t="shared" ref="J2:J40" ca="1" si="3">RANDBETWEEN(0,E2-F2-H2)</f>
        <v>11</v>
      </c>
      <c r="K2" s="62">
        <f t="shared" ref="K2" ca="1" si="4">J2*100/$E$1</f>
        <v>36.666666666666664</v>
      </c>
      <c r="L2" s="61">
        <f t="shared" ref="L2:L40" ca="1" si="5">E2-F2-H2-J2</f>
        <v>0</v>
      </c>
      <c r="M2" s="62">
        <f t="shared" ref="M2" ca="1" si="6">L2*100/$E$1</f>
        <v>0</v>
      </c>
    </row>
    <row r="3" spans="1:13" ht="19.899999999999999" customHeight="1">
      <c r="A3" s="73">
        <v>2568</v>
      </c>
      <c r="B3" s="61" t="s">
        <v>28</v>
      </c>
      <c r="C3" s="61">
        <v>2</v>
      </c>
      <c r="D3" s="42" t="s">
        <v>83</v>
      </c>
      <c r="E3" s="61">
        <f t="shared" ref="E3:E4" ca="1" si="7">E2</f>
        <v>30</v>
      </c>
      <c r="F3" s="61">
        <f t="shared" ca="1" si="0"/>
        <v>4</v>
      </c>
      <c r="G3" s="62">
        <f t="shared" ca="1" si="1"/>
        <v>13.333333333333334</v>
      </c>
      <c r="H3" s="61">
        <f t="shared" ca="1" si="2"/>
        <v>2</v>
      </c>
      <c r="I3" s="62">
        <f t="shared" ca="1" si="1"/>
        <v>6.666666666666667</v>
      </c>
      <c r="J3" s="61">
        <f t="shared" ca="1" si="3"/>
        <v>17</v>
      </c>
      <c r="K3" s="62">
        <f t="shared" ref="K3" ca="1" si="8">J3*100/$E$1</f>
        <v>56.666666666666664</v>
      </c>
      <c r="L3" s="61">
        <f t="shared" ca="1" si="5"/>
        <v>7</v>
      </c>
      <c r="M3" s="62">
        <f t="shared" ref="M3" ca="1" si="9">L3*100/$E$1</f>
        <v>23.333333333333332</v>
      </c>
    </row>
    <row r="4" spans="1:13" ht="19.899999999999999" customHeight="1">
      <c r="A4" s="73">
        <v>2568</v>
      </c>
      <c r="B4" s="61" t="s">
        <v>28</v>
      </c>
      <c r="C4" s="61">
        <v>2</v>
      </c>
      <c r="D4" s="42" t="s">
        <v>84</v>
      </c>
      <c r="E4" s="61">
        <f t="shared" ca="1" si="7"/>
        <v>30</v>
      </c>
      <c r="F4" s="61">
        <f t="shared" ca="1" si="0"/>
        <v>11</v>
      </c>
      <c r="G4" s="62">
        <f t="shared" ca="1" si="1"/>
        <v>36.666666666666664</v>
      </c>
      <c r="H4" s="61">
        <f t="shared" ca="1" si="2"/>
        <v>4</v>
      </c>
      <c r="I4" s="62">
        <f t="shared" ca="1" si="1"/>
        <v>13.333333333333334</v>
      </c>
      <c r="J4" s="61">
        <f t="shared" ca="1" si="3"/>
        <v>10</v>
      </c>
      <c r="K4" s="62">
        <f t="shared" ref="K4" ca="1" si="10">J4*100/$E$1</f>
        <v>33.333333333333336</v>
      </c>
      <c r="L4" s="61">
        <f t="shared" ca="1" si="5"/>
        <v>5</v>
      </c>
      <c r="M4" s="62">
        <f t="shared" ref="M4" ca="1" si="11">L4*100/$E$1</f>
        <v>16.666666666666668</v>
      </c>
    </row>
    <row r="5" spans="1:13" ht="19.899999999999999" customHeight="1">
      <c r="A5" s="73">
        <v>2568</v>
      </c>
      <c r="B5" s="60" t="s">
        <v>28</v>
      </c>
      <c r="C5" s="60">
        <v>1</v>
      </c>
      <c r="D5" s="74" t="s">
        <v>62</v>
      </c>
      <c r="E5" s="61">
        <f t="shared" ref="E5" ca="1" si="12">RANDBETWEEN(20,45)</f>
        <v>39</v>
      </c>
      <c r="F5" s="61">
        <f t="shared" ca="1" si="0"/>
        <v>7</v>
      </c>
      <c r="G5" s="62">
        <f t="shared" ca="1" si="1"/>
        <v>23.333333333333332</v>
      </c>
      <c r="H5" s="61">
        <f t="shared" ca="1" si="2"/>
        <v>28</v>
      </c>
      <c r="I5" s="62">
        <f t="shared" ca="1" si="1"/>
        <v>93.333333333333329</v>
      </c>
      <c r="J5" s="61">
        <f t="shared" ca="1" si="3"/>
        <v>2</v>
      </c>
      <c r="K5" s="62">
        <f t="shared" ref="K5" ca="1" si="13">J5*100/$E$1</f>
        <v>6.666666666666667</v>
      </c>
      <c r="L5" s="61">
        <f t="shared" ca="1" si="5"/>
        <v>2</v>
      </c>
      <c r="M5" s="62">
        <f t="shared" ref="M5" ca="1" si="14">L5*100/$E$1</f>
        <v>6.666666666666667</v>
      </c>
    </row>
    <row r="6" spans="1:13" ht="19.899999999999999" customHeight="1">
      <c r="A6" s="73">
        <v>2568</v>
      </c>
      <c r="B6" s="60" t="s">
        <v>28</v>
      </c>
      <c r="C6" s="60">
        <v>1</v>
      </c>
      <c r="D6" s="74" t="s">
        <v>68</v>
      </c>
      <c r="E6" s="61">
        <f t="shared" ref="E6:E40" ca="1" si="15">E5</f>
        <v>39</v>
      </c>
      <c r="F6" s="61">
        <f t="shared" ca="1" si="0"/>
        <v>25</v>
      </c>
      <c r="G6" s="62">
        <f t="shared" ca="1" si="1"/>
        <v>83.333333333333329</v>
      </c>
      <c r="H6" s="61">
        <f t="shared" ca="1" si="2"/>
        <v>8</v>
      </c>
      <c r="I6" s="62">
        <f t="shared" ca="1" si="1"/>
        <v>26.666666666666668</v>
      </c>
      <c r="J6" s="61">
        <f t="shared" ca="1" si="3"/>
        <v>1</v>
      </c>
      <c r="K6" s="62">
        <f t="shared" ref="K6" ca="1" si="16">J6*100/$E$1</f>
        <v>3.3333333333333335</v>
      </c>
      <c r="L6" s="61">
        <f t="shared" ca="1" si="5"/>
        <v>5</v>
      </c>
      <c r="M6" s="62">
        <f t="shared" ref="M6" ca="1" si="17">L6*100/$E$1</f>
        <v>16.666666666666668</v>
      </c>
    </row>
    <row r="7" spans="1:13" ht="19.899999999999999" customHeight="1">
      <c r="A7" s="73">
        <v>2568</v>
      </c>
      <c r="B7" s="60" t="s">
        <v>28</v>
      </c>
      <c r="C7" s="60">
        <v>1</v>
      </c>
      <c r="D7" s="74" t="s">
        <v>83</v>
      </c>
      <c r="E7" s="61">
        <f t="shared" ca="1" si="15"/>
        <v>39</v>
      </c>
      <c r="F7" s="61">
        <f t="shared" ca="1" si="0"/>
        <v>5</v>
      </c>
      <c r="G7" s="62">
        <f t="shared" ca="1" si="1"/>
        <v>16.666666666666668</v>
      </c>
      <c r="H7" s="61">
        <f t="shared" ca="1" si="2"/>
        <v>10</v>
      </c>
      <c r="I7" s="62">
        <f t="shared" ca="1" si="1"/>
        <v>33.333333333333336</v>
      </c>
      <c r="J7" s="61">
        <f t="shared" ca="1" si="3"/>
        <v>3</v>
      </c>
      <c r="K7" s="62">
        <f t="shared" ref="K7" ca="1" si="18">J7*100/$E$1</f>
        <v>10</v>
      </c>
      <c r="L7" s="61">
        <f t="shared" ca="1" si="5"/>
        <v>21</v>
      </c>
      <c r="M7" s="62">
        <f t="shared" ref="M7" ca="1" si="19">L7*100/$E$1</f>
        <v>70</v>
      </c>
    </row>
    <row r="8" spans="1:13" ht="19.899999999999999" customHeight="1">
      <c r="A8" s="73">
        <v>2568</v>
      </c>
      <c r="B8" s="60" t="s">
        <v>28</v>
      </c>
      <c r="C8" s="60">
        <v>1</v>
      </c>
      <c r="D8" s="74" t="s">
        <v>84</v>
      </c>
      <c r="E8" s="61">
        <f t="shared" ca="1" si="15"/>
        <v>39</v>
      </c>
      <c r="F8" s="61">
        <f t="shared" ca="1" si="0"/>
        <v>19</v>
      </c>
      <c r="G8" s="62">
        <f t="shared" ca="1" si="1"/>
        <v>63.333333333333336</v>
      </c>
      <c r="H8" s="61">
        <f t="shared" ca="1" si="2"/>
        <v>4</v>
      </c>
      <c r="I8" s="62">
        <f t="shared" ca="1" si="1"/>
        <v>13.333333333333334</v>
      </c>
      <c r="J8" s="61">
        <f t="shared" ca="1" si="3"/>
        <v>13</v>
      </c>
      <c r="K8" s="62">
        <f t="shared" ref="K8" ca="1" si="20">J8*100/$E$1</f>
        <v>43.333333333333336</v>
      </c>
      <c r="L8" s="61">
        <f t="shared" ca="1" si="5"/>
        <v>3</v>
      </c>
      <c r="M8" s="62">
        <f t="shared" ref="M8" ca="1" si="21">L8*100/$E$1</f>
        <v>10</v>
      </c>
    </row>
    <row r="9" spans="1:13" ht="19.899999999999999" customHeight="1">
      <c r="A9" s="73">
        <v>2568</v>
      </c>
      <c r="B9" s="61" t="s">
        <v>9</v>
      </c>
      <c r="C9" s="61">
        <v>2</v>
      </c>
      <c r="D9" s="42" t="s">
        <v>62</v>
      </c>
      <c r="E9" s="61">
        <f t="shared" ref="E9" ca="1" si="22">RANDBETWEEN(20,45)</f>
        <v>32</v>
      </c>
      <c r="F9" s="61">
        <f t="shared" ca="1" si="0"/>
        <v>10</v>
      </c>
      <c r="G9" s="62">
        <f t="shared" ca="1" si="1"/>
        <v>33.333333333333336</v>
      </c>
      <c r="H9" s="61">
        <f t="shared" ca="1" si="2"/>
        <v>13</v>
      </c>
      <c r="I9" s="62">
        <f t="shared" ca="1" si="1"/>
        <v>43.333333333333336</v>
      </c>
      <c r="J9" s="61">
        <f t="shared" ca="1" si="3"/>
        <v>1</v>
      </c>
      <c r="K9" s="62">
        <f t="shared" ref="K9" ca="1" si="23">J9*100/$E$1</f>
        <v>3.3333333333333335</v>
      </c>
      <c r="L9" s="61">
        <f t="shared" ca="1" si="5"/>
        <v>8</v>
      </c>
      <c r="M9" s="62">
        <f t="shared" ref="M9" ca="1" si="24">L9*100/$E$1</f>
        <v>26.666666666666668</v>
      </c>
    </row>
    <row r="10" spans="1:13" ht="19.899999999999999" customHeight="1">
      <c r="A10" s="73">
        <v>2568</v>
      </c>
      <c r="B10" s="61" t="s">
        <v>9</v>
      </c>
      <c r="C10" s="61">
        <v>2</v>
      </c>
      <c r="D10" s="42" t="s">
        <v>68</v>
      </c>
      <c r="E10" s="61">
        <f t="shared" ref="E10" ca="1" si="25">E9</f>
        <v>32</v>
      </c>
      <c r="F10" s="61">
        <f t="shared" ca="1" si="0"/>
        <v>4</v>
      </c>
      <c r="G10" s="62">
        <f t="shared" ca="1" si="1"/>
        <v>13.333333333333334</v>
      </c>
      <c r="H10" s="61">
        <f t="shared" ca="1" si="2"/>
        <v>24</v>
      </c>
      <c r="I10" s="62">
        <f t="shared" ca="1" si="1"/>
        <v>80</v>
      </c>
      <c r="J10" s="61">
        <f t="shared" ca="1" si="3"/>
        <v>4</v>
      </c>
      <c r="K10" s="62">
        <f t="shared" ref="K10" ca="1" si="26">J10*100/$E$1</f>
        <v>13.333333333333334</v>
      </c>
      <c r="L10" s="61">
        <f t="shared" ca="1" si="5"/>
        <v>0</v>
      </c>
      <c r="M10" s="62">
        <f t="shared" ref="M10" ca="1" si="27">L10*100/$E$1</f>
        <v>0</v>
      </c>
    </row>
    <row r="11" spans="1:13" ht="19.899999999999999" customHeight="1">
      <c r="A11" s="73">
        <v>2568</v>
      </c>
      <c r="B11" s="61" t="s">
        <v>9</v>
      </c>
      <c r="C11" s="61">
        <v>2</v>
      </c>
      <c r="D11" s="42" t="s">
        <v>83</v>
      </c>
      <c r="E11" s="61">
        <f t="shared" ca="1" si="15"/>
        <v>32</v>
      </c>
      <c r="F11" s="61">
        <f t="shared" ca="1" si="0"/>
        <v>10</v>
      </c>
      <c r="G11" s="62">
        <f t="shared" ca="1" si="1"/>
        <v>33.333333333333336</v>
      </c>
      <c r="H11" s="61">
        <f t="shared" ca="1" si="2"/>
        <v>7</v>
      </c>
      <c r="I11" s="62">
        <f t="shared" ca="1" si="1"/>
        <v>23.333333333333332</v>
      </c>
      <c r="J11" s="61">
        <f t="shared" ca="1" si="3"/>
        <v>3</v>
      </c>
      <c r="K11" s="62">
        <f t="shared" ref="K11" ca="1" si="28">J11*100/$E$1</f>
        <v>10</v>
      </c>
      <c r="L11" s="61">
        <f t="shared" ca="1" si="5"/>
        <v>12</v>
      </c>
      <c r="M11" s="62">
        <f t="shared" ref="M11" ca="1" si="29">L11*100/$E$1</f>
        <v>40</v>
      </c>
    </row>
    <row r="12" spans="1:13" ht="19.899999999999999" customHeight="1">
      <c r="A12" s="73">
        <v>2568</v>
      </c>
      <c r="B12" s="61" t="s">
        <v>9</v>
      </c>
      <c r="C12" s="61">
        <v>2</v>
      </c>
      <c r="D12" s="42" t="s">
        <v>84</v>
      </c>
      <c r="E12" s="61">
        <f t="shared" ca="1" si="15"/>
        <v>32</v>
      </c>
      <c r="F12" s="61">
        <f t="shared" ca="1" si="0"/>
        <v>8</v>
      </c>
      <c r="G12" s="62">
        <f t="shared" ca="1" si="1"/>
        <v>26.666666666666668</v>
      </c>
      <c r="H12" s="61">
        <f t="shared" ca="1" si="2"/>
        <v>16</v>
      </c>
      <c r="I12" s="62">
        <f t="shared" ca="1" si="1"/>
        <v>53.333333333333336</v>
      </c>
      <c r="J12" s="61">
        <f t="shared" ca="1" si="3"/>
        <v>8</v>
      </c>
      <c r="K12" s="62">
        <f t="shared" ref="K12" ca="1" si="30">J12*100/$E$1</f>
        <v>26.666666666666668</v>
      </c>
      <c r="L12" s="61">
        <f t="shared" ca="1" si="5"/>
        <v>0</v>
      </c>
      <c r="M12" s="62">
        <f t="shared" ref="M12" ca="1" si="31">L12*100/$E$1</f>
        <v>0</v>
      </c>
    </row>
    <row r="13" spans="1:13" ht="19.899999999999999" customHeight="1">
      <c r="A13" s="73">
        <v>2568</v>
      </c>
      <c r="B13" s="61" t="s">
        <v>9</v>
      </c>
      <c r="C13" s="61">
        <v>1</v>
      </c>
      <c r="D13" s="42" t="s">
        <v>62</v>
      </c>
      <c r="E13" s="61">
        <f t="shared" ref="E13" ca="1" si="32">RANDBETWEEN(20,45)</f>
        <v>38</v>
      </c>
      <c r="F13" s="61">
        <f t="shared" ca="1" si="0"/>
        <v>9</v>
      </c>
      <c r="G13" s="62">
        <f t="shared" ca="1" si="1"/>
        <v>30</v>
      </c>
      <c r="H13" s="61">
        <f t="shared" ca="1" si="2"/>
        <v>20</v>
      </c>
      <c r="I13" s="62">
        <f t="shared" ca="1" si="1"/>
        <v>66.666666666666671</v>
      </c>
      <c r="J13" s="61">
        <f t="shared" ca="1" si="3"/>
        <v>1</v>
      </c>
      <c r="K13" s="62">
        <f t="shared" ref="K13" ca="1" si="33">J13*100/$E$1</f>
        <v>3.3333333333333335</v>
      </c>
      <c r="L13" s="61">
        <f t="shared" ca="1" si="5"/>
        <v>8</v>
      </c>
      <c r="M13" s="62">
        <f t="shared" ref="M13" ca="1" si="34">L13*100/$E$1</f>
        <v>26.666666666666668</v>
      </c>
    </row>
    <row r="14" spans="1:13" ht="19.899999999999999" customHeight="1">
      <c r="A14" s="73">
        <v>2568</v>
      </c>
      <c r="B14" s="61" t="s">
        <v>9</v>
      </c>
      <c r="C14" s="61">
        <v>1</v>
      </c>
      <c r="D14" s="42" t="s">
        <v>68</v>
      </c>
      <c r="E14" s="61">
        <f t="shared" ref="E14" ca="1" si="35">E13</f>
        <v>38</v>
      </c>
      <c r="F14" s="61">
        <f t="shared" ca="1" si="0"/>
        <v>15</v>
      </c>
      <c r="G14" s="62">
        <f t="shared" ca="1" si="1"/>
        <v>50</v>
      </c>
      <c r="H14" s="61">
        <f t="shared" ca="1" si="2"/>
        <v>6</v>
      </c>
      <c r="I14" s="62">
        <f t="shared" ca="1" si="1"/>
        <v>20</v>
      </c>
      <c r="J14" s="61">
        <f t="shared" ca="1" si="3"/>
        <v>10</v>
      </c>
      <c r="K14" s="62">
        <f t="shared" ref="K14" ca="1" si="36">J14*100/$E$1</f>
        <v>33.333333333333336</v>
      </c>
      <c r="L14" s="61">
        <f t="shared" ca="1" si="5"/>
        <v>7</v>
      </c>
      <c r="M14" s="62">
        <f t="shared" ref="M14" ca="1" si="37">L14*100/$E$1</f>
        <v>23.333333333333332</v>
      </c>
    </row>
    <row r="15" spans="1:13" ht="19.899999999999999" customHeight="1">
      <c r="A15" s="73">
        <v>2568</v>
      </c>
      <c r="B15" s="61" t="s">
        <v>9</v>
      </c>
      <c r="C15" s="61">
        <v>1</v>
      </c>
      <c r="D15" s="42" t="s">
        <v>83</v>
      </c>
      <c r="E15" s="61">
        <f t="shared" ca="1" si="15"/>
        <v>38</v>
      </c>
      <c r="F15" s="61">
        <f t="shared" ca="1" si="0"/>
        <v>23</v>
      </c>
      <c r="G15" s="62">
        <f t="shared" ca="1" si="1"/>
        <v>76.666666666666671</v>
      </c>
      <c r="H15" s="61">
        <f t="shared" ca="1" si="2"/>
        <v>14</v>
      </c>
      <c r="I15" s="62">
        <f t="shared" ca="1" si="1"/>
        <v>46.666666666666664</v>
      </c>
      <c r="J15" s="61">
        <f t="shared" ca="1" si="3"/>
        <v>0</v>
      </c>
      <c r="K15" s="62">
        <f t="shared" ref="K15" ca="1" si="38">J15*100/$E$1</f>
        <v>0</v>
      </c>
      <c r="L15" s="61">
        <f t="shared" ca="1" si="5"/>
        <v>1</v>
      </c>
      <c r="M15" s="62">
        <f t="shared" ref="M15" ca="1" si="39">L15*100/$E$1</f>
        <v>3.3333333333333335</v>
      </c>
    </row>
    <row r="16" spans="1:13" ht="19.899999999999999" customHeight="1">
      <c r="A16" s="73">
        <v>2568</v>
      </c>
      <c r="B16" s="61" t="s">
        <v>9</v>
      </c>
      <c r="C16" s="61">
        <v>1</v>
      </c>
      <c r="D16" s="42" t="s">
        <v>84</v>
      </c>
      <c r="E16" s="61">
        <f t="shared" ca="1" si="15"/>
        <v>38</v>
      </c>
      <c r="F16" s="61">
        <f t="shared" ca="1" si="0"/>
        <v>28</v>
      </c>
      <c r="G16" s="62">
        <f t="shared" ca="1" si="1"/>
        <v>93.333333333333329</v>
      </c>
      <c r="H16" s="61">
        <f t="shared" ca="1" si="2"/>
        <v>5</v>
      </c>
      <c r="I16" s="62">
        <f t="shared" ca="1" si="1"/>
        <v>16.666666666666668</v>
      </c>
      <c r="J16" s="61">
        <f t="shared" ca="1" si="3"/>
        <v>5</v>
      </c>
      <c r="K16" s="62">
        <f t="shared" ref="K16" ca="1" si="40">J16*100/$E$1</f>
        <v>16.666666666666668</v>
      </c>
      <c r="L16" s="61">
        <f t="shared" ca="1" si="5"/>
        <v>0</v>
      </c>
      <c r="M16" s="62">
        <f t="shared" ref="M16" ca="1" si="41">L16*100/$E$1</f>
        <v>0</v>
      </c>
    </row>
    <row r="17" spans="1:13" ht="19.899999999999999" customHeight="1">
      <c r="A17" s="73">
        <v>2568</v>
      </c>
      <c r="B17" s="61" t="s">
        <v>15</v>
      </c>
      <c r="C17" s="61">
        <v>1</v>
      </c>
      <c r="D17" s="42" t="s">
        <v>62</v>
      </c>
      <c r="E17" s="61">
        <f t="shared" ref="E17" ca="1" si="42">RANDBETWEEN(20,45)</f>
        <v>36</v>
      </c>
      <c r="F17" s="61">
        <f t="shared" ca="1" si="0"/>
        <v>28</v>
      </c>
      <c r="G17" s="62">
        <f t="shared" ca="1" si="1"/>
        <v>93.333333333333329</v>
      </c>
      <c r="H17" s="61">
        <f t="shared" ca="1" si="2"/>
        <v>0</v>
      </c>
      <c r="I17" s="62">
        <f t="shared" ca="1" si="1"/>
        <v>0</v>
      </c>
      <c r="J17" s="61">
        <f t="shared" ca="1" si="3"/>
        <v>6</v>
      </c>
      <c r="K17" s="62">
        <f t="shared" ref="K17" ca="1" si="43">J17*100/$E$1</f>
        <v>20</v>
      </c>
      <c r="L17" s="61">
        <f t="shared" ca="1" si="5"/>
        <v>2</v>
      </c>
      <c r="M17" s="62">
        <f t="shared" ref="M17" ca="1" si="44">L17*100/$E$1</f>
        <v>6.666666666666667</v>
      </c>
    </row>
    <row r="18" spans="1:13" ht="19.899999999999999" customHeight="1">
      <c r="A18" s="73">
        <v>2568</v>
      </c>
      <c r="B18" s="61" t="s">
        <v>15</v>
      </c>
      <c r="C18" s="61">
        <v>1</v>
      </c>
      <c r="D18" s="42" t="s">
        <v>68</v>
      </c>
      <c r="E18" s="61">
        <f t="shared" ref="E18" ca="1" si="45">E17</f>
        <v>36</v>
      </c>
      <c r="F18" s="61">
        <f t="shared" ca="1" si="0"/>
        <v>0</v>
      </c>
      <c r="G18" s="62">
        <f t="shared" ca="1" si="1"/>
        <v>0</v>
      </c>
      <c r="H18" s="61">
        <f t="shared" ca="1" si="2"/>
        <v>21</v>
      </c>
      <c r="I18" s="62">
        <f t="shared" ca="1" si="1"/>
        <v>70</v>
      </c>
      <c r="J18" s="61">
        <f t="shared" ca="1" si="3"/>
        <v>1</v>
      </c>
      <c r="K18" s="62">
        <f t="shared" ref="K18" ca="1" si="46">J18*100/$E$1</f>
        <v>3.3333333333333335</v>
      </c>
      <c r="L18" s="61">
        <f t="shared" ca="1" si="5"/>
        <v>14</v>
      </c>
      <c r="M18" s="62">
        <f t="shared" ref="M18" ca="1" si="47">L18*100/$E$1</f>
        <v>46.666666666666664</v>
      </c>
    </row>
    <row r="19" spans="1:13" ht="19.899999999999999" customHeight="1">
      <c r="A19" s="73">
        <v>2568</v>
      </c>
      <c r="B19" s="61" t="s">
        <v>15</v>
      </c>
      <c r="C19" s="61">
        <v>1</v>
      </c>
      <c r="D19" s="42" t="s">
        <v>83</v>
      </c>
      <c r="E19" s="61">
        <f t="shared" ca="1" si="15"/>
        <v>36</v>
      </c>
      <c r="F19" s="61">
        <f t="shared" ca="1" si="0"/>
        <v>20</v>
      </c>
      <c r="G19" s="62">
        <f t="shared" ca="1" si="1"/>
        <v>66.666666666666671</v>
      </c>
      <c r="H19" s="61">
        <f t="shared" ca="1" si="2"/>
        <v>13</v>
      </c>
      <c r="I19" s="62">
        <f t="shared" ca="1" si="1"/>
        <v>43.333333333333336</v>
      </c>
      <c r="J19" s="61">
        <f t="shared" ca="1" si="3"/>
        <v>3</v>
      </c>
      <c r="K19" s="62">
        <f t="shared" ref="K19" ca="1" si="48">J19*100/$E$1</f>
        <v>10</v>
      </c>
      <c r="L19" s="61">
        <f t="shared" ca="1" si="5"/>
        <v>0</v>
      </c>
      <c r="M19" s="62">
        <f t="shared" ref="M19" ca="1" si="49">L19*100/$E$1</f>
        <v>0</v>
      </c>
    </row>
    <row r="20" spans="1:13" ht="19.899999999999999" customHeight="1">
      <c r="A20" s="73">
        <v>2568</v>
      </c>
      <c r="B20" s="61" t="s">
        <v>15</v>
      </c>
      <c r="C20" s="61">
        <v>1</v>
      </c>
      <c r="D20" s="42" t="s">
        <v>84</v>
      </c>
      <c r="E20" s="61">
        <f t="shared" ca="1" si="15"/>
        <v>36</v>
      </c>
      <c r="F20" s="61">
        <f t="shared" ca="1" si="0"/>
        <v>19</v>
      </c>
      <c r="G20" s="62">
        <f t="shared" ca="1" si="1"/>
        <v>63.333333333333336</v>
      </c>
      <c r="H20" s="61">
        <f t="shared" ca="1" si="2"/>
        <v>13</v>
      </c>
      <c r="I20" s="62">
        <f t="shared" ca="1" si="1"/>
        <v>43.333333333333336</v>
      </c>
      <c r="J20" s="61">
        <f t="shared" ca="1" si="3"/>
        <v>4</v>
      </c>
      <c r="K20" s="62">
        <f t="shared" ref="K20" ca="1" si="50">J20*100/$E$1</f>
        <v>13.333333333333334</v>
      </c>
      <c r="L20" s="61">
        <f t="shared" ca="1" si="5"/>
        <v>0</v>
      </c>
      <c r="M20" s="62">
        <f t="shared" ref="M20" ca="1" si="51">L20*100/$E$1</f>
        <v>0</v>
      </c>
    </row>
    <row r="21" spans="1:13" ht="19.899999999999999" customHeight="1">
      <c r="A21" s="73">
        <v>2568</v>
      </c>
      <c r="B21" s="61" t="s">
        <v>15</v>
      </c>
      <c r="C21" s="61">
        <v>2</v>
      </c>
      <c r="D21" s="42" t="s">
        <v>62</v>
      </c>
      <c r="E21" s="61">
        <f t="shared" ref="E21" ca="1" si="52">RANDBETWEEN(20,45)</f>
        <v>39</v>
      </c>
      <c r="F21" s="61">
        <f t="shared" ca="1" si="0"/>
        <v>6</v>
      </c>
      <c r="G21" s="62">
        <f t="shared" ca="1" si="1"/>
        <v>20</v>
      </c>
      <c r="H21" s="61">
        <f t="shared" ca="1" si="2"/>
        <v>13</v>
      </c>
      <c r="I21" s="62">
        <f t="shared" ca="1" si="1"/>
        <v>43.333333333333336</v>
      </c>
      <c r="J21" s="61">
        <f t="shared" ca="1" si="3"/>
        <v>12</v>
      </c>
      <c r="K21" s="62">
        <f t="shared" ref="K21" ca="1" si="53">J21*100/$E$1</f>
        <v>40</v>
      </c>
      <c r="L21" s="61">
        <f t="shared" ca="1" si="5"/>
        <v>8</v>
      </c>
      <c r="M21" s="62">
        <f t="shared" ref="M21" ca="1" si="54">L21*100/$E$1</f>
        <v>26.666666666666668</v>
      </c>
    </row>
    <row r="22" spans="1:13" ht="19.899999999999999" customHeight="1">
      <c r="A22" s="73">
        <v>2568</v>
      </c>
      <c r="B22" s="61" t="s">
        <v>15</v>
      </c>
      <c r="C22" s="61">
        <v>2</v>
      </c>
      <c r="D22" s="42" t="s">
        <v>68</v>
      </c>
      <c r="E22" s="61">
        <f t="shared" ref="E22" ca="1" si="55">E21</f>
        <v>39</v>
      </c>
      <c r="F22" s="61">
        <f t="shared" ca="1" si="0"/>
        <v>9</v>
      </c>
      <c r="G22" s="62">
        <f t="shared" ca="1" si="1"/>
        <v>30</v>
      </c>
      <c r="H22" s="61">
        <f t="shared" ca="1" si="2"/>
        <v>7</v>
      </c>
      <c r="I22" s="62">
        <f t="shared" ca="1" si="1"/>
        <v>23.333333333333332</v>
      </c>
      <c r="J22" s="61">
        <f t="shared" ca="1" si="3"/>
        <v>19</v>
      </c>
      <c r="K22" s="62">
        <f t="shared" ref="K22" ca="1" si="56">J22*100/$E$1</f>
        <v>63.333333333333336</v>
      </c>
      <c r="L22" s="61">
        <f t="shared" ca="1" si="5"/>
        <v>4</v>
      </c>
      <c r="M22" s="62">
        <f t="shared" ref="M22" ca="1" si="57">L22*100/$E$1</f>
        <v>13.333333333333334</v>
      </c>
    </row>
    <row r="23" spans="1:13" ht="19.899999999999999" customHeight="1">
      <c r="A23" s="73">
        <v>2568</v>
      </c>
      <c r="B23" s="61" t="s">
        <v>15</v>
      </c>
      <c r="C23" s="61">
        <v>2</v>
      </c>
      <c r="D23" s="42" t="s">
        <v>83</v>
      </c>
      <c r="E23" s="61">
        <f t="shared" ca="1" si="15"/>
        <v>39</v>
      </c>
      <c r="F23" s="61">
        <f t="shared" ca="1" si="0"/>
        <v>26</v>
      </c>
      <c r="G23" s="62">
        <f t="shared" ca="1" si="1"/>
        <v>86.666666666666671</v>
      </c>
      <c r="H23" s="61">
        <f t="shared" ca="1" si="2"/>
        <v>0</v>
      </c>
      <c r="I23" s="62">
        <f t="shared" ca="1" si="1"/>
        <v>0</v>
      </c>
      <c r="J23" s="61">
        <f t="shared" ca="1" si="3"/>
        <v>2</v>
      </c>
      <c r="K23" s="62">
        <f t="shared" ref="K23" ca="1" si="58">J23*100/$E$1</f>
        <v>6.666666666666667</v>
      </c>
      <c r="L23" s="61">
        <f t="shared" ca="1" si="5"/>
        <v>11</v>
      </c>
      <c r="M23" s="62">
        <f t="shared" ref="M23" ca="1" si="59">L23*100/$E$1</f>
        <v>36.666666666666664</v>
      </c>
    </row>
    <row r="24" spans="1:13" ht="19.899999999999999" customHeight="1">
      <c r="A24" s="73">
        <v>2568</v>
      </c>
      <c r="B24" s="61" t="s">
        <v>15</v>
      </c>
      <c r="C24" s="61">
        <v>2</v>
      </c>
      <c r="D24" s="42" t="s">
        <v>84</v>
      </c>
      <c r="E24" s="61">
        <f t="shared" ca="1" si="15"/>
        <v>39</v>
      </c>
      <c r="F24" s="61">
        <f t="shared" ca="1" si="0"/>
        <v>5</v>
      </c>
      <c r="G24" s="62">
        <f t="shared" ca="1" si="1"/>
        <v>16.666666666666668</v>
      </c>
      <c r="H24" s="61">
        <f t="shared" ca="1" si="2"/>
        <v>19</v>
      </c>
      <c r="I24" s="62">
        <f t="shared" ca="1" si="1"/>
        <v>63.333333333333336</v>
      </c>
      <c r="J24" s="61">
        <f t="shared" ca="1" si="3"/>
        <v>1</v>
      </c>
      <c r="K24" s="62">
        <f t="shared" ref="K24" ca="1" si="60">J24*100/$E$1</f>
        <v>3.3333333333333335</v>
      </c>
      <c r="L24" s="61">
        <f t="shared" ca="1" si="5"/>
        <v>14</v>
      </c>
      <c r="M24" s="62">
        <f t="shared" ref="M24" ca="1" si="61">L24*100/$E$1</f>
        <v>46.666666666666664</v>
      </c>
    </row>
    <row r="25" spans="1:13" ht="19.899999999999999" customHeight="1">
      <c r="A25" s="73">
        <v>2568</v>
      </c>
      <c r="B25" s="61" t="s">
        <v>23</v>
      </c>
      <c r="C25" s="61">
        <v>1</v>
      </c>
      <c r="D25" s="42" t="s">
        <v>62</v>
      </c>
      <c r="E25" s="61">
        <f t="shared" ref="E25" ca="1" si="62">RANDBETWEEN(20,45)</f>
        <v>22</v>
      </c>
      <c r="F25" s="61">
        <f t="shared" ca="1" si="0"/>
        <v>15</v>
      </c>
      <c r="G25" s="62">
        <f t="shared" ca="1" si="1"/>
        <v>50</v>
      </c>
      <c r="H25" s="61">
        <f t="shared" ca="1" si="2"/>
        <v>3</v>
      </c>
      <c r="I25" s="62">
        <f t="shared" ca="1" si="1"/>
        <v>10</v>
      </c>
      <c r="J25" s="61">
        <f t="shared" ca="1" si="3"/>
        <v>2</v>
      </c>
      <c r="K25" s="62">
        <f t="shared" ref="K25" ca="1" si="63">J25*100/$E$1</f>
        <v>6.666666666666667</v>
      </c>
      <c r="L25" s="61">
        <f t="shared" ca="1" si="5"/>
        <v>2</v>
      </c>
      <c r="M25" s="62">
        <f t="shared" ref="M25" ca="1" si="64">L25*100/$E$1</f>
        <v>6.666666666666667</v>
      </c>
    </row>
    <row r="26" spans="1:13" ht="19.899999999999999" customHeight="1">
      <c r="A26" s="73">
        <v>2568</v>
      </c>
      <c r="B26" s="61" t="s">
        <v>23</v>
      </c>
      <c r="C26" s="61">
        <v>1</v>
      </c>
      <c r="D26" s="42" t="s">
        <v>68</v>
      </c>
      <c r="E26" s="61">
        <f t="shared" ref="E26" ca="1" si="65">E25</f>
        <v>22</v>
      </c>
      <c r="F26" s="61">
        <f t="shared" ca="1" si="0"/>
        <v>3</v>
      </c>
      <c r="G26" s="62">
        <f t="shared" ca="1" si="1"/>
        <v>10</v>
      </c>
      <c r="H26" s="61">
        <f t="shared" ca="1" si="2"/>
        <v>6</v>
      </c>
      <c r="I26" s="62">
        <f t="shared" ca="1" si="1"/>
        <v>20</v>
      </c>
      <c r="J26" s="61">
        <f t="shared" ca="1" si="3"/>
        <v>0</v>
      </c>
      <c r="K26" s="62">
        <f t="shared" ref="K26" ca="1" si="66">J26*100/$E$1</f>
        <v>0</v>
      </c>
      <c r="L26" s="61">
        <f t="shared" ca="1" si="5"/>
        <v>13</v>
      </c>
      <c r="M26" s="62">
        <f t="shared" ref="M26" ca="1" si="67">L26*100/$E$1</f>
        <v>43.333333333333336</v>
      </c>
    </row>
    <row r="27" spans="1:13" ht="19.899999999999999" customHeight="1">
      <c r="A27" s="73">
        <v>2568</v>
      </c>
      <c r="B27" s="61" t="s">
        <v>23</v>
      </c>
      <c r="C27" s="61">
        <v>1</v>
      </c>
      <c r="D27" s="42" t="s">
        <v>83</v>
      </c>
      <c r="E27" s="61">
        <f t="shared" ca="1" si="15"/>
        <v>22</v>
      </c>
      <c r="F27" s="61">
        <f t="shared" ca="1" si="0"/>
        <v>20</v>
      </c>
      <c r="G27" s="62">
        <f t="shared" ca="1" si="1"/>
        <v>66.666666666666671</v>
      </c>
      <c r="H27" s="61">
        <f t="shared" ca="1" si="2"/>
        <v>2</v>
      </c>
      <c r="I27" s="62">
        <f t="shared" ca="1" si="1"/>
        <v>6.666666666666667</v>
      </c>
      <c r="J27" s="61">
        <f t="shared" ca="1" si="3"/>
        <v>0</v>
      </c>
      <c r="K27" s="62">
        <f t="shared" ref="K27" ca="1" si="68">J27*100/$E$1</f>
        <v>0</v>
      </c>
      <c r="L27" s="61">
        <f t="shared" ca="1" si="5"/>
        <v>0</v>
      </c>
      <c r="M27" s="62">
        <f t="shared" ref="M27" ca="1" si="69">L27*100/$E$1</f>
        <v>0</v>
      </c>
    </row>
    <row r="28" spans="1:13" ht="19.899999999999999" customHeight="1">
      <c r="A28" s="73">
        <v>2568</v>
      </c>
      <c r="B28" s="61" t="s">
        <v>23</v>
      </c>
      <c r="C28" s="61">
        <v>1</v>
      </c>
      <c r="D28" s="42" t="s">
        <v>84</v>
      </c>
      <c r="E28" s="61">
        <f t="shared" ca="1" si="15"/>
        <v>22</v>
      </c>
      <c r="F28" s="61">
        <f t="shared" ca="1" si="0"/>
        <v>16</v>
      </c>
      <c r="G28" s="62">
        <f t="shared" ca="1" si="1"/>
        <v>53.333333333333336</v>
      </c>
      <c r="H28" s="61">
        <f t="shared" ca="1" si="2"/>
        <v>0</v>
      </c>
      <c r="I28" s="62">
        <f t="shared" ca="1" si="1"/>
        <v>0</v>
      </c>
      <c r="J28" s="61">
        <f t="shared" ca="1" si="3"/>
        <v>2</v>
      </c>
      <c r="K28" s="62">
        <f t="shared" ref="K28" ca="1" si="70">J28*100/$E$1</f>
        <v>6.666666666666667</v>
      </c>
      <c r="L28" s="61">
        <f t="shared" ca="1" si="5"/>
        <v>4</v>
      </c>
      <c r="M28" s="62">
        <f t="shared" ref="M28" ca="1" si="71">L28*100/$E$1</f>
        <v>13.333333333333334</v>
      </c>
    </row>
    <row r="29" spans="1:13" ht="19.899999999999999" customHeight="1">
      <c r="A29" s="73">
        <v>2568</v>
      </c>
      <c r="B29" s="61" t="s">
        <v>23</v>
      </c>
      <c r="C29" s="61">
        <v>2</v>
      </c>
      <c r="D29" s="42" t="s">
        <v>62</v>
      </c>
      <c r="E29" s="61">
        <f t="shared" ref="E29" ca="1" si="72">RANDBETWEEN(20,45)</f>
        <v>41</v>
      </c>
      <c r="F29" s="61">
        <f t="shared" ca="1" si="0"/>
        <v>16</v>
      </c>
      <c r="G29" s="62">
        <f t="shared" ca="1" si="1"/>
        <v>53.333333333333336</v>
      </c>
      <c r="H29" s="61">
        <f t="shared" ca="1" si="2"/>
        <v>13</v>
      </c>
      <c r="I29" s="62">
        <f t="shared" ca="1" si="1"/>
        <v>43.333333333333336</v>
      </c>
      <c r="J29" s="61">
        <f t="shared" ca="1" si="3"/>
        <v>12</v>
      </c>
      <c r="K29" s="62">
        <f t="shared" ref="K29" ca="1" si="73">J29*100/$E$1</f>
        <v>40</v>
      </c>
      <c r="L29" s="61">
        <f t="shared" ca="1" si="5"/>
        <v>0</v>
      </c>
      <c r="M29" s="62">
        <f t="shared" ref="M29" ca="1" si="74">L29*100/$E$1</f>
        <v>0</v>
      </c>
    </row>
    <row r="30" spans="1:13" ht="19.899999999999999" customHeight="1">
      <c r="A30" s="73">
        <v>2568</v>
      </c>
      <c r="B30" s="61" t="s">
        <v>23</v>
      </c>
      <c r="C30" s="61">
        <v>2</v>
      </c>
      <c r="D30" s="42" t="s">
        <v>68</v>
      </c>
      <c r="E30" s="61">
        <f t="shared" ref="E30" ca="1" si="75">E29</f>
        <v>41</v>
      </c>
      <c r="F30" s="61">
        <f t="shared" ca="1" si="0"/>
        <v>30</v>
      </c>
      <c r="G30" s="62">
        <f t="shared" ca="1" si="1"/>
        <v>100</v>
      </c>
      <c r="H30" s="61">
        <f t="shared" ca="1" si="2"/>
        <v>5</v>
      </c>
      <c r="I30" s="62">
        <f t="shared" ca="1" si="1"/>
        <v>16.666666666666668</v>
      </c>
      <c r="J30" s="61">
        <f t="shared" ca="1" si="3"/>
        <v>0</v>
      </c>
      <c r="K30" s="62">
        <f t="shared" ref="K30" ca="1" si="76">J30*100/$E$1</f>
        <v>0</v>
      </c>
      <c r="L30" s="61">
        <f t="shared" ca="1" si="5"/>
        <v>6</v>
      </c>
      <c r="M30" s="62">
        <f t="shared" ref="M30" ca="1" si="77">L30*100/$E$1</f>
        <v>20</v>
      </c>
    </row>
    <row r="31" spans="1:13" ht="19.899999999999999" customHeight="1">
      <c r="A31" s="73">
        <v>2568</v>
      </c>
      <c r="B31" s="61" t="s">
        <v>23</v>
      </c>
      <c r="C31" s="61">
        <v>2</v>
      </c>
      <c r="D31" s="42" t="s">
        <v>83</v>
      </c>
      <c r="E31" s="61">
        <f t="shared" ca="1" si="15"/>
        <v>41</v>
      </c>
      <c r="F31" s="61">
        <f t="shared" ca="1" si="0"/>
        <v>8</v>
      </c>
      <c r="G31" s="62">
        <f t="shared" ca="1" si="1"/>
        <v>26.666666666666668</v>
      </c>
      <c r="H31" s="61">
        <f t="shared" ca="1" si="2"/>
        <v>7</v>
      </c>
      <c r="I31" s="62">
        <f t="shared" ca="1" si="1"/>
        <v>23.333333333333332</v>
      </c>
      <c r="J31" s="61">
        <f t="shared" ca="1" si="3"/>
        <v>7</v>
      </c>
      <c r="K31" s="62">
        <f t="shared" ref="K31" ca="1" si="78">J31*100/$E$1</f>
        <v>23.333333333333332</v>
      </c>
      <c r="L31" s="61">
        <f t="shared" ca="1" si="5"/>
        <v>19</v>
      </c>
      <c r="M31" s="62">
        <f t="shared" ref="M31" ca="1" si="79">L31*100/$E$1</f>
        <v>63.333333333333336</v>
      </c>
    </row>
    <row r="32" spans="1:13" ht="19.899999999999999" customHeight="1">
      <c r="A32" s="73">
        <v>2568</v>
      </c>
      <c r="B32" s="61" t="s">
        <v>23</v>
      </c>
      <c r="C32" s="61">
        <v>2</v>
      </c>
      <c r="D32" s="42" t="s">
        <v>84</v>
      </c>
      <c r="E32" s="61">
        <f t="shared" ca="1" si="15"/>
        <v>41</v>
      </c>
      <c r="F32" s="61">
        <f t="shared" ca="1" si="0"/>
        <v>17</v>
      </c>
      <c r="G32" s="62">
        <f t="shared" ca="1" si="1"/>
        <v>56.666666666666664</v>
      </c>
      <c r="H32" s="61">
        <f t="shared" ca="1" si="2"/>
        <v>24</v>
      </c>
      <c r="I32" s="62">
        <f t="shared" ca="1" si="1"/>
        <v>80</v>
      </c>
      <c r="J32" s="61">
        <f t="shared" ca="1" si="3"/>
        <v>0</v>
      </c>
      <c r="K32" s="62">
        <f t="shared" ref="K32" ca="1" si="80">J32*100/$E$1</f>
        <v>0</v>
      </c>
      <c r="L32" s="61">
        <f t="shared" ca="1" si="5"/>
        <v>0</v>
      </c>
      <c r="M32" s="62">
        <f t="shared" ref="M32" ca="1" si="81">L32*100/$E$1</f>
        <v>0</v>
      </c>
    </row>
    <row r="33" spans="1:13" ht="19.899999999999999" customHeight="1">
      <c r="A33" s="73">
        <v>2568</v>
      </c>
      <c r="B33" s="61" t="s">
        <v>34</v>
      </c>
      <c r="C33" s="61">
        <v>1</v>
      </c>
      <c r="D33" s="42" t="s">
        <v>62</v>
      </c>
      <c r="E33" s="61">
        <f t="shared" ref="E33" ca="1" si="82">RANDBETWEEN(20,45)</f>
        <v>20</v>
      </c>
      <c r="F33" s="61">
        <f t="shared" ca="1" si="0"/>
        <v>20</v>
      </c>
      <c r="G33" s="62">
        <f t="shared" ca="1" si="1"/>
        <v>66.666666666666671</v>
      </c>
      <c r="H33" s="61">
        <f t="shared" ca="1" si="2"/>
        <v>0</v>
      </c>
      <c r="I33" s="62">
        <f t="shared" ca="1" si="1"/>
        <v>0</v>
      </c>
      <c r="J33" s="61">
        <f t="shared" ca="1" si="3"/>
        <v>0</v>
      </c>
      <c r="K33" s="62">
        <f t="shared" ref="K33" ca="1" si="83">J33*100/$E$1</f>
        <v>0</v>
      </c>
      <c r="L33" s="61">
        <f t="shared" ca="1" si="5"/>
        <v>0</v>
      </c>
      <c r="M33" s="62">
        <f t="shared" ref="M33" ca="1" si="84">L33*100/$E$1</f>
        <v>0</v>
      </c>
    </row>
    <row r="34" spans="1:13" ht="19.899999999999999" customHeight="1">
      <c r="A34" s="73">
        <v>2568</v>
      </c>
      <c r="B34" s="61" t="s">
        <v>34</v>
      </c>
      <c r="C34" s="61">
        <v>1</v>
      </c>
      <c r="D34" s="42" t="s">
        <v>68</v>
      </c>
      <c r="E34" s="61">
        <f t="shared" ref="E34" ca="1" si="85">E33</f>
        <v>20</v>
      </c>
      <c r="F34" s="61">
        <f t="shared" ca="1" si="0"/>
        <v>8</v>
      </c>
      <c r="G34" s="62">
        <f t="shared" ca="1" si="1"/>
        <v>26.666666666666668</v>
      </c>
      <c r="H34" s="61">
        <f t="shared" ca="1" si="2"/>
        <v>12</v>
      </c>
      <c r="I34" s="62">
        <f t="shared" ca="1" si="1"/>
        <v>40</v>
      </c>
      <c r="J34" s="61">
        <f t="shared" ca="1" si="3"/>
        <v>0</v>
      </c>
      <c r="K34" s="62">
        <f t="shared" ref="K34" ca="1" si="86">J34*100/$E$1</f>
        <v>0</v>
      </c>
      <c r="L34" s="61">
        <f t="shared" ca="1" si="5"/>
        <v>0</v>
      </c>
      <c r="M34" s="62">
        <f t="shared" ref="M34" ca="1" si="87">L34*100/$E$1</f>
        <v>0</v>
      </c>
    </row>
    <row r="35" spans="1:13" ht="19.899999999999999" customHeight="1">
      <c r="A35" s="73">
        <v>2568</v>
      </c>
      <c r="B35" s="61" t="s">
        <v>34</v>
      </c>
      <c r="C35" s="61">
        <v>1</v>
      </c>
      <c r="D35" s="42" t="s">
        <v>83</v>
      </c>
      <c r="E35" s="61">
        <f t="shared" ca="1" si="15"/>
        <v>20</v>
      </c>
      <c r="F35" s="61">
        <f t="shared" ca="1" si="0"/>
        <v>13</v>
      </c>
      <c r="G35" s="62">
        <f t="shared" ca="1" si="1"/>
        <v>43.333333333333336</v>
      </c>
      <c r="H35" s="61">
        <f t="shared" ca="1" si="2"/>
        <v>1</v>
      </c>
      <c r="I35" s="62">
        <f t="shared" ca="1" si="1"/>
        <v>3.3333333333333335</v>
      </c>
      <c r="J35" s="61">
        <f t="shared" ca="1" si="3"/>
        <v>6</v>
      </c>
      <c r="K35" s="62">
        <f t="shared" ref="K35" ca="1" si="88">J35*100/$E$1</f>
        <v>20</v>
      </c>
      <c r="L35" s="61">
        <f t="shared" ca="1" si="5"/>
        <v>0</v>
      </c>
      <c r="M35" s="62">
        <f t="shared" ref="M35" ca="1" si="89">L35*100/$E$1</f>
        <v>0</v>
      </c>
    </row>
    <row r="36" spans="1:13" ht="19.899999999999999" customHeight="1">
      <c r="A36" s="73">
        <v>2568</v>
      </c>
      <c r="B36" s="61" t="s">
        <v>34</v>
      </c>
      <c r="C36" s="61">
        <v>1</v>
      </c>
      <c r="D36" s="42" t="s">
        <v>84</v>
      </c>
      <c r="E36" s="61">
        <f t="shared" ca="1" si="15"/>
        <v>20</v>
      </c>
      <c r="F36" s="61">
        <f t="shared" ca="1" si="0"/>
        <v>14</v>
      </c>
      <c r="G36" s="62">
        <f t="shared" ca="1" si="1"/>
        <v>46.666666666666664</v>
      </c>
      <c r="H36" s="61">
        <f t="shared" ca="1" si="2"/>
        <v>0</v>
      </c>
      <c r="I36" s="62">
        <f t="shared" ca="1" si="1"/>
        <v>0</v>
      </c>
      <c r="J36" s="61">
        <f t="shared" ca="1" si="3"/>
        <v>4</v>
      </c>
      <c r="K36" s="62">
        <f t="shared" ref="K36" ca="1" si="90">J36*100/$E$1</f>
        <v>13.333333333333334</v>
      </c>
      <c r="L36" s="61">
        <f t="shared" ca="1" si="5"/>
        <v>2</v>
      </c>
      <c r="M36" s="62">
        <f t="shared" ref="M36" ca="1" si="91">L36*100/$E$1</f>
        <v>6.666666666666667</v>
      </c>
    </row>
    <row r="37" spans="1:13" ht="19.899999999999999" customHeight="1">
      <c r="A37" s="73">
        <v>2568</v>
      </c>
      <c r="B37" s="61" t="s">
        <v>34</v>
      </c>
      <c r="C37" s="61">
        <v>2</v>
      </c>
      <c r="D37" s="42" t="s">
        <v>62</v>
      </c>
      <c r="E37" s="61">
        <f t="shared" ref="E37" ca="1" si="92">RANDBETWEEN(20,45)</f>
        <v>28</v>
      </c>
      <c r="F37" s="61">
        <f t="shared" ca="1" si="0"/>
        <v>14</v>
      </c>
      <c r="G37" s="62">
        <f t="shared" ca="1" si="1"/>
        <v>46.666666666666664</v>
      </c>
      <c r="H37" s="61">
        <f t="shared" ca="1" si="2"/>
        <v>13</v>
      </c>
      <c r="I37" s="62">
        <f t="shared" ca="1" si="1"/>
        <v>43.333333333333336</v>
      </c>
      <c r="J37" s="61">
        <f t="shared" ca="1" si="3"/>
        <v>1</v>
      </c>
      <c r="K37" s="62">
        <f t="shared" ref="K37" ca="1" si="93">J37*100/$E$1</f>
        <v>3.3333333333333335</v>
      </c>
      <c r="L37" s="61">
        <f t="shared" ca="1" si="5"/>
        <v>0</v>
      </c>
      <c r="M37" s="62">
        <f t="shared" ref="M37" ca="1" si="94">L37*100/$E$1</f>
        <v>0</v>
      </c>
    </row>
    <row r="38" spans="1:13" ht="19.899999999999999" customHeight="1">
      <c r="A38" s="73">
        <v>2568</v>
      </c>
      <c r="B38" s="61" t="s">
        <v>34</v>
      </c>
      <c r="C38" s="61">
        <v>2</v>
      </c>
      <c r="D38" s="42" t="s">
        <v>68</v>
      </c>
      <c r="E38" s="61">
        <f t="shared" ref="E38" ca="1" si="95">E37</f>
        <v>28</v>
      </c>
      <c r="F38" s="61">
        <f t="shared" ca="1" si="0"/>
        <v>2</v>
      </c>
      <c r="G38" s="62">
        <f t="shared" ca="1" si="1"/>
        <v>6.666666666666667</v>
      </c>
      <c r="H38" s="61">
        <f t="shared" ca="1" si="2"/>
        <v>9</v>
      </c>
      <c r="I38" s="62">
        <f t="shared" ca="1" si="1"/>
        <v>30</v>
      </c>
      <c r="J38" s="61">
        <f t="shared" ca="1" si="3"/>
        <v>14</v>
      </c>
      <c r="K38" s="62">
        <f t="shared" ref="K38" ca="1" si="96">J38*100/$E$1</f>
        <v>46.666666666666664</v>
      </c>
      <c r="L38" s="61">
        <f t="shared" ca="1" si="5"/>
        <v>3</v>
      </c>
      <c r="M38" s="62">
        <f t="shared" ref="M38" ca="1" si="97">L38*100/$E$1</f>
        <v>10</v>
      </c>
    </row>
    <row r="39" spans="1:13" ht="19.899999999999999" customHeight="1">
      <c r="A39" s="73">
        <v>2568</v>
      </c>
      <c r="B39" s="61" t="s">
        <v>34</v>
      </c>
      <c r="C39" s="61">
        <v>2</v>
      </c>
      <c r="D39" s="42" t="s">
        <v>83</v>
      </c>
      <c r="E39" s="61">
        <f t="shared" ca="1" si="15"/>
        <v>28</v>
      </c>
      <c r="F39" s="61">
        <f t="shared" ca="1" si="0"/>
        <v>19</v>
      </c>
      <c r="G39" s="62">
        <f t="shared" ca="1" si="1"/>
        <v>63.333333333333336</v>
      </c>
      <c r="H39" s="61">
        <f t="shared" ca="1" si="2"/>
        <v>9</v>
      </c>
      <c r="I39" s="62">
        <f t="shared" ca="1" si="1"/>
        <v>30</v>
      </c>
      <c r="J39" s="61">
        <f t="shared" ca="1" si="3"/>
        <v>0</v>
      </c>
      <c r="K39" s="62">
        <f t="shared" ref="K39" ca="1" si="98">J39*100/$E$1</f>
        <v>0</v>
      </c>
      <c r="L39" s="61">
        <f t="shared" ca="1" si="5"/>
        <v>0</v>
      </c>
      <c r="M39" s="62">
        <f t="shared" ref="M39" ca="1" si="99">L39*100/$E$1</f>
        <v>0</v>
      </c>
    </row>
    <row r="40" spans="1:13" ht="19.899999999999999" customHeight="1">
      <c r="A40" s="73">
        <v>2568</v>
      </c>
      <c r="B40" s="61" t="s">
        <v>34</v>
      </c>
      <c r="C40" s="61">
        <v>2</v>
      </c>
      <c r="D40" s="42" t="s">
        <v>84</v>
      </c>
      <c r="E40" s="61">
        <f t="shared" ca="1" si="15"/>
        <v>28</v>
      </c>
      <c r="F40" s="61">
        <f t="shared" ca="1" si="0"/>
        <v>14</v>
      </c>
      <c r="G40" s="62">
        <f t="shared" ca="1" si="1"/>
        <v>46.666666666666664</v>
      </c>
      <c r="H40" s="61">
        <f t="shared" ca="1" si="2"/>
        <v>4</v>
      </c>
      <c r="I40" s="62">
        <f t="shared" ca="1" si="1"/>
        <v>13.333333333333334</v>
      </c>
      <c r="J40" s="61">
        <f t="shared" ca="1" si="3"/>
        <v>0</v>
      </c>
      <c r="K40" s="62">
        <f t="shared" ref="K40" ca="1" si="100">J40*100/$E$1</f>
        <v>0</v>
      </c>
      <c r="L40" s="61">
        <f t="shared" ca="1" si="5"/>
        <v>10</v>
      </c>
      <c r="M40" s="62">
        <f t="shared" ref="M40" ca="1" si="101">L40*100/$E$1</f>
        <v>33.333333333333336</v>
      </c>
    </row>
  </sheetData>
  <phoneticPr fontId="14"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3CD179-60D0-4210-8362-64F8CEF64252}">
  <sheetPr>
    <tabColor rgb="FF00B0F0"/>
  </sheetPr>
  <dimension ref="A1:AL47"/>
  <sheetViews>
    <sheetView workbookViewId="0">
      <selection activeCell="B21" sqref="B21"/>
    </sheetView>
  </sheetViews>
  <sheetFormatPr defaultColWidth="8.875" defaultRowHeight="30.75"/>
  <cols>
    <col min="1" max="1" width="19.375" style="4" customWidth="1"/>
    <col min="2" max="2" width="40.5" style="4" customWidth="1"/>
    <col min="3" max="3" width="16.875" style="4" customWidth="1"/>
    <col min="4" max="4" width="4.5" style="4" customWidth="1"/>
    <col min="5" max="5" width="8.875" style="7" hidden="1" customWidth="1"/>
    <col min="6" max="6" width="7.5" style="146" hidden="1" customWidth="1"/>
    <col min="7" max="7" width="13.75" style="143" hidden="1" customWidth="1"/>
    <col min="8" max="8" width="30.125" style="143" hidden="1" customWidth="1"/>
    <col min="9" max="9" width="4.5" style="7" hidden="1" customWidth="1"/>
    <col min="10" max="10" width="20.5" style="7" hidden="1" customWidth="1"/>
    <col min="11" max="21" width="5.125" style="7" hidden="1" customWidth="1"/>
    <col min="22" max="24" width="8.875" style="7" hidden="1" customWidth="1"/>
    <col min="25" max="25" width="24.5" style="7" hidden="1" customWidth="1"/>
    <col min="26" max="26" width="35.5" style="7" hidden="1" customWidth="1"/>
    <col min="27" max="27" width="46.125" style="7" hidden="1" customWidth="1"/>
    <col min="28" max="28" width="24.875" style="7" hidden="1" customWidth="1"/>
    <col min="29" max="29" width="14.5" style="4" bestFit="1" customWidth="1"/>
    <col min="30" max="30" width="6.5" style="4" bestFit="1" customWidth="1"/>
    <col min="31" max="16384" width="8.875" style="4"/>
  </cols>
  <sheetData>
    <row r="1" spans="1:38">
      <c r="A1" s="159" t="s">
        <v>0</v>
      </c>
      <c r="B1" s="160"/>
      <c r="C1" s="161"/>
      <c r="D1" s="1"/>
      <c r="E1" s="2"/>
      <c r="F1" s="130" t="s">
        <v>1</v>
      </c>
      <c r="G1" s="142"/>
    </row>
    <row r="2" spans="1:38">
      <c r="A2" s="5" t="s">
        <v>2</v>
      </c>
      <c r="B2" s="162" t="s">
        <v>3</v>
      </c>
      <c r="C2" s="162"/>
      <c r="D2" s="1"/>
      <c r="E2" s="2"/>
      <c r="F2" s="131" t="s">
        <v>4</v>
      </c>
      <c r="G2" s="144" t="s">
        <v>5</v>
      </c>
      <c r="H2" s="6" t="s">
        <v>6</v>
      </c>
      <c r="M2" s="143" t="s">
        <v>138</v>
      </c>
      <c r="N2" s="145" t="s">
        <v>139</v>
      </c>
      <c r="O2" s="143"/>
      <c r="P2" s="145"/>
      <c r="Q2" s="143"/>
      <c r="R2" s="145"/>
      <c r="S2" s="143"/>
      <c r="T2" s="145"/>
      <c r="U2" s="143"/>
      <c r="AC2" s="4" t="s">
        <v>152</v>
      </c>
    </row>
    <row r="3" spans="1:38">
      <c r="A3" s="5" t="s">
        <v>7</v>
      </c>
      <c r="B3" s="162" t="s">
        <v>8</v>
      </c>
      <c r="C3" s="162"/>
      <c r="D3" s="1"/>
      <c r="E3" s="2" t="s">
        <v>9</v>
      </c>
      <c r="F3" s="131">
        <v>1</v>
      </c>
      <c r="G3" s="132">
        <v>101</v>
      </c>
      <c r="H3" s="133" t="s">
        <v>10</v>
      </c>
      <c r="J3" s="7" t="s">
        <v>11</v>
      </c>
      <c r="K3" s="146">
        <f>COUNTA(H3:H47)</f>
        <v>20</v>
      </c>
      <c r="L3" s="7" t="s">
        <v>12</v>
      </c>
      <c r="M3" s="143"/>
      <c r="N3" s="145">
        <v>0.8</v>
      </c>
      <c r="O3" s="143"/>
      <c r="P3" s="145">
        <v>0.7</v>
      </c>
      <c r="Q3" s="143"/>
      <c r="R3" s="145">
        <v>0.6</v>
      </c>
      <c r="S3" s="143"/>
      <c r="T3" s="145">
        <v>0.5</v>
      </c>
      <c r="U3" s="143"/>
      <c r="Y3" s="7" t="s">
        <v>62</v>
      </c>
      <c r="Z3" s="7" t="s">
        <v>68</v>
      </c>
      <c r="AA3" s="7" t="s">
        <v>162</v>
      </c>
      <c r="AB3" s="7" t="s">
        <v>160</v>
      </c>
      <c r="AC3" s="4" t="s">
        <v>150</v>
      </c>
    </row>
    <row r="4" spans="1:38">
      <c r="A4" s="5" t="s">
        <v>13</v>
      </c>
      <c r="B4" s="157" t="s">
        <v>14</v>
      </c>
      <c r="C4" s="158"/>
      <c r="D4" s="1"/>
      <c r="E4" s="2" t="s">
        <v>15</v>
      </c>
      <c r="F4" s="131">
        <v>2</v>
      </c>
      <c r="G4" s="132">
        <v>102</v>
      </c>
      <c r="H4" s="133" t="s">
        <v>16</v>
      </c>
      <c r="J4" s="163" t="s">
        <v>17</v>
      </c>
      <c r="K4" s="163"/>
      <c r="L4" s="163"/>
      <c r="M4" s="6" t="s">
        <v>18</v>
      </c>
      <c r="N4" s="156" t="s">
        <v>19</v>
      </c>
      <c r="O4" s="156"/>
      <c r="P4" s="156" t="s">
        <v>20</v>
      </c>
      <c r="Q4" s="156"/>
      <c r="R4" s="156" t="s">
        <v>21</v>
      </c>
      <c r="S4" s="156"/>
      <c r="T4" s="156" t="s">
        <v>22</v>
      </c>
      <c r="U4" s="156"/>
      <c r="Y4" s="7" t="s">
        <v>69</v>
      </c>
      <c r="Z4" s="7" t="s">
        <v>63</v>
      </c>
      <c r="AA4" s="7" t="s">
        <v>77</v>
      </c>
      <c r="AB4" s="7" t="s">
        <v>85</v>
      </c>
      <c r="AC4" s="4" t="s">
        <v>158</v>
      </c>
    </row>
    <row r="5" spans="1:38">
      <c r="A5" s="1"/>
      <c r="B5" s="1"/>
      <c r="C5" s="1"/>
      <c r="D5" s="1"/>
      <c r="E5" s="2" t="s">
        <v>23</v>
      </c>
      <c r="F5" s="131">
        <v>3</v>
      </c>
      <c r="G5" s="132">
        <v>103</v>
      </c>
      <c r="H5" s="133" t="s">
        <v>24</v>
      </c>
      <c r="J5" s="163"/>
      <c r="K5" s="163"/>
      <c r="L5" s="163"/>
      <c r="M5" s="6" t="s">
        <v>25</v>
      </c>
      <c r="N5" s="147" t="s">
        <v>12</v>
      </c>
      <c r="O5" s="147" t="s">
        <v>26</v>
      </c>
      <c r="P5" s="147" t="s">
        <v>12</v>
      </c>
      <c r="Q5" s="147" t="s">
        <v>26</v>
      </c>
      <c r="R5" s="147" t="s">
        <v>12</v>
      </c>
      <c r="S5" s="147" t="s">
        <v>26</v>
      </c>
      <c r="T5" s="147" t="s">
        <v>12</v>
      </c>
      <c r="U5" s="147" t="s">
        <v>26</v>
      </c>
      <c r="V5" s="7">
        <f>SUM(N3:S3)</f>
        <v>2.1</v>
      </c>
      <c r="Y5" s="7" t="s">
        <v>70</v>
      </c>
      <c r="Z5" s="7" t="s">
        <v>64</v>
      </c>
      <c r="AA5" s="7" t="s">
        <v>78</v>
      </c>
      <c r="AB5" s="7" t="s">
        <v>111</v>
      </c>
      <c r="AC5" s="4" t="s">
        <v>159</v>
      </c>
    </row>
    <row r="6" spans="1:38" s="7" customFormat="1" hidden="1">
      <c r="A6" s="129" t="s">
        <v>27</v>
      </c>
      <c r="B6" s="129"/>
      <c r="C6" s="130"/>
      <c r="D6" s="2"/>
      <c r="E6" s="2" t="s">
        <v>28</v>
      </c>
      <c r="F6" s="131">
        <v>4</v>
      </c>
      <c r="G6" s="132">
        <v>104</v>
      </c>
      <c r="H6" s="133" t="s">
        <v>29</v>
      </c>
      <c r="J6" s="56" t="str">
        <f>Y3</f>
        <v>คุณลักษณะตามหลักสูตร</v>
      </c>
      <c r="K6" s="57">
        <f>$B$6</f>
        <v>0</v>
      </c>
      <c r="L6" s="58">
        <f>$B$7</f>
        <v>0</v>
      </c>
      <c r="M6" s="6">
        <f>รายงานคุณลักษณะตามหลักสูตร!D23</f>
        <v>20</v>
      </c>
      <c r="N6" s="6">
        <f>รายงานคุณลักษณะตามหลักสูตร!F23</f>
        <v>12</v>
      </c>
      <c r="O6" s="6">
        <f>รายงานคุณลักษณะตามหลักสูตร!G23</f>
        <v>60</v>
      </c>
      <c r="P6" s="6">
        <f>รายงานคุณลักษณะตามหลักสูตร!H23</f>
        <v>2</v>
      </c>
      <c r="Q6" s="6">
        <f>รายงานคุณลักษณะตามหลักสูตร!I23</f>
        <v>10</v>
      </c>
      <c r="R6" s="6">
        <f>รายงานคุณลักษณะตามหลักสูตร!J23</f>
        <v>4</v>
      </c>
      <c r="S6" s="6">
        <f>รายงานคุณลักษณะตามหลักสูตร!K23</f>
        <v>20</v>
      </c>
      <c r="T6" s="6">
        <f>รายงานคุณลักษณะตามหลักสูตร!L23</f>
        <v>2</v>
      </c>
      <c r="U6" s="6">
        <f>รายงานคุณลักษณะตามหลักสูตร!M23</f>
        <v>10</v>
      </c>
      <c r="Y6" s="7" t="s">
        <v>71</v>
      </c>
      <c r="Z6" s="7" t="s">
        <v>65</v>
      </c>
      <c r="AA6" s="7" t="s">
        <v>79</v>
      </c>
      <c r="AB6" s="7" t="s">
        <v>112</v>
      </c>
    </row>
    <row r="7" spans="1:38" s="7" customFormat="1" hidden="1">
      <c r="A7" s="129" t="s">
        <v>30</v>
      </c>
      <c r="B7" s="134"/>
      <c r="C7" s="130"/>
      <c r="D7" s="130"/>
      <c r="E7" s="2" t="s">
        <v>31</v>
      </c>
      <c r="F7" s="131">
        <v>5</v>
      </c>
      <c r="G7" s="132">
        <v>105</v>
      </c>
      <c r="H7" s="133" t="s">
        <v>32</v>
      </c>
      <c r="J7" s="56" t="str">
        <f>Z3</f>
        <v>สมรรถนะตามหลักสูตร</v>
      </c>
      <c r="K7" s="57">
        <f>$B$6</f>
        <v>0</v>
      </c>
      <c r="L7" s="58">
        <f>$B$7</f>
        <v>0</v>
      </c>
      <c r="M7" s="6">
        <f>รายงานสมรรถนะตามหลักสูตร!D20</f>
        <v>20</v>
      </c>
      <c r="N7" s="6">
        <f>รายงานสมรรถนะตามหลักสูตร!F20</f>
        <v>7</v>
      </c>
      <c r="O7" s="6">
        <f>รายงานสมรรถนะตามหลักสูตร!G20</f>
        <v>35</v>
      </c>
      <c r="P7" s="6">
        <f>รายงานสมรรถนะตามหลักสูตร!H20</f>
        <v>9</v>
      </c>
      <c r="Q7" s="6">
        <f>รายงานสมรรถนะตามหลักสูตร!I20</f>
        <v>45</v>
      </c>
      <c r="R7" s="6">
        <f>รายงานสมรรถนะตามหลักสูตร!J20</f>
        <v>4</v>
      </c>
      <c r="S7" s="6">
        <f>รายงานสมรรถนะตามหลักสูตร!K20</f>
        <v>20</v>
      </c>
      <c r="T7" s="6">
        <f>รายงานสมรรถนะตามหลักสูตร!L20</f>
        <v>0</v>
      </c>
      <c r="U7" s="6">
        <f>รายงานสมรรถนะตามหลักสูตร!M20</f>
        <v>0</v>
      </c>
      <c r="Y7" s="7" t="s">
        <v>72</v>
      </c>
      <c r="Z7" s="7" t="s">
        <v>66</v>
      </c>
      <c r="AA7" s="7" t="s">
        <v>80</v>
      </c>
      <c r="AB7" s="7" t="s">
        <v>113</v>
      </c>
    </row>
    <row r="8" spans="1:38">
      <c r="A8" s="5" t="s">
        <v>33</v>
      </c>
      <c r="B8" s="118"/>
      <c r="C8" s="3"/>
      <c r="D8" s="3"/>
      <c r="E8" s="2" t="s">
        <v>34</v>
      </c>
      <c r="F8" s="131">
        <v>6</v>
      </c>
      <c r="G8" s="132">
        <v>106</v>
      </c>
      <c r="H8" s="133" t="s">
        <v>35</v>
      </c>
      <c r="J8" s="56" t="str">
        <f>AA3</f>
        <v>คุณลักษณะที่พึงประสงค์ของผู้เรียน</v>
      </c>
      <c r="K8" s="57">
        <f>$B$6</f>
        <v>0</v>
      </c>
      <c r="L8" s="58">
        <f>$B$7</f>
        <v>0</v>
      </c>
      <c r="M8" s="6">
        <f>รายงานคุณลักษณะเด็กสงขลา!D21</f>
        <v>20</v>
      </c>
      <c r="N8" s="6">
        <f>รายงานคุณลักษณะเด็กสงขลา!F21</f>
        <v>0</v>
      </c>
      <c r="O8" s="6">
        <f>รายงานคุณลักษณะเด็กสงขลา!G21</f>
        <v>0</v>
      </c>
      <c r="P8" s="6">
        <f>รายงานคุณลักษณะเด็กสงขลา!H21</f>
        <v>0</v>
      </c>
      <c r="Q8" s="6">
        <f>รายงานคุณลักษณะเด็กสงขลา!I21</f>
        <v>0</v>
      </c>
      <c r="R8" s="6">
        <f>รายงานคุณลักษณะเด็กสงขลา!J21</f>
        <v>0</v>
      </c>
      <c r="S8" s="6">
        <f>รายงานคุณลักษณะเด็กสงขลา!K21</f>
        <v>0</v>
      </c>
      <c r="T8" s="6">
        <f>รายงานคุณลักษณะเด็กสงขลา!L21</f>
        <v>0</v>
      </c>
      <c r="U8" s="6">
        <f>รายงานคุณลักษณะเด็กสงขลา!M21</f>
        <v>0</v>
      </c>
      <c r="Y8" s="7" t="s">
        <v>73</v>
      </c>
      <c r="Z8" s="7" t="s">
        <v>67</v>
      </c>
      <c r="AA8" s="7" t="s">
        <v>81</v>
      </c>
      <c r="AB8" s="7" t="s">
        <v>114</v>
      </c>
      <c r="AC8" s="4" t="s">
        <v>151</v>
      </c>
    </row>
    <row r="9" spans="1:38">
      <c r="A9" s="1"/>
      <c r="B9" s="3"/>
      <c r="C9" s="3"/>
      <c r="D9" s="1"/>
      <c r="E9" s="2"/>
      <c r="F9" s="131">
        <v>7</v>
      </c>
      <c r="G9" s="132">
        <v>107</v>
      </c>
      <c r="H9" s="133" t="s">
        <v>36</v>
      </c>
      <c r="J9" s="56" t="str">
        <f>AB3</f>
        <v>สมรรถนะหลัก</v>
      </c>
      <c r="K9" s="57">
        <f>$B$6</f>
        <v>0</v>
      </c>
      <c r="L9" s="58">
        <f>$B$7</f>
        <v>0</v>
      </c>
      <c r="M9" s="6">
        <f>รายงานสมรรถนะเด็กสงขลา!D22</f>
        <v>20</v>
      </c>
      <c r="N9" s="6">
        <f>รายงานสมรรถนะเด็กสงขลา!F22</f>
        <v>1</v>
      </c>
      <c r="O9" s="6">
        <f>รายงานสมรรถนะเด็กสงขลา!G22</f>
        <v>5</v>
      </c>
      <c r="P9" s="6">
        <f>รายงานสมรรถนะเด็กสงขลา!H22</f>
        <v>5</v>
      </c>
      <c r="Q9" s="6">
        <f>รายงานสมรรถนะเด็กสงขลา!I22</f>
        <v>25</v>
      </c>
      <c r="R9" s="6">
        <f>รายงานสมรรถนะเด็กสงขลา!J22</f>
        <v>7</v>
      </c>
      <c r="S9" s="6">
        <f>รายงานสมรรถนะเด็กสงขลา!K22</f>
        <v>35</v>
      </c>
      <c r="T9" s="6">
        <f>รายงานสมรรถนะเด็กสงขลา!L22</f>
        <v>7</v>
      </c>
      <c r="U9" s="6">
        <f>รายงานสมรรถนะเด็กสงขลา!M22</f>
        <v>35</v>
      </c>
      <c r="Y9" s="7" t="s">
        <v>74</v>
      </c>
      <c r="AA9" s="7" t="s">
        <v>82</v>
      </c>
      <c r="AB9" s="7" t="s">
        <v>115</v>
      </c>
      <c r="AC9" s="4" t="s">
        <v>155</v>
      </c>
    </row>
    <row r="10" spans="1:38" s="7" customFormat="1" hidden="1">
      <c r="A10" s="7" t="s">
        <v>37</v>
      </c>
      <c r="B10" s="130"/>
      <c r="C10" s="130"/>
      <c r="D10" s="2"/>
      <c r="E10" s="2"/>
      <c r="F10" s="131">
        <v>8</v>
      </c>
      <c r="G10" s="138">
        <v>108</v>
      </c>
      <c r="H10" s="139" t="s">
        <v>38</v>
      </c>
      <c r="Y10" s="7" t="s">
        <v>75</v>
      </c>
      <c r="AB10" s="7" t="s">
        <v>116</v>
      </c>
    </row>
    <row r="11" spans="1:38" s="7" customFormat="1" hidden="1">
      <c r="A11" s="129" t="s">
        <v>39</v>
      </c>
      <c r="B11" s="129" t="s">
        <v>40</v>
      </c>
      <c r="C11" s="129" t="s">
        <v>41</v>
      </c>
      <c r="F11" s="131">
        <v>9</v>
      </c>
      <c r="G11" s="138">
        <v>109</v>
      </c>
      <c r="H11" s="139" t="s">
        <v>42</v>
      </c>
      <c r="J11" s="135" t="s">
        <v>43</v>
      </c>
      <c r="K11" s="136"/>
      <c r="L11" s="136"/>
      <c r="M11" s="136"/>
      <c r="Y11" s="7" t="s">
        <v>76</v>
      </c>
    </row>
    <row r="12" spans="1:38" s="7" customFormat="1" ht="31.5" hidden="1" thickBot="1">
      <c r="A12" s="129" t="s">
        <v>110</v>
      </c>
      <c r="B12" s="129"/>
      <c r="C12" s="129" t="s">
        <v>44</v>
      </c>
      <c r="F12" s="131">
        <v>10</v>
      </c>
      <c r="G12" s="138">
        <v>110</v>
      </c>
      <c r="H12" s="139" t="s">
        <v>45</v>
      </c>
      <c r="J12" s="136" t="s">
        <v>46</v>
      </c>
      <c r="K12" s="136" t="s">
        <v>47</v>
      </c>
      <c r="L12" s="136"/>
      <c r="M12" s="136"/>
      <c r="Y12" s="7" t="str">
        <f>Z3</f>
        <v>สมรรถนะตามหลักสูตร</v>
      </c>
      <c r="AA12" s="7" t="str">
        <f>AB3</f>
        <v>สมรรถนะหลัก</v>
      </c>
    </row>
    <row r="13" spans="1:38" s="7" customFormat="1" ht="31.5" hidden="1" thickBot="1">
      <c r="A13" s="72" t="s">
        <v>48</v>
      </c>
      <c r="B13" s="72"/>
      <c r="C13" s="129"/>
      <c r="F13" s="131">
        <v>11</v>
      </c>
      <c r="G13" s="138">
        <v>111</v>
      </c>
      <c r="H13" s="139" t="s">
        <v>49</v>
      </c>
      <c r="J13" s="136"/>
      <c r="K13" s="136"/>
      <c r="L13" s="136"/>
      <c r="M13" s="136"/>
      <c r="Y13" s="137" t="s">
        <v>109</v>
      </c>
      <c r="Z13" s="137" t="s">
        <v>108</v>
      </c>
      <c r="AA13" s="137" t="s">
        <v>109</v>
      </c>
      <c r="AB13" s="137" t="s">
        <v>108</v>
      </c>
    </row>
    <row r="14" spans="1:38" s="7" customFormat="1" hidden="1">
      <c r="A14" s="72" t="s">
        <v>51</v>
      </c>
      <c r="B14" s="72"/>
      <c r="C14" s="129"/>
      <c r="F14" s="131">
        <v>12</v>
      </c>
      <c r="G14" s="138">
        <v>112</v>
      </c>
      <c r="H14" s="139" t="s">
        <v>52</v>
      </c>
      <c r="K14" s="135"/>
      <c r="Y14" s="137">
        <v>5</v>
      </c>
      <c r="Z14" s="137">
        <v>3</v>
      </c>
      <c r="AA14" s="137">
        <v>7</v>
      </c>
      <c r="AB14" s="137">
        <v>3</v>
      </c>
    </row>
    <row r="15" spans="1:38" hidden="1">
      <c r="C15" s="48"/>
      <c r="F15" s="131">
        <v>13</v>
      </c>
      <c r="G15" s="132">
        <v>113</v>
      </c>
      <c r="H15" s="133" t="s">
        <v>54</v>
      </c>
      <c r="Y15" s="148">
        <v>4</v>
      </c>
      <c r="Z15" s="148">
        <v>2</v>
      </c>
      <c r="AA15" s="148">
        <v>6</v>
      </c>
      <c r="AB15" s="148">
        <v>2</v>
      </c>
    </row>
    <row r="16" spans="1:38">
      <c r="A16" s="4" t="s">
        <v>55</v>
      </c>
      <c r="C16" s="48"/>
      <c r="F16" s="131">
        <v>14</v>
      </c>
      <c r="G16" s="132">
        <v>114</v>
      </c>
      <c r="H16" s="133" t="s">
        <v>56</v>
      </c>
      <c r="Y16" s="148">
        <v>3</v>
      </c>
      <c r="Z16" s="148">
        <v>1</v>
      </c>
      <c r="AA16" s="148">
        <v>5</v>
      </c>
      <c r="AB16" s="148">
        <v>1</v>
      </c>
      <c r="AC16" s="8" t="s">
        <v>153</v>
      </c>
      <c r="AD16" s="9"/>
      <c r="AE16" s="9"/>
      <c r="AF16" s="9"/>
      <c r="AG16" s="9"/>
      <c r="AH16" s="9"/>
      <c r="AI16" s="9"/>
      <c r="AJ16" s="9"/>
      <c r="AK16" s="9"/>
      <c r="AL16" s="9"/>
    </row>
    <row r="17" spans="1:38">
      <c r="A17" s="153" t="s">
        <v>61</v>
      </c>
      <c r="B17" s="119"/>
      <c r="C17" s="48"/>
      <c r="F17" s="131">
        <v>15</v>
      </c>
      <c r="G17" s="132">
        <v>115</v>
      </c>
      <c r="H17" s="133" t="s">
        <v>57</v>
      </c>
      <c r="Y17" s="148">
        <v>2</v>
      </c>
      <c r="Z17" s="148">
        <v>0</v>
      </c>
      <c r="AA17" s="148">
        <v>4</v>
      </c>
      <c r="AB17" s="148">
        <v>0</v>
      </c>
      <c r="AC17" s="152" t="s">
        <v>154</v>
      </c>
      <c r="AD17" s="152"/>
      <c r="AE17" s="152"/>
      <c r="AF17" s="152"/>
      <c r="AG17" s="152"/>
      <c r="AH17" s="152"/>
      <c r="AI17" s="152"/>
      <c r="AJ17" s="152"/>
      <c r="AK17" s="152"/>
      <c r="AL17" s="152"/>
    </row>
    <row r="18" spans="1:38">
      <c r="A18" s="154"/>
      <c r="B18" s="119"/>
      <c r="C18" s="48"/>
      <c r="F18" s="131">
        <v>16</v>
      </c>
      <c r="G18" s="132">
        <v>116</v>
      </c>
      <c r="H18" s="133" t="s">
        <v>58</v>
      </c>
      <c r="Y18" s="148">
        <v>1</v>
      </c>
      <c r="Z18" s="148">
        <v>0</v>
      </c>
      <c r="AA18" s="148">
        <v>3</v>
      </c>
      <c r="AB18" s="148">
        <v>0</v>
      </c>
      <c r="AC18" s="152"/>
      <c r="AD18" s="152"/>
      <c r="AE18" s="152"/>
      <c r="AF18" s="152"/>
      <c r="AG18" s="152"/>
      <c r="AH18" s="152"/>
      <c r="AI18" s="152"/>
      <c r="AJ18" s="152"/>
      <c r="AK18" s="152"/>
      <c r="AL18" s="152"/>
    </row>
    <row r="19" spans="1:38">
      <c r="A19" s="155"/>
      <c r="B19" s="119"/>
      <c r="C19" s="48"/>
      <c r="F19" s="131">
        <v>17</v>
      </c>
      <c r="G19" s="132">
        <v>117</v>
      </c>
      <c r="H19" s="133" t="s">
        <v>59</v>
      </c>
      <c r="Y19" s="148">
        <v>0</v>
      </c>
      <c r="Z19" s="148">
        <v>0</v>
      </c>
      <c r="AA19" s="148">
        <v>2</v>
      </c>
      <c r="AB19" s="148">
        <v>0</v>
      </c>
    </row>
    <row r="20" spans="1:38">
      <c r="F20" s="131">
        <v>18</v>
      </c>
      <c r="G20" s="132">
        <v>118</v>
      </c>
      <c r="H20" s="133" t="s">
        <v>60</v>
      </c>
      <c r="AA20" s="146">
        <v>1</v>
      </c>
      <c r="AB20" s="148">
        <v>0</v>
      </c>
    </row>
    <row r="21" spans="1:38">
      <c r="A21" s="10" t="s">
        <v>123</v>
      </c>
      <c r="B21" s="120">
        <v>60</v>
      </c>
      <c r="F21" s="131">
        <v>19</v>
      </c>
      <c r="G21" s="132">
        <v>119</v>
      </c>
      <c r="H21" s="133" t="s">
        <v>103</v>
      </c>
    </row>
    <row r="22" spans="1:38">
      <c r="F22" s="131">
        <v>20</v>
      </c>
      <c r="G22" s="132">
        <v>120</v>
      </c>
      <c r="H22" s="133" t="s">
        <v>104</v>
      </c>
    </row>
    <row r="23" spans="1:38">
      <c r="A23" s="140" t="s">
        <v>149</v>
      </c>
      <c r="F23" s="131">
        <v>21</v>
      </c>
      <c r="G23" s="132"/>
      <c r="H23" s="133"/>
    </row>
    <row r="24" spans="1:38">
      <c r="F24" s="131">
        <v>22</v>
      </c>
      <c r="G24" s="132"/>
      <c r="H24" s="133"/>
    </row>
    <row r="25" spans="1:38">
      <c r="F25" s="131">
        <v>23</v>
      </c>
      <c r="G25" s="132"/>
      <c r="H25" s="133"/>
    </row>
    <row r="26" spans="1:38">
      <c r="F26" s="131">
        <v>24</v>
      </c>
      <c r="G26" s="132"/>
      <c r="H26" s="133"/>
    </row>
    <row r="27" spans="1:38">
      <c r="F27" s="131">
        <v>25</v>
      </c>
      <c r="G27" s="132"/>
      <c r="H27" s="133"/>
    </row>
    <row r="28" spans="1:38">
      <c r="F28" s="131">
        <v>26</v>
      </c>
      <c r="G28" s="132"/>
      <c r="H28" s="133"/>
    </row>
    <row r="29" spans="1:38">
      <c r="F29" s="131">
        <v>27</v>
      </c>
      <c r="G29" s="132"/>
      <c r="H29" s="133"/>
    </row>
    <row r="30" spans="1:38">
      <c r="F30" s="131">
        <v>28</v>
      </c>
      <c r="G30" s="132"/>
      <c r="H30" s="133"/>
    </row>
    <row r="31" spans="1:38">
      <c r="F31" s="131">
        <v>29</v>
      </c>
      <c r="G31" s="132"/>
      <c r="H31" s="133"/>
    </row>
    <row r="32" spans="1:38">
      <c r="F32" s="131">
        <v>30</v>
      </c>
      <c r="G32" s="132"/>
      <c r="H32" s="133"/>
    </row>
    <row r="33" spans="6:8">
      <c r="F33" s="131">
        <v>31</v>
      </c>
      <c r="G33" s="132"/>
      <c r="H33" s="133"/>
    </row>
    <row r="34" spans="6:8">
      <c r="F34" s="131">
        <v>32</v>
      </c>
      <c r="G34" s="132"/>
      <c r="H34" s="133"/>
    </row>
    <row r="35" spans="6:8">
      <c r="F35" s="131">
        <v>33</v>
      </c>
      <c r="G35" s="132"/>
      <c r="H35" s="133"/>
    </row>
    <row r="36" spans="6:8">
      <c r="F36" s="131">
        <v>34</v>
      </c>
      <c r="G36" s="132"/>
      <c r="H36" s="133"/>
    </row>
    <row r="37" spans="6:8">
      <c r="F37" s="131">
        <v>35</v>
      </c>
      <c r="G37" s="132"/>
      <c r="H37" s="133"/>
    </row>
    <row r="38" spans="6:8">
      <c r="F38" s="131">
        <v>36</v>
      </c>
      <c r="G38" s="132"/>
      <c r="H38" s="133"/>
    </row>
    <row r="39" spans="6:8">
      <c r="F39" s="131">
        <v>37</v>
      </c>
      <c r="G39" s="132"/>
      <c r="H39" s="133"/>
    </row>
    <row r="40" spans="6:8">
      <c r="F40" s="131">
        <v>38</v>
      </c>
      <c r="G40" s="132"/>
      <c r="H40" s="133"/>
    </row>
    <row r="41" spans="6:8">
      <c r="F41" s="131">
        <v>39</v>
      </c>
      <c r="G41" s="132"/>
      <c r="H41" s="133"/>
    </row>
    <row r="42" spans="6:8">
      <c r="F42" s="131">
        <v>40</v>
      </c>
      <c r="G42" s="132"/>
      <c r="H42" s="133"/>
    </row>
    <row r="43" spans="6:8">
      <c r="F43" s="131">
        <v>41</v>
      </c>
      <c r="G43" s="132"/>
      <c r="H43" s="133"/>
    </row>
    <row r="44" spans="6:8">
      <c r="F44" s="131">
        <v>42</v>
      </c>
      <c r="G44" s="132"/>
      <c r="H44" s="133"/>
    </row>
    <row r="45" spans="6:8">
      <c r="F45" s="131">
        <v>43</v>
      </c>
      <c r="G45" s="132"/>
      <c r="H45" s="133"/>
    </row>
    <row r="46" spans="6:8">
      <c r="F46" s="131">
        <v>44</v>
      </c>
      <c r="G46" s="132"/>
      <c r="H46" s="133"/>
    </row>
    <row r="47" spans="6:8">
      <c r="F47" s="131">
        <v>45</v>
      </c>
      <c r="G47" s="132"/>
      <c r="H47" s="133"/>
    </row>
  </sheetData>
  <sheetProtection algorithmName="SHA-512" hashValue="sbk/4qSRHfhNSyyfB8+ZqhMtNlEII2/Mia5IA3p0aGlb4Xp3M/aixBEpSdvOcybKGsUIPaKGH3Ed3KVziB2UKg==" saltValue="OokULx3qGLy1crU0Y3H+Hg==" spinCount="100000" sheet="1" objects="1" scenarios="1"/>
  <mergeCells count="11">
    <mergeCell ref="AC17:AL18"/>
    <mergeCell ref="A17:A19"/>
    <mergeCell ref="T4:U4"/>
    <mergeCell ref="B4:C4"/>
    <mergeCell ref="A1:C1"/>
    <mergeCell ref="B2:C2"/>
    <mergeCell ref="B3:C3"/>
    <mergeCell ref="J4:L5"/>
    <mergeCell ref="N4:O4"/>
    <mergeCell ref="P4:Q4"/>
    <mergeCell ref="R4:S4"/>
  </mergeCells>
  <phoneticPr fontId="14" type="noConversion"/>
  <dataValidations count="1">
    <dataValidation type="list" allowBlank="1" showInputMessage="1" showErrorMessage="1" sqref="B6" xr:uid="{467C2AF7-0E8C-4C31-B3DA-E3E7E545B684}">
      <formula1>$E$3:$E$8</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7DD4A7-BC6F-4751-8C81-4B300F2F184D}">
  <sheetPr>
    <tabColor rgb="FFD600D6"/>
  </sheetPr>
  <dimension ref="A1:L176"/>
  <sheetViews>
    <sheetView showGridLines="0" tabSelected="1" view="pageLayout" topLeftCell="A28" zoomScale="70" zoomScaleNormal="100" zoomScalePageLayoutView="70" workbookViewId="0">
      <selection activeCell="A148" sqref="A148:C148"/>
    </sheetView>
  </sheetViews>
  <sheetFormatPr defaultColWidth="8.875" defaultRowHeight="19.899999999999999" customHeight="1"/>
  <cols>
    <col min="1" max="1" width="5.375" style="25" customWidth="1"/>
    <col min="2" max="2" width="8.375" style="25" customWidth="1"/>
    <col min="3" max="3" width="26" style="25" customWidth="1"/>
    <col min="4" max="6" width="4.75" style="25" customWidth="1"/>
    <col min="7" max="8" width="5.5" style="25" customWidth="1"/>
    <col min="9" max="9" width="8.375" style="25" customWidth="1"/>
    <col min="10" max="10" width="8.375" style="89" customWidth="1"/>
    <col min="11" max="12" width="7" style="25" customWidth="1"/>
    <col min="13" max="16384" width="8.875" style="108"/>
  </cols>
  <sheetData>
    <row r="1" spans="1:12" ht="44.1" customHeight="1">
      <c r="A1" s="24"/>
      <c r="B1" s="24"/>
      <c r="C1" s="24"/>
      <c r="D1" s="24"/>
      <c r="E1" s="24"/>
      <c r="F1" s="24"/>
      <c r="G1" s="24"/>
      <c r="H1" s="24"/>
      <c r="I1" s="24"/>
      <c r="J1" s="83"/>
      <c r="K1" s="24"/>
      <c r="L1" s="24"/>
    </row>
    <row r="2" spans="1:12" ht="19.899999999999999" customHeight="1">
      <c r="A2" s="26" t="s">
        <v>90</v>
      </c>
      <c r="B2" s="24"/>
      <c r="C2" s="34" t="str">
        <f>"   "&amp;ข้อมูลทั่วไป!$B$2&amp;"   "&amp;ข้อมูลทั่วไป!$B$3</f>
        <v xml:space="preserve">   โรงเรียนทับช้างวิทยาคม   สำนักงานเขตพื้นที่การศึกษามัธยมศึกษาสงขลา สตูล</v>
      </c>
      <c r="D2" s="34"/>
      <c r="E2" s="34"/>
      <c r="F2" s="34"/>
      <c r="G2" s="34"/>
      <c r="H2" s="34"/>
      <c r="I2" s="34"/>
      <c r="J2" s="84"/>
      <c r="K2" s="34"/>
      <c r="L2" s="34"/>
    </row>
    <row r="3" spans="1:12" ht="19.899999999999999" customHeight="1">
      <c r="A3" s="26" t="s">
        <v>93</v>
      </c>
      <c r="B3" s="32" t="s">
        <v>94</v>
      </c>
      <c r="C3" s="33"/>
      <c r="D3" s="26" t="s">
        <v>95</v>
      </c>
      <c r="E3" s="183"/>
      <c r="F3" s="183"/>
      <c r="G3" s="183"/>
      <c r="H3" s="183"/>
      <c r="I3" s="35"/>
      <c r="J3" s="85"/>
      <c r="K3" s="35"/>
      <c r="L3" s="35"/>
    </row>
    <row r="4" spans="1:12" ht="19.899999999999999" customHeight="1">
      <c r="A4" s="26" t="s">
        <v>96</v>
      </c>
      <c r="B4" s="34" t="str">
        <f>"รายงานผลการประเมินตามค่าเป้าหมายระดับสถานศึกษา ปีการศึกษา "&amp;ข้อมูลทั่วไป!$B$8</f>
        <v xml:space="preserve">รายงานผลการประเมินตามค่าเป้าหมายระดับสถานศึกษา ปีการศึกษา </v>
      </c>
      <c r="C4" s="34"/>
      <c r="D4" s="34"/>
      <c r="E4" s="34"/>
      <c r="F4" s="34"/>
      <c r="G4" s="34"/>
      <c r="H4" s="34"/>
      <c r="I4" s="34"/>
      <c r="J4" s="84"/>
      <c r="K4" s="34"/>
      <c r="L4" s="34"/>
    </row>
    <row r="5" spans="1:12" ht="19.899999999999999" customHeight="1">
      <c r="A5" s="26"/>
      <c r="B5" s="54"/>
      <c r="C5" s="54"/>
      <c r="D5" s="54"/>
      <c r="E5" s="54"/>
      <c r="F5" s="54"/>
      <c r="G5" s="54"/>
      <c r="H5" s="54"/>
      <c r="I5" s="54"/>
      <c r="J5" s="86"/>
      <c r="K5" s="54"/>
      <c r="L5" s="54"/>
    </row>
    <row r="6" spans="1:12" ht="19.899999999999999" customHeight="1">
      <c r="A6" s="24" t="str">
        <f>"เรียน  ผู้อำนวยการ"&amp;ข้อมูลทั่วไป!$B$2</f>
        <v>เรียน  ผู้อำนวยการโรงเรียนทับช้างวิทยาคม</v>
      </c>
      <c r="B6" s="24"/>
      <c r="C6" s="24"/>
      <c r="D6" s="24"/>
      <c r="E6" s="24"/>
      <c r="F6" s="24"/>
      <c r="G6" s="24"/>
      <c r="H6" s="24"/>
      <c r="I6" s="24"/>
      <c r="J6" s="83"/>
      <c r="K6" s="24"/>
      <c r="L6" s="24"/>
    </row>
    <row r="7" spans="1:12" ht="19.899999999999999" customHeight="1">
      <c r="A7" s="184" t="str">
        <f>"        ข้าพเจ้า "&amp;ข้อมูลทั่วไป!$B$17&amp;" และคณะกรรมการฯ ได้ดำเนินการรวบรวมข้อมูลผลการประเมิน โดยพิจารณาตามค่าเป้าหมายระดับสถานศึกษา "&amp;" ปีการศึกษา "&amp;ข้อมูลทั่วไป!$B$8&amp;" ตามรายการพิจารณา "</f>
        <v xml:space="preserve">        ข้าพเจ้า  และคณะกรรมการฯ ได้ดำเนินการรวบรวมข้อมูลผลการประเมิน โดยพิจารณาตามค่าเป้าหมายระดับสถานศึกษา  ปีการศึกษา  ตามรายการพิจารณา </v>
      </c>
      <c r="B7" s="184"/>
      <c r="C7" s="184"/>
      <c r="D7" s="184"/>
      <c r="E7" s="184"/>
      <c r="F7" s="184"/>
      <c r="G7" s="184"/>
      <c r="H7" s="184"/>
      <c r="I7" s="184"/>
      <c r="J7" s="184"/>
      <c r="K7" s="184"/>
      <c r="L7" s="184"/>
    </row>
    <row r="8" spans="1:12" ht="19.899999999999999" customHeight="1">
      <c r="A8" s="184"/>
      <c r="B8" s="184"/>
      <c r="C8" s="184"/>
      <c r="D8" s="184"/>
      <c r="E8" s="184"/>
      <c r="F8" s="184"/>
      <c r="G8" s="184"/>
      <c r="H8" s="184"/>
      <c r="I8" s="184"/>
      <c r="J8" s="184"/>
      <c r="K8" s="184"/>
      <c r="L8" s="184"/>
    </row>
    <row r="9" spans="1:12" ht="19.899999999999999" customHeight="1">
      <c r="A9" s="184"/>
      <c r="B9" s="184"/>
      <c r="C9" s="184"/>
      <c r="D9" s="184"/>
      <c r="E9" s="184"/>
      <c r="F9" s="184"/>
      <c r="G9" s="184"/>
      <c r="H9" s="184"/>
      <c r="I9" s="184"/>
      <c r="J9" s="184"/>
      <c r="K9" s="184"/>
      <c r="L9" s="184"/>
    </row>
    <row r="10" spans="1:12" s="29" customFormat="1" ht="19.899999999999999" customHeight="1">
      <c r="A10" s="27"/>
      <c r="B10" s="80"/>
      <c r="C10" s="81" t="str">
        <f>"1. การ"&amp;ประเมินคุณลักษณะตามหลักสูตร!$A$1</f>
        <v>1. การประเมินคุณลักษณะอันพึงประสงค์ ตามหลักสูตรแกนกลางการศึกษาขั้นพื้นฐาน พุทธศักราช 2551</v>
      </c>
      <c r="D10" s="81"/>
      <c r="E10" s="81"/>
      <c r="F10" s="81"/>
      <c r="G10" s="81"/>
      <c r="H10" s="81"/>
      <c r="I10" s="81"/>
      <c r="J10" s="87"/>
      <c r="K10" s="81"/>
      <c r="L10" s="81"/>
    </row>
    <row r="11" spans="1:12" s="29" customFormat="1" ht="19.899999999999999" customHeight="1">
      <c r="A11" s="27"/>
      <c r="B11" s="80"/>
      <c r="C11" s="81" t="str">
        <f>"2. การ"&amp;ประเมินสมรรถนะตามหลักสูตร!A1</f>
        <v>2. การประเมินสมรรถนะหลักตามหลักสูตร</v>
      </c>
      <c r="D11" s="81"/>
      <c r="E11" s="81"/>
      <c r="F11" s="81"/>
      <c r="G11" s="81"/>
      <c r="H11" s="81"/>
      <c r="I11" s="81"/>
      <c r="J11" s="87"/>
      <c r="K11" s="81"/>
      <c r="L11" s="81"/>
    </row>
    <row r="12" spans="1:12" s="29" customFormat="1" ht="19.899999999999999" customHeight="1">
      <c r="A12" s="27"/>
      <c r="B12" s="80"/>
      <c r="C12" s="81" t="str">
        <f>"3. การ"&amp;ประเมินคุณลักษณะเด็กสงขลา!A1</f>
        <v>3. การประเมินคุณลักษณะที่พึงประสงค์ของผู้เรียน</v>
      </c>
      <c r="D12" s="81"/>
      <c r="E12" s="81"/>
      <c r="F12" s="81"/>
      <c r="G12" s="81"/>
      <c r="H12" s="81"/>
      <c r="I12" s="81"/>
      <c r="J12" s="87"/>
      <c r="K12" s="81"/>
      <c r="L12" s="81"/>
    </row>
    <row r="13" spans="1:12" s="29" customFormat="1" ht="19.899999999999999" customHeight="1">
      <c r="A13" s="27"/>
      <c r="B13" s="80"/>
      <c r="C13" s="81" t="str">
        <f>"4. การ"&amp;ประเมินสมรรถนะเด็กสงขลา!A1</f>
        <v>4. การประเมินสมรรถนะหลัก</v>
      </c>
      <c r="D13" s="81"/>
      <c r="E13" s="81"/>
      <c r="F13" s="81"/>
      <c r="G13" s="81"/>
      <c r="H13" s="81"/>
      <c r="I13" s="81"/>
      <c r="J13" s="87"/>
      <c r="K13" s="81"/>
      <c r="L13" s="81"/>
    </row>
    <row r="14" spans="1:12" s="29" customFormat="1" ht="19.899999999999999" customHeight="1">
      <c r="A14" s="27"/>
      <c r="B14" s="80"/>
      <c r="C14" s="29" t="str">
        <f>A110</f>
        <v>5. สรุปผลค่าเฉลี่ยแต่ละรายการประเมิน</v>
      </c>
      <c r="D14" s="79"/>
      <c r="E14" s="79"/>
      <c r="F14" s="79"/>
      <c r="G14" s="79"/>
      <c r="H14" s="79"/>
      <c r="I14" s="79"/>
      <c r="J14" s="88"/>
      <c r="K14" s="79"/>
      <c r="L14" s="79"/>
    </row>
    <row r="15" spans="1:12" s="29" customFormat="1" ht="19.899999999999999" customHeight="1">
      <c r="A15" s="27"/>
      <c r="B15" s="80"/>
      <c r="C15" s="29" t="str">
        <f>A142</f>
        <v>6. สรุปผลค่าเฉลี่ยรายชั้น</v>
      </c>
      <c r="D15" s="79"/>
      <c r="E15" s="79"/>
      <c r="F15" s="79"/>
      <c r="G15" s="79"/>
      <c r="H15" s="79"/>
      <c r="I15" s="79"/>
      <c r="J15" s="88"/>
      <c r="K15" s="79"/>
      <c r="L15" s="79"/>
    </row>
    <row r="16" spans="1:12" ht="27.6" customHeight="1">
      <c r="A16" s="24" t="str">
        <f>"        จึงขอรายงานผลตามค่าเป้าหมายการประเมินฯตามรายละเอียดแนบท้าย"</f>
        <v xml:space="preserve">        จึงขอรายงานผลตามค่าเป้าหมายการประเมินฯตามรายละเอียดแนบท้าย</v>
      </c>
      <c r="B16" s="24"/>
      <c r="C16" s="24"/>
      <c r="D16" s="24"/>
      <c r="E16" s="24"/>
      <c r="F16" s="24"/>
      <c r="G16" s="24"/>
      <c r="H16" s="24"/>
      <c r="I16" s="24"/>
      <c r="J16" s="83"/>
      <c r="K16" s="24"/>
      <c r="L16" s="24"/>
    </row>
    <row r="17" spans="1:12" ht="19.899999999999999" customHeight="1">
      <c r="A17" s="24"/>
      <c r="B17" s="24"/>
      <c r="C17" s="24"/>
      <c r="D17" s="24"/>
      <c r="E17" s="24"/>
      <c r="F17" s="24"/>
      <c r="G17" s="24"/>
      <c r="H17" s="24"/>
      <c r="I17" s="24"/>
      <c r="J17" s="83"/>
      <c r="K17" s="24"/>
      <c r="L17" s="24"/>
    </row>
    <row r="18" spans="1:12" ht="19.899999999999999" customHeight="1">
      <c r="A18" s="24"/>
      <c r="B18" s="24"/>
      <c r="C18" s="24"/>
      <c r="D18" s="24"/>
      <c r="E18" s="24"/>
      <c r="F18" s="24"/>
      <c r="G18" s="24"/>
      <c r="H18" s="24"/>
      <c r="I18" s="24"/>
      <c r="J18" s="83"/>
      <c r="K18" s="24"/>
      <c r="L18" s="24"/>
    </row>
    <row r="19" spans="1:12" ht="19.899999999999999" customHeight="1">
      <c r="E19" s="29"/>
      <c r="F19" s="36" t="s">
        <v>101</v>
      </c>
      <c r="G19" s="29"/>
      <c r="J19" s="90"/>
      <c r="K19" s="29"/>
      <c r="L19" s="29"/>
    </row>
    <row r="20" spans="1:12" ht="19.899999999999999" customHeight="1">
      <c r="D20" s="31"/>
      <c r="E20" s="31"/>
      <c r="G20" s="29" t="str">
        <f>"("&amp;ข้อมูลทั่วไป!$B$17&amp;")"</f>
        <v>()</v>
      </c>
      <c r="L20" s="29"/>
    </row>
    <row r="21" spans="1:12" ht="19.899999999999999" customHeight="1">
      <c r="D21" s="29"/>
      <c r="E21" s="29"/>
    </row>
    <row r="22" spans="1:12" ht="19.899999999999999" customHeight="1">
      <c r="F22" s="29" t="str">
        <f>"ลงชื่อ                                         "</f>
        <v xml:space="preserve">ลงชื่อ                                         </v>
      </c>
      <c r="G22" s="29"/>
      <c r="H22" s="29"/>
    </row>
    <row r="23" spans="1:12" ht="19.899999999999999" customHeight="1">
      <c r="G23" s="29" t="str">
        <f>"("&amp;ข้อมูลทั่วไป!$B$18&amp;")"</f>
        <v>()</v>
      </c>
      <c r="H23" s="29"/>
    </row>
    <row r="25" spans="1:12" ht="19.899999999999999" customHeight="1">
      <c r="F25" s="29" t="str">
        <f>"ลงชื่อ                                         "</f>
        <v xml:space="preserve">ลงชื่อ                                         </v>
      </c>
      <c r="G25" s="29"/>
    </row>
    <row r="26" spans="1:12" ht="19.899999999999999" customHeight="1">
      <c r="F26" s="29"/>
      <c r="G26" s="29" t="str">
        <f>"("&amp;ข้อมูลทั่วไป!$B$19&amp;")"</f>
        <v>()</v>
      </c>
    </row>
    <row r="27" spans="1:12" ht="19.899999999999999" customHeight="1">
      <c r="H27" s="29"/>
      <c r="I27" s="89"/>
    </row>
    <row r="28" spans="1:12" ht="19.899999999999999" customHeight="1">
      <c r="A28" s="30" t="s">
        <v>102</v>
      </c>
      <c r="B28" s="29"/>
      <c r="C28" s="29"/>
      <c r="D28" s="29"/>
      <c r="E28" s="29"/>
      <c r="F28" s="29"/>
      <c r="G28" s="29"/>
      <c r="H28" s="29"/>
      <c r="I28" s="29"/>
      <c r="J28" s="90"/>
      <c r="K28" s="29"/>
      <c r="L28" s="29"/>
    </row>
    <row r="29" spans="1:12" ht="19.899999999999999" customHeight="1">
      <c r="A29" s="29"/>
      <c r="B29" s="38"/>
      <c r="C29" s="39"/>
      <c r="D29" s="39"/>
      <c r="E29" s="39"/>
      <c r="F29" s="39"/>
      <c r="G29" s="39"/>
      <c r="H29" s="39"/>
      <c r="I29" s="39"/>
      <c r="J29" s="91"/>
      <c r="K29" s="39"/>
      <c r="L29" s="39"/>
    </row>
    <row r="30" spans="1:12" ht="19.899999999999999" customHeight="1">
      <c r="A30" s="29"/>
      <c r="B30" s="40"/>
      <c r="C30" s="40"/>
      <c r="D30" s="40"/>
      <c r="E30" s="40"/>
      <c r="F30" s="40"/>
      <c r="G30" s="40"/>
      <c r="H30" s="40"/>
      <c r="I30" s="40"/>
      <c r="J30" s="92"/>
      <c r="K30" s="40"/>
      <c r="L30" s="40"/>
    </row>
    <row r="31" spans="1:12" ht="19.899999999999999" customHeight="1">
      <c r="A31" s="29"/>
      <c r="B31" s="29"/>
      <c r="C31" s="29"/>
      <c r="D31" s="29"/>
      <c r="E31" s="29"/>
      <c r="F31" s="29" t="s">
        <v>101</v>
      </c>
      <c r="G31" s="29"/>
      <c r="H31" s="29"/>
      <c r="I31" s="29"/>
      <c r="J31" s="90"/>
      <c r="K31" s="29"/>
      <c r="L31" s="29"/>
    </row>
    <row r="32" spans="1:12" ht="19.899999999999999" customHeight="1">
      <c r="A32" s="29"/>
      <c r="B32" s="29"/>
      <c r="C32" s="29"/>
      <c r="D32" s="29"/>
      <c r="E32" s="29"/>
      <c r="F32" s="188" t="str">
        <f>"("&amp;ข้อมูลทั่วไป!$B$4&amp;")"</f>
        <v>(นายธีรสิทธิ์ เคียนทอง)</v>
      </c>
      <c r="G32" s="188"/>
      <c r="H32" s="188"/>
      <c r="I32" s="188"/>
      <c r="J32" s="188"/>
      <c r="K32" s="188"/>
      <c r="L32" s="29"/>
    </row>
    <row r="33" spans="1:12" ht="19.899999999999999" customHeight="1">
      <c r="E33" s="189" t="str">
        <f>ข้อมูลทั่วไป!$A$4&amp;ข้อมูลทั่วไป!$B$2</f>
        <v>ผู้อำนวยการโรงเรียนทับช้างวิทยาคม</v>
      </c>
      <c r="F33" s="189"/>
      <c r="G33" s="189"/>
      <c r="H33" s="189"/>
      <c r="I33" s="189"/>
      <c r="J33" s="189"/>
      <c r="K33" s="189"/>
      <c r="L33" s="189"/>
    </row>
    <row r="34" spans="1:12" ht="19.899999999999999" customHeight="1">
      <c r="E34" s="47"/>
      <c r="F34" s="47"/>
      <c r="G34" s="47"/>
      <c r="H34" s="47"/>
      <c r="I34" s="47"/>
      <c r="J34" s="47"/>
      <c r="K34" s="47"/>
      <c r="L34" s="47"/>
    </row>
    <row r="35" spans="1:12" ht="19.899999999999999" customHeight="1">
      <c r="E35" s="47"/>
      <c r="F35" s="47"/>
      <c r="G35" s="47"/>
      <c r="H35" s="47"/>
      <c r="I35" s="47"/>
      <c r="J35" s="47"/>
      <c r="K35" s="47"/>
      <c r="L35" s="47"/>
    </row>
    <row r="36" spans="1:12" ht="19.899999999999999" customHeight="1">
      <c r="A36" s="181" t="s">
        <v>127</v>
      </c>
      <c r="B36" s="181"/>
      <c r="C36" s="181"/>
      <c r="D36" s="181"/>
      <c r="E36" s="181"/>
      <c r="F36" s="181"/>
      <c r="G36" s="181"/>
      <c r="H36" s="181"/>
      <c r="I36" s="181"/>
      <c r="J36" s="181"/>
      <c r="K36" s="181"/>
      <c r="L36" s="181"/>
    </row>
    <row r="37" spans="1:12" s="29" customFormat="1" ht="19.899999999999999" customHeight="1">
      <c r="A37" s="181"/>
      <c r="B37" s="181"/>
      <c r="C37" s="181"/>
      <c r="D37" s="181"/>
      <c r="E37" s="181"/>
      <c r="F37" s="181"/>
      <c r="G37" s="181"/>
      <c r="H37" s="181"/>
      <c r="I37" s="181"/>
      <c r="J37" s="181"/>
      <c r="K37" s="181"/>
      <c r="L37" s="181"/>
    </row>
    <row r="38" spans="1:12" s="29" customFormat="1" ht="19.899999999999999" customHeight="1">
      <c r="A38" s="29" t="str">
        <f>C10</f>
        <v>1. การประเมินคุณลักษณะอันพึงประสงค์ ตามหลักสูตรแกนกลางการศึกษาขั้นพื้นฐาน พุทธศักราช 2551</v>
      </c>
      <c r="J38" s="90"/>
    </row>
    <row r="39" spans="1:12" ht="19.899999999999999" customHeight="1">
      <c r="A39" s="178" t="str">
        <f>ข้อมูลทั่วไป!$Y$3</f>
        <v>คุณลักษณะตามหลักสูตร</v>
      </c>
      <c r="B39" s="178"/>
      <c r="C39" s="178"/>
      <c r="D39" s="178" t="s">
        <v>117</v>
      </c>
      <c r="E39" s="178"/>
      <c r="F39" s="178"/>
      <c r="G39" s="178" t="s">
        <v>118</v>
      </c>
      <c r="H39" s="178"/>
      <c r="I39" s="182" t="s">
        <v>119</v>
      </c>
      <c r="J39" s="182"/>
      <c r="K39" s="180" t="s">
        <v>87</v>
      </c>
      <c r="L39" s="180"/>
    </row>
    <row r="40" spans="1:12" ht="19.899999999999999" customHeight="1">
      <c r="A40" s="178"/>
      <c r="B40" s="178"/>
      <c r="C40" s="178"/>
      <c r="D40" s="178"/>
      <c r="E40" s="178"/>
      <c r="F40" s="178"/>
      <c r="G40" s="178"/>
      <c r="H40" s="178"/>
      <c r="I40" s="182"/>
      <c r="J40" s="182"/>
      <c r="K40" s="180"/>
      <c r="L40" s="180"/>
    </row>
    <row r="41" spans="1:12" ht="19.899999999999999" customHeight="1">
      <c r="A41" s="178"/>
      <c r="B41" s="178"/>
      <c r="C41" s="178"/>
      <c r="D41" s="178"/>
      <c r="E41" s="178"/>
      <c r="F41" s="178"/>
      <c r="G41" s="178"/>
      <c r="H41" s="178"/>
      <c r="I41" s="182"/>
      <c r="J41" s="182"/>
      <c r="K41" s="180"/>
      <c r="L41" s="180"/>
    </row>
    <row r="42" spans="1:12" ht="19.899999999999999" customHeight="1">
      <c r="A42" s="178"/>
      <c r="B42" s="178"/>
      <c r="C42" s="178"/>
      <c r="D42" s="178"/>
      <c r="E42" s="178"/>
      <c r="F42" s="178"/>
      <c r="G42" s="178"/>
      <c r="H42" s="178"/>
      <c r="I42" s="64" t="s">
        <v>12</v>
      </c>
      <c r="J42" s="93" t="s">
        <v>26</v>
      </c>
      <c r="K42" s="64" t="s">
        <v>120</v>
      </c>
      <c r="L42" s="64" t="s">
        <v>121</v>
      </c>
    </row>
    <row r="43" spans="1:12" ht="19.899999999999999" customHeight="1">
      <c r="A43" s="167" t="str">
        <f>ข้อมูลทั่วไป!$Y$4</f>
        <v>1. รักชาติ ศาสน์ กษัตริย์</v>
      </c>
      <c r="B43" s="167"/>
      <c r="C43" s="167"/>
      <c r="D43" s="168" t="str">
        <f>"ระดับดีขึ้นไป ร้อยละ "&amp;ข้อมูลทั่วไป!$B$21</f>
        <v>ระดับดีขึ้นไป ร้อยละ 60</v>
      </c>
      <c r="E43" s="169"/>
      <c r="F43" s="170"/>
      <c r="G43" s="168">
        <f ca="1">คำนวณ!$L$8</f>
        <v>40</v>
      </c>
      <c r="H43" s="170"/>
      <c r="I43" s="42">
        <f ca="1">คำนวณ!F2</f>
        <v>18</v>
      </c>
      <c r="J43" s="43">
        <f ca="1">คำนวณ!G2</f>
        <v>45</v>
      </c>
      <c r="K43" s="65" t="str">
        <f ca="1">คำนวณ!H2</f>
        <v/>
      </c>
      <c r="L43" s="65" t="str">
        <f ca="1">คำนวณ!I2</f>
        <v>P</v>
      </c>
    </row>
    <row r="44" spans="1:12" ht="19.899999999999999" customHeight="1">
      <c r="A44" s="167" t="str">
        <f>ข้อมูลทั่วไป!$Y$5</f>
        <v>2. ซื่อสัตย์สุจริต</v>
      </c>
      <c r="B44" s="167"/>
      <c r="C44" s="167"/>
      <c r="D44" s="185">
        <f>ข้อมูลทั่วไป!$B$21</f>
        <v>60</v>
      </c>
      <c r="E44" s="186"/>
      <c r="F44" s="187"/>
      <c r="G44" s="168">
        <f ca="1">คำนวณ!$L$8</f>
        <v>40</v>
      </c>
      <c r="H44" s="170"/>
      <c r="I44" s="42">
        <f ca="1">คำนวณ!F3</f>
        <v>22</v>
      </c>
      <c r="J44" s="43">
        <f ca="1">คำนวณ!G3</f>
        <v>55</v>
      </c>
      <c r="K44" s="65" t="str">
        <f ca="1">คำนวณ!H3</f>
        <v/>
      </c>
      <c r="L44" s="65" t="str">
        <f ca="1">คำนวณ!I3</f>
        <v>P</v>
      </c>
    </row>
    <row r="45" spans="1:12" ht="19.899999999999999" customHeight="1">
      <c r="A45" s="167" t="str">
        <f>ข้อมูลทั่วไป!$Y$6</f>
        <v>3. มีวินัย</v>
      </c>
      <c r="B45" s="167"/>
      <c r="C45" s="167"/>
      <c r="D45" s="177"/>
      <c r="E45" s="169"/>
      <c r="F45" s="170"/>
      <c r="G45" s="168">
        <f ca="1">คำนวณ!$L$8</f>
        <v>40</v>
      </c>
      <c r="H45" s="170"/>
      <c r="I45" s="42">
        <f ca="1">คำนวณ!F4</f>
        <v>26</v>
      </c>
      <c r="J45" s="43">
        <f ca="1">คำนวณ!G4</f>
        <v>65</v>
      </c>
      <c r="K45" s="65" t="str">
        <f ca="1">คำนวณ!H4</f>
        <v>P</v>
      </c>
      <c r="L45" s="65" t="str">
        <f ca="1">คำนวณ!I4</f>
        <v/>
      </c>
    </row>
    <row r="46" spans="1:12" ht="19.899999999999999" customHeight="1">
      <c r="A46" s="167" t="str">
        <f>ข้อมูลทั่วไป!$Y$7</f>
        <v>4. ใฝ่เรียนรู้</v>
      </c>
      <c r="B46" s="167"/>
      <c r="C46" s="167"/>
      <c r="D46" s="168"/>
      <c r="E46" s="169"/>
      <c r="F46" s="170"/>
      <c r="G46" s="168">
        <f ca="1">คำนวณ!$L$8</f>
        <v>40</v>
      </c>
      <c r="H46" s="170"/>
      <c r="I46" s="42">
        <f ca="1">คำนวณ!F5</f>
        <v>18</v>
      </c>
      <c r="J46" s="43">
        <f ca="1">คำนวณ!G5</f>
        <v>45</v>
      </c>
      <c r="K46" s="65" t="str">
        <f ca="1">คำนวณ!H5</f>
        <v/>
      </c>
      <c r="L46" s="65" t="str">
        <f ca="1">คำนวณ!I5</f>
        <v>P</v>
      </c>
    </row>
    <row r="47" spans="1:12" ht="19.899999999999999" customHeight="1">
      <c r="A47" s="167" t="str">
        <f>ข้อมูลทั่วไป!$Y$8</f>
        <v>5. อยู่อย่างพอเพียง</v>
      </c>
      <c r="B47" s="167"/>
      <c r="C47" s="167"/>
      <c r="D47" s="168"/>
      <c r="E47" s="169"/>
      <c r="F47" s="170"/>
      <c r="G47" s="168">
        <f ca="1">คำนวณ!$L$8</f>
        <v>40</v>
      </c>
      <c r="H47" s="170"/>
      <c r="I47" s="42">
        <f ca="1">คำนวณ!F6</f>
        <v>26</v>
      </c>
      <c r="J47" s="43">
        <f ca="1">คำนวณ!G6</f>
        <v>65</v>
      </c>
      <c r="K47" s="65" t="str">
        <f ca="1">คำนวณ!H6</f>
        <v>P</v>
      </c>
      <c r="L47" s="65" t="str">
        <f ca="1">คำนวณ!I6</f>
        <v/>
      </c>
    </row>
    <row r="48" spans="1:12" ht="19.899999999999999" customHeight="1">
      <c r="A48" s="167" t="str">
        <f>ข้อมูลทั่วไป!$Y$9</f>
        <v>6. มุ่งมั่นในการทำงาน</v>
      </c>
      <c r="B48" s="167"/>
      <c r="C48" s="167"/>
      <c r="D48" s="63"/>
      <c r="E48" s="63"/>
      <c r="F48" s="28"/>
      <c r="G48" s="168">
        <f ca="1">คำนวณ!$L$8</f>
        <v>40</v>
      </c>
      <c r="H48" s="170"/>
      <c r="I48" s="42">
        <f ca="1">คำนวณ!F7</f>
        <v>28</v>
      </c>
      <c r="J48" s="43">
        <f ca="1">คำนวณ!G7</f>
        <v>70</v>
      </c>
      <c r="K48" s="65" t="str">
        <f ca="1">คำนวณ!H7</f>
        <v>P</v>
      </c>
      <c r="L48" s="65" t="str">
        <f ca="1">คำนวณ!I7</f>
        <v/>
      </c>
    </row>
    <row r="49" spans="1:12" ht="19.899999999999999" customHeight="1">
      <c r="A49" s="167" t="str">
        <f>ข้อมูลทั่วไป!$Y$10</f>
        <v>7. รักความเป็นไทย</v>
      </c>
      <c r="B49" s="167"/>
      <c r="C49" s="167"/>
      <c r="D49" s="63"/>
      <c r="E49" s="63"/>
      <c r="F49" s="28"/>
      <c r="G49" s="168">
        <f ca="1">คำนวณ!$L$8</f>
        <v>40</v>
      </c>
      <c r="H49" s="170"/>
      <c r="I49" s="42">
        <f ca="1">คำนวณ!F8</f>
        <v>16</v>
      </c>
      <c r="J49" s="43">
        <f ca="1">คำนวณ!G8</f>
        <v>40</v>
      </c>
      <c r="K49" s="65" t="str">
        <f ca="1">คำนวณ!H8</f>
        <v/>
      </c>
      <c r="L49" s="65" t="str">
        <f ca="1">คำนวณ!I8</f>
        <v>P</v>
      </c>
    </row>
    <row r="50" spans="1:12" ht="19.899999999999999" customHeight="1">
      <c r="A50" s="167" t="str">
        <f>ข้อมูลทั่วไป!$Y$11</f>
        <v>8. มีจิตสาธารณะ</v>
      </c>
      <c r="B50" s="167"/>
      <c r="C50" s="167"/>
      <c r="D50" s="63"/>
      <c r="E50" s="63"/>
      <c r="F50" s="28"/>
      <c r="G50" s="168">
        <f ca="1">คำนวณ!$L$8</f>
        <v>40</v>
      </c>
      <c r="H50" s="170"/>
      <c r="I50" s="42">
        <f ca="1">คำนวณ!F9</f>
        <v>26</v>
      </c>
      <c r="J50" s="43">
        <f ca="1">คำนวณ!G9</f>
        <v>65</v>
      </c>
      <c r="K50" s="65" t="str">
        <f ca="1">คำนวณ!H9</f>
        <v>P</v>
      </c>
      <c r="L50" s="65" t="str">
        <f ca="1">คำนวณ!I9</f>
        <v/>
      </c>
    </row>
    <row r="51" spans="1:12" ht="19.899999999999999" customHeight="1">
      <c r="A51" s="168" t="s">
        <v>122</v>
      </c>
      <c r="B51" s="169"/>
      <c r="C51" s="169"/>
      <c r="D51" s="169"/>
      <c r="E51" s="169"/>
      <c r="F51" s="170"/>
      <c r="G51" s="168">
        <f ca="1">คำนวณ!$L$8</f>
        <v>40</v>
      </c>
      <c r="H51" s="170"/>
      <c r="I51" s="42">
        <f ca="1">คำนวณ!F10</f>
        <v>28</v>
      </c>
      <c r="J51" s="43">
        <f ca="1">คำนวณ!G10</f>
        <v>70</v>
      </c>
      <c r="K51" s="65" t="str">
        <f ca="1">คำนวณ!H10</f>
        <v>P</v>
      </c>
      <c r="L51" s="65" t="str">
        <f ca="1">คำนวณ!I10</f>
        <v/>
      </c>
    </row>
    <row r="52" spans="1:12" ht="19.899999999999999" customHeight="1">
      <c r="A52" s="44"/>
      <c r="B52" s="44"/>
      <c r="C52" s="44"/>
      <c r="D52" s="44"/>
      <c r="E52" s="44"/>
      <c r="F52" s="44"/>
      <c r="G52" s="44"/>
      <c r="H52" s="44"/>
      <c r="I52" s="44"/>
      <c r="J52" s="94"/>
      <c r="K52" s="44"/>
      <c r="L52" s="44"/>
    </row>
    <row r="53" spans="1:12" ht="19.899999999999999" customHeight="1">
      <c r="A53" s="29" t="str">
        <f>C11</f>
        <v>2. การประเมินสมรรถนะหลักตามหลักสูตร</v>
      </c>
      <c r="B53" s="44"/>
      <c r="C53" s="44"/>
      <c r="D53" s="44"/>
      <c r="E53" s="44"/>
      <c r="F53" s="44"/>
      <c r="G53" s="44"/>
      <c r="H53" s="44"/>
      <c r="I53" s="44"/>
      <c r="J53" s="94"/>
      <c r="K53" s="44"/>
      <c r="L53" s="44"/>
    </row>
    <row r="54" spans="1:12" ht="19.899999999999999" customHeight="1">
      <c r="A54" s="178" t="str">
        <f>ข้อมูลทั่วไป!$Z$3</f>
        <v>สมรรถนะตามหลักสูตร</v>
      </c>
      <c r="B54" s="178"/>
      <c r="C54" s="178"/>
      <c r="D54" s="178" t="s">
        <v>117</v>
      </c>
      <c r="E54" s="178"/>
      <c r="F54" s="178"/>
      <c r="G54" s="178" t="s">
        <v>118</v>
      </c>
      <c r="H54" s="178"/>
      <c r="I54" s="179" t="s">
        <v>119</v>
      </c>
      <c r="J54" s="179"/>
      <c r="K54" s="180" t="s">
        <v>87</v>
      </c>
      <c r="L54" s="180"/>
    </row>
    <row r="55" spans="1:12" ht="19.899999999999999" customHeight="1">
      <c r="A55" s="178"/>
      <c r="B55" s="178"/>
      <c r="C55" s="178"/>
      <c r="D55" s="178"/>
      <c r="E55" s="178"/>
      <c r="F55" s="178"/>
      <c r="G55" s="178"/>
      <c r="H55" s="178"/>
      <c r="I55" s="179"/>
      <c r="J55" s="179"/>
      <c r="K55" s="180"/>
      <c r="L55" s="180"/>
    </row>
    <row r="56" spans="1:12" ht="19.899999999999999" customHeight="1">
      <c r="A56" s="178"/>
      <c r="B56" s="178"/>
      <c r="C56" s="178"/>
      <c r="D56" s="178"/>
      <c r="E56" s="178"/>
      <c r="F56" s="178"/>
      <c r="G56" s="178"/>
      <c r="H56" s="178"/>
      <c r="I56" s="179"/>
      <c r="J56" s="179"/>
      <c r="K56" s="180"/>
      <c r="L56" s="180"/>
    </row>
    <row r="57" spans="1:12" ht="19.899999999999999" customHeight="1">
      <c r="A57" s="178"/>
      <c r="B57" s="178"/>
      <c r="C57" s="178"/>
      <c r="D57" s="178"/>
      <c r="E57" s="178"/>
      <c r="F57" s="178"/>
      <c r="G57" s="178"/>
      <c r="H57" s="178"/>
      <c r="I57" s="64" t="s">
        <v>12</v>
      </c>
      <c r="J57" s="93" t="s">
        <v>26</v>
      </c>
      <c r="K57" s="64" t="s">
        <v>120</v>
      </c>
      <c r="L57" s="64" t="s">
        <v>121</v>
      </c>
    </row>
    <row r="58" spans="1:12" ht="19.899999999999999" customHeight="1">
      <c r="A58" s="167" t="str">
        <f>ข้อมูลทั่วไป!$Z$4</f>
        <v>1. ความสามารถในการสื่อสาร</v>
      </c>
      <c r="B58" s="167"/>
      <c r="C58" s="167"/>
      <c r="D58" s="168" t="str">
        <f>"ระดับดีขึ้นไป ร้อยละ "&amp;ข้อมูลทั่วไป!$B$21</f>
        <v>ระดับดีขึ้นไป ร้อยละ 60</v>
      </c>
      <c r="E58" s="169"/>
      <c r="F58" s="170"/>
      <c r="G58" s="168">
        <f ca="1">คำนวณ!$L$8</f>
        <v>40</v>
      </c>
      <c r="H58" s="170"/>
      <c r="I58" s="42">
        <f ca="1">คำนวณ!F11</f>
        <v>22</v>
      </c>
      <c r="J58" s="43">
        <f ca="1">คำนวณ!G11</f>
        <v>55</v>
      </c>
      <c r="K58" s="65" t="str">
        <f ca="1">คำนวณ!H11</f>
        <v/>
      </c>
      <c r="L58" s="65" t="str">
        <f ca="1">คำนวณ!I11</f>
        <v>P</v>
      </c>
    </row>
    <row r="59" spans="1:12" ht="19.899999999999999" customHeight="1">
      <c r="A59" s="167" t="str">
        <f>ข้อมูลทั่วไป!$Z$5</f>
        <v>2. ความสามรถในการคิด</v>
      </c>
      <c r="B59" s="167"/>
      <c r="C59" s="167"/>
      <c r="D59" s="185">
        <f>ข้อมูลทั่วไป!$B$21</f>
        <v>60</v>
      </c>
      <c r="E59" s="186"/>
      <c r="F59" s="187"/>
      <c r="G59" s="168">
        <f ca="1">คำนวณ!$L$8</f>
        <v>40</v>
      </c>
      <c r="H59" s="170"/>
      <c r="I59" s="42">
        <f ca="1">คำนวณ!F12</f>
        <v>20</v>
      </c>
      <c r="J59" s="43">
        <f ca="1">คำนวณ!G12</f>
        <v>50</v>
      </c>
      <c r="K59" s="65" t="str">
        <f ca="1">คำนวณ!H12</f>
        <v/>
      </c>
      <c r="L59" s="65" t="str">
        <f ca="1">คำนวณ!I12</f>
        <v>P</v>
      </c>
    </row>
    <row r="60" spans="1:12" ht="19.899999999999999" customHeight="1">
      <c r="A60" s="167" t="str">
        <f>ข้อมูลทั่วไป!$Z$6</f>
        <v>3. ความสามารถในการใช้ทักษะชีวิต</v>
      </c>
      <c r="B60" s="167"/>
      <c r="C60" s="167"/>
      <c r="D60" s="177"/>
      <c r="E60" s="169"/>
      <c r="F60" s="170"/>
      <c r="G60" s="168">
        <f ca="1">คำนวณ!$L$8</f>
        <v>40</v>
      </c>
      <c r="H60" s="170"/>
      <c r="I60" s="42">
        <f ca="1">คำนวณ!F13</f>
        <v>24</v>
      </c>
      <c r="J60" s="43">
        <f ca="1">คำนวณ!G13</f>
        <v>60</v>
      </c>
      <c r="K60" s="65" t="str">
        <f ca="1">คำนวณ!H13</f>
        <v>P</v>
      </c>
      <c r="L60" s="65" t="str">
        <f ca="1">คำนวณ!I13</f>
        <v/>
      </c>
    </row>
    <row r="61" spans="1:12" ht="19.899999999999999" customHeight="1">
      <c r="A61" s="167" t="str">
        <f>ข้อมูลทั่วไป!$Z$7</f>
        <v>4. ความสามารถในการแก้ปัญหา</v>
      </c>
      <c r="B61" s="167"/>
      <c r="C61" s="167"/>
      <c r="D61" s="168"/>
      <c r="E61" s="169"/>
      <c r="F61" s="170"/>
      <c r="G61" s="168">
        <f ca="1">คำนวณ!$L$8</f>
        <v>40</v>
      </c>
      <c r="H61" s="170"/>
      <c r="I61" s="42">
        <f ca="1">คำนวณ!F14</f>
        <v>20</v>
      </c>
      <c r="J61" s="43">
        <f ca="1">คำนวณ!G14</f>
        <v>50</v>
      </c>
      <c r="K61" s="65" t="str">
        <f ca="1">คำนวณ!H14</f>
        <v/>
      </c>
      <c r="L61" s="65" t="str">
        <f ca="1">คำนวณ!I14</f>
        <v>P</v>
      </c>
    </row>
    <row r="62" spans="1:12" ht="19.899999999999999" customHeight="1">
      <c r="A62" s="167" t="str">
        <f>ข้อมูลทั่วไป!$Z$8</f>
        <v>5. ความสามารถในการใช้เทคโนโลยี</v>
      </c>
      <c r="B62" s="167"/>
      <c r="C62" s="167"/>
      <c r="D62" s="168"/>
      <c r="E62" s="169"/>
      <c r="F62" s="170"/>
      <c r="G62" s="168">
        <f ca="1">คำนวณ!$L$8</f>
        <v>40</v>
      </c>
      <c r="H62" s="170"/>
      <c r="I62" s="42">
        <f ca="1">คำนวณ!F15</f>
        <v>24</v>
      </c>
      <c r="J62" s="43">
        <f ca="1">คำนวณ!G15</f>
        <v>60</v>
      </c>
      <c r="K62" s="65" t="str">
        <f ca="1">คำนวณ!H15</f>
        <v>P</v>
      </c>
      <c r="L62" s="65" t="str">
        <f ca="1">คำนวณ!I15</f>
        <v/>
      </c>
    </row>
    <row r="63" spans="1:12" ht="19.899999999999999" customHeight="1">
      <c r="A63" s="168" t="s">
        <v>122</v>
      </c>
      <c r="B63" s="169"/>
      <c r="C63" s="169"/>
      <c r="D63" s="169"/>
      <c r="E63" s="169"/>
      <c r="F63" s="170"/>
      <c r="G63" s="168">
        <f ca="1">คำนวณ!$L$8</f>
        <v>40</v>
      </c>
      <c r="H63" s="170"/>
      <c r="I63" s="42">
        <f ca="1">คำนวณ!F16</f>
        <v>32</v>
      </c>
      <c r="J63" s="43">
        <f ca="1">คำนวณ!G16</f>
        <v>80</v>
      </c>
      <c r="K63" s="65" t="str">
        <f ca="1">คำนวณ!H16</f>
        <v>P</v>
      </c>
      <c r="L63" s="65" t="str">
        <f ca="1">คำนวณ!I16</f>
        <v/>
      </c>
    </row>
    <row r="64" spans="1:12" ht="19.899999999999999" customHeight="1">
      <c r="A64" s="44"/>
      <c r="B64" s="44"/>
      <c r="C64" s="44"/>
      <c r="D64" s="44"/>
      <c r="E64" s="44"/>
      <c r="F64" s="44"/>
      <c r="G64" s="44"/>
      <c r="H64" s="44"/>
      <c r="I64" s="44"/>
      <c r="J64" s="94"/>
      <c r="K64" s="44"/>
      <c r="L64" s="44"/>
    </row>
    <row r="65" spans="1:12" ht="19.899999999999999" customHeight="1">
      <c r="A65" s="44"/>
      <c r="B65" s="44"/>
      <c r="C65" s="44"/>
      <c r="D65" s="44"/>
      <c r="E65" s="44"/>
      <c r="F65" s="44"/>
      <c r="G65" s="44"/>
      <c r="H65" s="44"/>
      <c r="I65" s="44"/>
      <c r="J65" s="94"/>
      <c r="K65" s="44"/>
      <c r="L65" s="44"/>
    </row>
    <row r="66" spans="1:12" ht="19.899999999999999" customHeight="1">
      <c r="A66" s="44"/>
      <c r="B66" s="44"/>
      <c r="C66" s="44"/>
      <c r="D66" s="44"/>
      <c r="E66" s="44"/>
      <c r="F66" s="44"/>
      <c r="G66" s="44"/>
      <c r="H66" s="44"/>
      <c r="I66" s="44"/>
      <c r="J66" s="94"/>
      <c r="K66" s="44"/>
      <c r="L66" s="44"/>
    </row>
    <row r="67" spans="1:12" ht="19.899999999999999" customHeight="1">
      <c r="A67" s="44"/>
      <c r="B67" s="44"/>
      <c r="C67" s="44"/>
      <c r="D67" s="44"/>
      <c r="E67" s="44"/>
      <c r="F67" s="44"/>
      <c r="G67" s="44"/>
      <c r="H67" s="44"/>
      <c r="I67" s="44"/>
      <c r="J67" s="94"/>
      <c r="K67" s="44"/>
      <c r="L67" s="44"/>
    </row>
    <row r="68" spans="1:12" ht="19.899999999999999" customHeight="1">
      <c r="A68" s="44"/>
      <c r="B68" s="44"/>
      <c r="C68" s="44"/>
      <c r="D68" s="44"/>
      <c r="E68" s="44"/>
      <c r="F68" s="44"/>
      <c r="G68" s="44"/>
      <c r="H68" s="44"/>
      <c r="I68" s="44"/>
      <c r="J68" s="94"/>
      <c r="K68" s="44"/>
      <c r="L68" s="44"/>
    </row>
    <row r="69" spans="1:12" ht="19.899999999999999" customHeight="1">
      <c r="A69" s="44"/>
      <c r="B69" s="44"/>
      <c r="C69" s="44"/>
      <c r="D69" s="44"/>
      <c r="E69" s="44"/>
      <c r="F69" s="44"/>
      <c r="G69" s="44"/>
      <c r="H69" s="44"/>
      <c r="I69" s="44"/>
      <c r="J69" s="94"/>
      <c r="K69" s="44"/>
      <c r="L69" s="44"/>
    </row>
    <row r="70" spans="1:12" ht="19.899999999999999" customHeight="1">
      <c r="A70" s="44"/>
      <c r="B70" s="44"/>
      <c r="C70" s="44"/>
      <c r="D70" s="44"/>
      <c r="E70" s="44"/>
      <c r="F70" s="44"/>
      <c r="G70" s="44"/>
      <c r="H70" s="44"/>
      <c r="I70" s="44"/>
      <c r="J70" s="94"/>
      <c r="K70" s="44"/>
      <c r="L70" s="44"/>
    </row>
    <row r="71" spans="1:12" ht="19.899999999999999" customHeight="1">
      <c r="A71" s="44"/>
      <c r="B71" s="44"/>
      <c r="C71" s="44"/>
      <c r="D71" s="44"/>
      <c r="E71" s="44"/>
      <c r="F71" s="44"/>
      <c r="G71" s="44"/>
      <c r="H71" s="44"/>
      <c r="I71" s="44"/>
      <c r="J71" s="94"/>
      <c r="K71" s="44"/>
      <c r="L71" s="44"/>
    </row>
    <row r="72" spans="1:12" ht="19.899999999999999" customHeight="1">
      <c r="A72" s="181" t="s">
        <v>127</v>
      </c>
      <c r="B72" s="181"/>
      <c r="C72" s="181"/>
      <c r="D72" s="181"/>
      <c r="E72" s="181"/>
      <c r="F72" s="181"/>
      <c r="G72" s="181"/>
      <c r="H72" s="181"/>
      <c r="I72" s="181"/>
      <c r="J72" s="181"/>
      <c r="K72" s="181"/>
      <c r="L72" s="181"/>
    </row>
    <row r="73" spans="1:12" ht="19.899999999999999" customHeight="1">
      <c r="A73" s="181"/>
      <c r="B73" s="181"/>
      <c r="C73" s="181"/>
      <c r="D73" s="181"/>
      <c r="E73" s="181"/>
      <c r="F73" s="181"/>
      <c r="G73" s="181"/>
      <c r="H73" s="181"/>
      <c r="I73" s="181"/>
      <c r="J73" s="181"/>
      <c r="K73" s="181"/>
      <c r="L73" s="181"/>
    </row>
    <row r="74" spans="1:12" ht="19.899999999999999" customHeight="1">
      <c r="A74" s="29" t="str">
        <f>C12</f>
        <v>3. การประเมินคุณลักษณะที่พึงประสงค์ของผู้เรียน</v>
      </c>
      <c r="B74" s="29"/>
      <c r="C74" s="29"/>
      <c r="D74" s="29"/>
      <c r="E74" s="29"/>
      <c r="F74" s="29"/>
      <c r="G74" s="29"/>
      <c r="H74" s="29"/>
      <c r="I74" s="29"/>
      <c r="J74" s="90"/>
      <c r="K74" s="29"/>
      <c r="L74" s="29"/>
    </row>
    <row r="75" spans="1:12" ht="19.899999999999999" customHeight="1">
      <c r="A75" s="178" t="str">
        <f>ข้อมูลทั่วไป!$AA$3</f>
        <v>คุณลักษณะที่พึงประสงค์ของผู้เรียน</v>
      </c>
      <c r="B75" s="178"/>
      <c r="C75" s="178"/>
      <c r="D75" s="178" t="s">
        <v>117</v>
      </c>
      <c r="E75" s="178"/>
      <c r="F75" s="178"/>
      <c r="G75" s="178" t="s">
        <v>118</v>
      </c>
      <c r="H75" s="178"/>
      <c r="I75" s="179" t="s">
        <v>119</v>
      </c>
      <c r="J75" s="179"/>
      <c r="K75" s="180" t="s">
        <v>87</v>
      </c>
      <c r="L75" s="180"/>
    </row>
    <row r="76" spans="1:12" ht="19.899999999999999" customHeight="1">
      <c r="A76" s="178"/>
      <c r="B76" s="178"/>
      <c r="C76" s="178"/>
      <c r="D76" s="178"/>
      <c r="E76" s="178"/>
      <c r="F76" s="178"/>
      <c r="G76" s="178"/>
      <c r="H76" s="178"/>
      <c r="I76" s="179"/>
      <c r="J76" s="179"/>
      <c r="K76" s="180"/>
      <c r="L76" s="180"/>
    </row>
    <row r="77" spans="1:12" ht="19.899999999999999" customHeight="1">
      <c r="A77" s="178"/>
      <c r="B77" s="178"/>
      <c r="C77" s="178"/>
      <c r="D77" s="178"/>
      <c r="E77" s="178"/>
      <c r="F77" s="178"/>
      <c r="G77" s="178"/>
      <c r="H77" s="178"/>
      <c r="I77" s="179"/>
      <c r="J77" s="179"/>
      <c r="K77" s="180"/>
      <c r="L77" s="180"/>
    </row>
    <row r="78" spans="1:12" ht="19.899999999999999" customHeight="1">
      <c r="A78" s="178"/>
      <c r="B78" s="178"/>
      <c r="C78" s="178"/>
      <c r="D78" s="178"/>
      <c r="E78" s="178"/>
      <c r="F78" s="178"/>
      <c r="G78" s="178"/>
      <c r="H78" s="178"/>
      <c r="I78" s="64" t="s">
        <v>12</v>
      </c>
      <c r="J78" s="93" t="s">
        <v>26</v>
      </c>
      <c r="K78" s="64" t="s">
        <v>120</v>
      </c>
      <c r="L78" s="64" t="s">
        <v>121</v>
      </c>
    </row>
    <row r="79" spans="1:12" ht="19.899999999999999" customHeight="1">
      <c r="A79" s="167" t="str">
        <f>ข้อมูลทั่วไป!$AA4</f>
        <v>1. ใฝ่เรียนรู้อย่างต่อเนื่อง</v>
      </c>
      <c r="B79" s="167"/>
      <c r="C79" s="167"/>
      <c r="D79" s="168" t="str">
        <f>"ระดับดีขึ้นไป ร้อยละ "&amp;ข้อมูลทั่วไป!$B$21</f>
        <v>ระดับดีขึ้นไป ร้อยละ 60</v>
      </c>
      <c r="E79" s="169"/>
      <c r="F79" s="170"/>
      <c r="G79" s="168">
        <f ca="1">คำนวณ!$L$8</f>
        <v>40</v>
      </c>
      <c r="H79" s="170"/>
      <c r="I79" s="42">
        <f ca="1">คำนวณ!F17</f>
        <v>14</v>
      </c>
      <c r="J79" s="43">
        <f ca="1">คำนวณ!G17</f>
        <v>35</v>
      </c>
      <c r="K79" s="65" t="str">
        <f ca="1">คำนวณ!H17</f>
        <v/>
      </c>
      <c r="L79" s="65" t="str">
        <f ca="1">คำนวณ!I17</f>
        <v>P</v>
      </c>
    </row>
    <row r="80" spans="1:12" ht="19.899999999999999" customHeight="1">
      <c r="A80" s="167" t="str">
        <f>ข้อมูลทั่วไป!$AA5</f>
        <v>2. กรอบคิดแบบเติบโตฯ</v>
      </c>
      <c r="B80" s="167"/>
      <c r="C80" s="167"/>
      <c r="D80" s="174">
        <f>ข้อมูลทั่วไป!$B$21</f>
        <v>60</v>
      </c>
      <c r="E80" s="175"/>
      <c r="F80" s="176"/>
      <c r="G80" s="168">
        <f ca="1">คำนวณ!$L$8</f>
        <v>40</v>
      </c>
      <c r="H80" s="170"/>
      <c r="I80" s="42">
        <f ca="1">คำนวณ!F18</f>
        <v>16</v>
      </c>
      <c r="J80" s="43">
        <f ca="1">คำนวณ!G18</f>
        <v>40</v>
      </c>
      <c r="K80" s="65" t="str">
        <f ca="1">คำนวณ!H18</f>
        <v/>
      </c>
      <c r="L80" s="65" t="str">
        <f ca="1">คำนวณ!I18</f>
        <v>P</v>
      </c>
    </row>
    <row r="81" spans="1:12" ht="19.899999999999999" customHeight="1">
      <c r="A81" s="167" t="str">
        <f>ข้อมูลทั่วไป!$AA6</f>
        <v>3. จิตอาสาจิตสาธารณะ</v>
      </c>
      <c r="B81" s="167"/>
      <c r="C81" s="167"/>
      <c r="D81" s="177"/>
      <c r="E81" s="169"/>
      <c r="F81" s="170"/>
      <c r="G81" s="168">
        <f ca="1">คำนวณ!$L$8</f>
        <v>40</v>
      </c>
      <c r="H81" s="170"/>
      <c r="I81" s="42">
        <f ca="1">คำนวณ!F19</f>
        <v>18</v>
      </c>
      <c r="J81" s="43">
        <f ca="1">คำนวณ!G19</f>
        <v>45</v>
      </c>
      <c r="K81" s="65" t="str">
        <f ca="1">คำนวณ!H19</f>
        <v/>
      </c>
      <c r="L81" s="65" t="str">
        <f ca="1">คำนวณ!I19</f>
        <v>P</v>
      </c>
    </row>
    <row r="82" spans="1:12" ht="19.899999999999999" customHeight="1">
      <c r="A82" s="167" t="str">
        <f>ข้อมูลทั่วไป!$AA7</f>
        <v>4. จิตสำนึกรักษ์ถิ่นฐานบ้านเกิดและสถาบันหลัก</v>
      </c>
      <c r="B82" s="167"/>
      <c r="C82" s="167"/>
      <c r="D82" s="168"/>
      <c r="E82" s="169"/>
      <c r="F82" s="170"/>
      <c r="G82" s="168">
        <f ca="1">คำนวณ!$L$8</f>
        <v>40</v>
      </c>
      <c r="H82" s="170"/>
      <c r="I82" s="42">
        <f ca="1">คำนวณ!F20</f>
        <v>24</v>
      </c>
      <c r="J82" s="43">
        <f ca="1">คำนวณ!G20</f>
        <v>60</v>
      </c>
      <c r="K82" s="65" t="str">
        <f ca="1">คำนวณ!H20</f>
        <v>P</v>
      </c>
      <c r="L82" s="65" t="str">
        <f ca="1">คำนวณ!I20</f>
        <v/>
      </c>
    </row>
    <row r="83" spans="1:12" ht="19.899999999999999" customHeight="1">
      <c r="A83" s="167" t="str">
        <f>ข้อมูลทั่วไป!$AA8</f>
        <v>5. อัตลักษณ์พหุวัฒนธรรม</v>
      </c>
      <c r="B83" s="167"/>
      <c r="C83" s="167"/>
      <c r="D83" s="168"/>
      <c r="E83" s="169"/>
      <c r="F83" s="170"/>
      <c r="G83" s="168">
        <f ca="1">คำนวณ!$L$8</f>
        <v>40</v>
      </c>
      <c r="H83" s="170"/>
      <c r="I83" s="42">
        <f ca="1">คำนวณ!F21</f>
        <v>18</v>
      </c>
      <c r="J83" s="43">
        <f ca="1">คำนวณ!G21</f>
        <v>45</v>
      </c>
      <c r="K83" s="65" t="str">
        <f ca="1">คำนวณ!H21</f>
        <v/>
      </c>
      <c r="L83" s="65" t="str">
        <f ca="1">คำนวณ!I21</f>
        <v>P</v>
      </c>
    </row>
    <row r="84" spans="1:12" ht="19.899999999999999" customHeight="1">
      <c r="A84" s="167" t="str">
        <f>ข้อมูลทั่วไป!$AA9</f>
        <v>6. อัตลักษณ์ตามจุดเน้นที่สถานศึกษากำหนด(ถ้ามี)</v>
      </c>
      <c r="B84" s="167"/>
      <c r="C84" s="167"/>
      <c r="D84" s="168"/>
      <c r="E84" s="169"/>
      <c r="F84" s="170"/>
      <c r="G84" s="168">
        <f ca="1">คำนวณ!$L$8</f>
        <v>40</v>
      </c>
      <c r="H84" s="170"/>
      <c r="I84" s="42">
        <f ca="1">คำนวณ!F22</f>
        <v>20</v>
      </c>
      <c r="J84" s="43">
        <f ca="1">คำนวณ!G22</f>
        <v>50</v>
      </c>
      <c r="K84" s="65" t="str">
        <f ca="1">คำนวณ!H22</f>
        <v/>
      </c>
      <c r="L84" s="65" t="str">
        <f ca="1">คำนวณ!I22</f>
        <v>P</v>
      </c>
    </row>
    <row r="85" spans="1:12" ht="19.899999999999999" customHeight="1">
      <c r="A85" s="171" t="s">
        <v>122</v>
      </c>
      <c r="B85" s="172"/>
      <c r="C85" s="172"/>
      <c r="D85" s="172"/>
      <c r="E85" s="172"/>
      <c r="F85" s="173"/>
      <c r="G85" s="168">
        <f ca="1">คำนวณ!$L$8</f>
        <v>40</v>
      </c>
      <c r="H85" s="170"/>
      <c r="I85" s="42">
        <f ca="1">คำนวณ!F23</f>
        <v>22</v>
      </c>
      <c r="J85" s="43">
        <f ca="1">คำนวณ!G23</f>
        <v>55</v>
      </c>
      <c r="K85" s="65" t="str">
        <f ca="1">คำนวณ!H23</f>
        <v/>
      </c>
      <c r="L85" s="65" t="str">
        <f ca="1">คำนวณ!I23</f>
        <v>P</v>
      </c>
    </row>
    <row r="87" spans="1:12" ht="19.899999999999999" customHeight="1">
      <c r="A87" s="29" t="str">
        <f>C13</f>
        <v>4. การประเมินสมรรถนะหลัก</v>
      </c>
    </row>
    <row r="88" spans="1:12" ht="19.899999999999999" customHeight="1">
      <c r="A88" s="178" t="str">
        <f>ข้อมูลทั่วไป!$AA$3</f>
        <v>คุณลักษณะที่พึงประสงค์ของผู้เรียน</v>
      </c>
      <c r="B88" s="178"/>
      <c r="C88" s="178"/>
      <c r="D88" s="178" t="s">
        <v>117</v>
      </c>
      <c r="E88" s="178"/>
      <c r="F88" s="178"/>
      <c r="G88" s="178" t="s">
        <v>118</v>
      </c>
      <c r="H88" s="178"/>
      <c r="I88" s="179" t="s">
        <v>119</v>
      </c>
      <c r="J88" s="179"/>
      <c r="K88" s="180" t="s">
        <v>87</v>
      </c>
      <c r="L88" s="180"/>
    </row>
    <row r="89" spans="1:12" ht="19.899999999999999" customHeight="1">
      <c r="A89" s="178"/>
      <c r="B89" s="178"/>
      <c r="C89" s="178"/>
      <c r="D89" s="178"/>
      <c r="E89" s="178"/>
      <c r="F89" s="178"/>
      <c r="G89" s="178"/>
      <c r="H89" s="178"/>
      <c r="I89" s="179"/>
      <c r="J89" s="179"/>
      <c r="K89" s="180"/>
      <c r="L89" s="180"/>
    </row>
    <row r="90" spans="1:12" ht="19.899999999999999" customHeight="1">
      <c r="A90" s="178"/>
      <c r="B90" s="178"/>
      <c r="C90" s="178"/>
      <c r="D90" s="178"/>
      <c r="E90" s="178"/>
      <c r="F90" s="178"/>
      <c r="G90" s="178"/>
      <c r="H90" s="178"/>
      <c r="I90" s="179"/>
      <c r="J90" s="179"/>
      <c r="K90" s="180"/>
      <c r="L90" s="180"/>
    </row>
    <row r="91" spans="1:12" ht="19.899999999999999" customHeight="1">
      <c r="A91" s="178"/>
      <c r="B91" s="178"/>
      <c r="C91" s="178"/>
      <c r="D91" s="178"/>
      <c r="E91" s="178"/>
      <c r="F91" s="178"/>
      <c r="G91" s="178"/>
      <c r="H91" s="178"/>
      <c r="I91" s="64" t="s">
        <v>12</v>
      </c>
      <c r="J91" s="93" t="s">
        <v>26</v>
      </c>
      <c r="K91" s="64" t="s">
        <v>120</v>
      </c>
      <c r="L91" s="64" t="s">
        <v>121</v>
      </c>
    </row>
    <row r="92" spans="1:12" ht="19.899999999999999" customHeight="1">
      <c r="A92" s="167" t="str">
        <f>ข้อมูลทั่วไป!$AB$4</f>
        <v>1. การจัดการตนเอง</v>
      </c>
      <c r="B92" s="167"/>
      <c r="C92" s="167"/>
      <c r="D92" s="168" t="str">
        <f>"ระดับดีขึ้นไป ร้อยละ "&amp;ข้อมูลทั่วไป!$B$21</f>
        <v>ระดับดีขึ้นไป ร้อยละ 60</v>
      </c>
      <c r="E92" s="169"/>
      <c r="F92" s="170"/>
      <c r="G92" s="168">
        <f ca="1">คำนวณ!$L$8</f>
        <v>40</v>
      </c>
      <c r="H92" s="170"/>
      <c r="I92" s="42">
        <f ca="1">คำนวณ!F24</f>
        <v>24</v>
      </c>
      <c r="J92" s="43">
        <f ca="1">คำนวณ!G24</f>
        <v>60</v>
      </c>
      <c r="K92" s="65" t="str">
        <f ca="1">คำนวณ!H24</f>
        <v>P</v>
      </c>
      <c r="L92" s="65" t="str">
        <f ca="1">คำนวณ!I24</f>
        <v/>
      </c>
    </row>
    <row r="93" spans="1:12" ht="19.899999999999999" customHeight="1">
      <c r="A93" s="167" t="str">
        <f>ข้อมูลทั่วไป!$AB$5</f>
        <v>2. การสื่อสาร</v>
      </c>
      <c r="B93" s="167"/>
      <c r="C93" s="167"/>
      <c r="D93" s="174">
        <f>ข้อมูลทั่วไป!$B$21</f>
        <v>60</v>
      </c>
      <c r="E93" s="175"/>
      <c r="F93" s="176"/>
      <c r="G93" s="168">
        <f ca="1">คำนวณ!$L$8</f>
        <v>40</v>
      </c>
      <c r="H93" s="170"/>
      <c r="I93" s="42">
        <f ca="1">คำนวณ!F25</f>
        <v>12</v>
      </c>
      <c r="J93" s="43">
        <f ca="1">คำนวณ!G25</f>
        <v>30</v>
      </c>
      <c r="K93" s="65" t="str">
        <f ca="1">คำนวณ!H25</f>
        <v/>
      </c>
      <c r="L93" s="65" t="str">
        <f ca="1">คำนวณ!I25</f>
        <v>P</v>
      </c>
    </row>
    <row r="94" spans="1:12" ht="19.899999999999999" customHeight="1">
      <c r="A94" s="167" t="str">
        <f>ข้อมูลทั่วไป!$AB$6</f>
        <v>3. การคิดขั้นสูง</v>
      </c>
      <c r="B94" s="167"/>
      <c r="C94" s="167"/>
      <c r="D94" s="177"/>
      <c r="E94" s="169"/>
      <c r="F94" s="170"/>
      <c r="G94" s="168">
        <f ca="1">คำนวณ!$L$8</f>
        <v>40</v>
      </c>
      <c r="H94" s="170"/>
      <c r="I94" s="42">
        <f ca="1">คำนวณ!F26</f>
        <v>10</v>
      </c>
      <c r="J94" s="43">
        <f ca="1">คำนวณ!G26</f>
        <v>25</v>
      </c>
      <c r="K94" s="65" t="str">
        <f ca="1">คำนวณ!H26</f>
        <v/>
      </c>
      <c r="L94" s="65" t="str">
        <f ca="1">คำนวณ!I26</f>
        <v>P</v>
      </c>
    </row>
    <row r="95" spans="1:12" ht="19.899999999999999" customHeight="1">
      <c r="A95" s="167" t="str">
        <f>ข้อมูลทั่วไป!$AB$7</f>
        <v>4. การรวมพลังทำงานเป็นทีม</v>
      </c>
      <c r="B95" s="167"/>
      <c r="C95" s="167"/>
      <c r="D95" s="168"/>
      <c r="E95" s="169"/>
      <c r="F95" s="170"/>
      <c r="G95" s="168">
        <f ca="1">คำนวณ!$L$8</f>
        <v>40</v>
      </c>
      <c r="H95" s="170"/>
      <c r="I95" s="42">
        <f ca="1">คำนวณ!F27</f>
        <v>20</v>
      </c>
      <c r="J95" s="43">
        <f ca="1">คำนวณ!G27</f>
        <v>50</v>
      </c>
      <c r="K95" s="65" t="str">
        <f ca="1">คำนวณ!H27</f>
        <v/>
      </c>
      <c r="L95" s="65" t="str">
        <f ca="1">คำนวณ!I27</f>
        <v>P</v>
      </c>
    </row>
    <row r="96" spans="1:12" ht="19.899999999999999" customHeight="1">
      <c r="A96" s="167" t="str">
        <f>ข้อมูลทั่วไป!$AB$8</f>
        <v>5. การเป็นพลเมืองที่เข้มแข็ง</v>
      </c>
      <c r="B96" s="167"/>
      <c r="C96" s="167"/>
      <c r="D96" s="168"/>
      <c r="E96" s="169"/>
      <c r="F96" s="170"/>
      <c r="G96" s="168">
        <f ca="1">คำนวณ!$L$8</f>
        <v>40</v>
      </c>
      <c r="H96" s="170"/>
      <c r="I96" s="42">
        <f ca="1">คำนวณ!F28</f>
        <v>16</v>
      </c>
      <c r="J96" s="43">
        <f ca="1">คำนวณ!G28</f>
        <v>40</v>
      </c>
      <c r="K96" s="65" t="str">
        <f ca="1">คำนวณ!H28</f>
        <v/>
      </c>
      <c r="L96" s="65" t="str">
        <f ca="1">คำนวณ!I28</f>
        <v>P</v>
      </c>
    </row>
    <row r="97" spans="1:12" ht="19.899999999999999" customHeight="1">
      <c r="A97" s="167" t="str">
        <f>ข้อมูลทั่วไป!$AB$9</f>
        <v>6. การอยู่ร่วมกับธรรมชาติและวิทยาการอย่างยั่งยืน</v>
      </c>
      <c r="B97" s="167"/>
      <c r="C97" s="167"/>
      <c r="D97" s="168"/>
      <c r="E97" s="169"/>
      <c r="F97" s="170"/>
      <c r="G97" s="168">
        <f ca="1">คำนวณ!$L$8</f>
        <v>40</v>
      </c>
      <c r="H97" s="170"/>
      <c r="I97" s="42">
        <f ca="1">คำนวณ!F29</f>
        <v>24</v>
      </c>
      <c r="J97" s="43">
        <f ca="1">คำนวณ!G29</f>
        <v>60</v>
      </c>
      <c r="K97" s="65" t="str">
        <f ca="1">คำนวณ!H29</f>
        <v>P</v>
      </c>
      <c r="L97" s="65" t="str">
        <f ca="1">คำนวณ!I29</f>
        <v/>
      </c>
    </row>
    <row r="98" spans="1:12" ht="19.899999999999999" customHeight="1">
      <c r="A98" s="167" t="str">
        <f>ข้อมูลทั่วไป!$AB$10</f>
        <v>7. ความเป็นผู้ประกอบการ</v>
      </c>
      <c r="B98" s="167"/>
      <c r="C98" s="167"/>
      <c r="D98" s="63"/>
      <c r="E98" s="63"/>
      <c r="F98" s="28"/>
      <c r="G98" s="168">
        <f ca="1">คำนวณ!$L$8</f>
        <v>40</v>
      </c>
      <c r="H98" s="170"/>
      <c r="I98" s="42">
        <f ca="1">คำนวณ!F30</f>
        <v>12</v>
      </c>
      <c r="J98" s="43">
        <f ca="1">คำนวณ!G30</f>
        <v>30</v>
      </c>
      <c r="K98" s="65" t="str">
        <f ca="1">คำนวณ!H30</f>
        <v/>
      </c>
      <c r="L98" s="65" t="str">
        <f ca="1">คำนวณ!I30</f>
        <v>P</v>
      </c>
    </row>
    <row r="99" spans="1:12" ht="19.899999999999999" customHeight="1">
      <c r="A99" s="171" t="s">
        <v>122</v>
      </c>
      <c r="B99" s="172"/>
      <c r="C99" s="172"/>
      <c r="D99" s="172"/>
      <c r="E99" s="172"/>
      <c r="F99" s="173"/>
      <c r="G99" s="168">
        <f ca="1">คำนวณ!$L$8</f>
        <v>40</v>
      </c>
      <c r="H99" s="170"/>
      <c r="I99" s="42">
        <f ca="1">คำนวณ!F31</f>
        <v>12</v>
      </c>
      <c r="J99" s="43">
        <f ca="1">คำนวณ!G31</f>
        <v>30</v>
      </c>
      <c r="K99" s="65" t="str">
        <f ca="1">คำนวณ!H31</f>
        <v/>
      </c>
      <c r="L99" s="65" t="str">
        <f ca="1">คำนวณ!I31</f>
        <v>P</v>
      </c>
    </row>
    <row r="108" spans="1:12" ht="19.899999999999999" customHeight="1">
      <c r="A108" s="181" t="s">
        <v>127</v>
      </c>
      <c r="B108" s="181"/>
      <c r="C108" s="181"/>
      <c r="D108" s="181"/>
      <c r="E108" s="181"/>
      <c r="F108" s="181"/>
      <c r="G108" s="181"/>
      <c r="H108" s="181"/>
      <c r="I108" s="181"/>
      <c r="J108" s="181"/>
      <c r="K108" s="181"/>
      <c r="L108" s="181"/>
    </row>
    <row r="109" spans="1:12" ht="19.899999999999999" customHeight="1">
      <c r="A109" s="181"/>
      <c r="B109" s="181"/>
      <c r="C109" s="181"/>
      <c r="D109" s="181"/>
      <c r="E109" s="181"/>
      <c r="F109" s="181"/>
      <c r="G109" s="181"/>
      <c r="H109" s="181"/>
      <c r="I109" s="181"/>
      <c r="J109" s="181"/>
      <c r="K109" s="181"/>
      <c r="L109" s="181"/>
    </row>
    <row r="110" spans="1:12" ht="19.899999999999999" customHeight="1">
      <c r="A110" s="29" t="s">
        <v>128</v>
      </c>
      <c r="B110" s="29"/>
      <c r="C110" s="29"/>
      <c r="D110" s="29"/>
      <c r="E110" s="29"/>
      <c r="F110" s="29"/>
      <c r="G110" s="29"/>
      <c r="H110" s="29"/>
      <c r="I110" s="29"/>
      <c r="J110" s="90"/>
      <c r="K110" s="29"/>
      <c r="L110" s="29"/>
    </row>
    <row r="111" spans="1:12" ht="19.899999999999999" customHeight="1">
      <c r="A111" s="178" t="s">
        <v>105</v>
      </c>
      <c r="B111" s="178"/>
      <c r="C111" s="178"/>
      <c r="D111" s="178" t="s">
        <v>117</v>
      </c>
      <c r="E111" s="178"/>
      <c r="F111" s="178"/>
      <c r="G111" s="178" t="s">
        <v>118</v>
      </c>
      <c r="H111" s="178"/>
      <c r="I111" s="179" t="s">
        <v>119</v>
      </c>
      <c r="J111" s="179"/>
      <c r="K111" s="180" t="s">
        <v>87</v>
      </c>
      <c r="L111" s="180"/>
    </row>
    <row r="112" spans="1:12" ht="19.899999999999999" customHeight="1">
      <c r="A112" s="178"/>
      <c r="B112" s="178"/>
      <c r="C112" s="178"/>
      <c r="D112" s="178"/>
      <c r="E112" s="178"/>
      <c r="F112" s="178"/>
      <c r="G112" s="178"/>
      <c r="H112" s="178"/>
      <c r="I112" s="179"/>
      <c r="J112" s="179"/>
      <c r="K112" s="180"/>
      <c r="L112" s="180"/>
    </row>
    <row r="113" spans="1:12" ht="19.899999999999999" customHeight="1">
      <c r="A113" s="178"/>
      <c r="B113" s="178"/>
      <c r="C113" s="178"/>
      <c r="D113" s="178"/>
      <c r="E113" s="178"/>
      <c r="F113" s="178"/>
      <c r="G113" s="178"/>
      <c r="H113" s="178"/>
      <c r="I113" s="179"/>
      <c r="J113" s="179"/>
      <c r="K113" s="180"/>
      <c r="L113" s="180"/>
    </row>
    <row r="114" spans="1:12" ht="19.899999999999999" customHeight="1">
      <c r="A114" s="178"/>
      <c r="B114" s="178"/>
      <c r="C114" s="178"/>
      <c r="D114" s="178"/>
      <c r="E114" s="178"/>
      <c r="F114" s="178"/>
      <c r="G114" s="178"/>
      <c r="H114" s="178"/>
      <c r="I114" s="64" t="s">
        <v>12</v>
      </c>
      <c r="J114" s="93" t="s">
        <v>26</v>
      </c>
      <c r="K114" s="64" t="s">
        <v>120</v>
      </c>
      <c r="L114" s="64" t="s">
        <v>121</v>
      </c>
    </row>
    <row r="115" spans="1:12" s="109" customFormat="1" ht="61.9" customHeight="1">
      <c r="A115" s="196" t="str">
        <f>A38</f>
        <v>1. การประเมินคุณลักษณะอันพึงประสงค์ ตามหลักสูตรแกนกลางการศึกษาขั้นพื้นฐาน พุทธศักราช 2551</v>
      </c>
      <c r="B115" s="197"/>
      <c r="C115" s="198"/>
      <c r="D115" s="199" t="str">
        <f>"ระดับดีขึ้นไป ร้อยละ "&amp;ข้อมูลทั่วไป!$B$21</f>
        <v>ระดับดีขึ้นไป ร้อยละ 60</v>
      </c>
      <c r="E115" s="200"/>
      <c r="F115" s="201"/>
      <c r="G115" s="202">
        <f ca="1">คำนวณ!$L$8</f>
        <v>40</v>
      </c>
      <c r="H115" s="203"/>
      <c r="I115" s="149">
        <f ca="1">I51</f>
        <v>28</v>
      </c>
      <c r="J115" s="150">
        <f ca="1">J51</f>
        <v>70</v>
      </c>
      <c r="K115" s="151" t="str">
        <f ca="1">K51</f>
        <v>P</v>
      </c>
      <c r="L115" s="151" t="str">
        <f ca="1">L51</f>
        <v/>
      </c>
    </row>
    <row r="116" spans="1:12" s="109" customFormat="1" ht="19.899999999999999" customHeight="1">
      <c r="A116" s="190" t="str">
        <f>A53</f>
        <v>2. การประเมินสมรรถนะหลักตามหลักสูตร</v>
      </c>
      <c r="B116" s="190"/>
      <c r="C116" s="190"/>
      <c r="D116" s="191"/>
      <c r="E116" s="192"/>
      <c r="F116" s="193"/>
      <c r="G116" s="194">
        <f ca="1">คำนวณ!$L$8</f>
        <v>40</v>
      </c>
      <c r="H116" s="195"/>
      <c r="I116" s="100">
        <f ca="1">I63</f>
        <v>32</v>
      </c>
      <c r="J116" s="102">
        <f ca="1">J63</f>
        <v>80</v>
      </c>
      <c r="K116" s="103" t="str">
        <f ca="1">K63</f>
        <v>P</v>
      </c>
      <c r="L116" s="103" t="str">
        <f ca="1">L63</f>
        <v/>
      </c>
    </row>
    <row r="117" spans="1:12" s="109" customFormat="1" ht="19.899999999999999" customHeight="1">
      <c r="A117" s="190" t="str">
        <f>A74</f>
        <v>3. การประเมินคุณลักษณะที่พึงประสงค์ของผู้เรียน</v>
      </c>
      <c r="B117" s="190"/>
      <c r="C117" s="190"/>
      <c r="D117" s="191"/>
      <c r="E117" s="192"/>
      <c r="F117" s="193"/>
      <c r="G117" s="194">
        <f ca="1">คำนวณ!$L$8</f>
        <v>40</v>
      </c>
      <c r="H117" s="195"/>
      <c r="I117" s="100">
        <f ca="1">I85</f>
        <v>22</v>
      </c>
      <c r="J117" s="100">
        <f t="shared" ref="J117:L117" ca="1" si="0">J85</f>
        <v>55</v>
      </c>
      <c r="K117" s="103" t="str">
        <f t="shared" ca="1" si="0"/>
        <v/>
      </c>
      <c r="L117" s="103" t="str">
        <f t="shared" ca="1" si="0"/>
        <v>P</v>
      </c>
    </row>
    <row r="118" spans="1:12" s="109" customFormat="1" ht="19.899999999999999" customHeight="1">
      <c r="A118" s="190" t="str">
        <f>A87</f>
        <v>4. การประเมินสมรรถนะหลัก</v>
      </c>
      <c r="B118" s="190"/>
      <c r="C118" s="190"/>
      <c r="D118" s="191"/>
      <c r="E118" s="192"/>
      <c r="F118" s="193"/>
      <c r="G118" s="194">
        <f ca="1">คำนวณ!$L$8</f>
        <v>40</v>
      </c>
      <c r="H118" s="195"/>
      <c r="I118" s="100">
        <f ca="1">I99</f>
        <v>12</v>
      </c>
      <c r="J118" s="102">
        <f t="shared" ref="J118:L118" ca="1" si="1">J99</f>
        <v>30</v>
      </c>
      <c r="K118" s="103" t="str">
        <f t="shared" ca="1" si="1"/>
        <v/>
      </c>
      <c r="L118" s="103" t="str">
        <f t="shared" ca="1" si="1"/>
        <v>P</v>
      </c>
    </row>
    <row r="142" spans="1:12" ht="19.899999999999999" customHeight="1">
      <c r="A142" s="29" t="s">
        <v>129</v>
      </c>
      <c r="B142" s="29"/>
      <c r="C142" s="29"/>
      <c r="D142" s="29"/>
      <c r="E142" s="29"/>
      <c r="F142" s="29"/>
      <c r="G142" s="29"/>
      <c r="H142" s="29"/>
      <c r="I142" s="29"/>
      <c r="J142" s="90"/>
      <c r="K142" s="29"/>
      <c r="L142" s="29"/>
    </row>
    <row r="143" spans="1:12" ht="19.899999999999999" customHeight="1">
      <c r="A143" s="178" t="s">
        <v>105</v>
      </c>
      <c r="B143" s="178"/>
      <c r="C143" s="178"/>
      <c r="D143" s="178" t="s">
        <v>117</v>
      </c>
      <c r="E143" s="178"/>
      <c r="F143" s="178"/>
      <c r="G143" s="178" t="s">
        <v>118</v>
      </c>
      <c r="H143" s="178"/>
      <c r="I143" s="179" t="s">
        <v>119</v>
      </c>
      <c r="J143" s="179"/>
      <c r="K143" s="180" t="s">
        <v>87</v>
      </c>
      <c r="L143" s="180"/>
    </row>
    <row r="144" spans="1:12" ht="19.899999999999999" customHeight="1">
      <c r="A144" s="178"/>
      <c r="B144" s="178"/>
      <c r="C144" s="178"/>
      <c r="D144" s="178"/>
      <c r="E144" s="178"/>
      <c r="F144" s="178"/>
      <c r="G144" s="178"/>
      <c r="H144" s="178"/>
      <c r="I144" s="179"/>
      <c r="J144" s="179"/>
      <c r="K144" s="180"/>
      <c r="L144" s="180"/>
    </row>
    <row r="145" spans="1:12" ht="19.899999999999999" customHeight="1">
      <c r="A145" s="178"/>
      <c r="B145" s="178"/>
      <c r="C145" s="178"/>
      <c r="D145" s="178"/>
      <c r="E145" s="178"/>
      <c r="F145" s="178"/>
      <c r="G145" s="178"/>
      <c r="H145" s="178"/>
      <c r="I145" s="179"/>
      <c r="J145" s="179"/>
      <c r="K145" s="180"/>
      <c r="L145" s="180"/>
    </row>
    <row r="146" spans="1:12" ht="19.899999999999999" customHeight="1">
      <c r="A146" s="178"/>
      <c r="B146" s="178"/>
      <c r="C146" s="178"/>
      <c r="D146" s="178"/>
      <c r="E146" s="178"/>
      <c r="F146" s="178"/>
      <c r="G146" s="178"/>
      <c r="H146" s="178"/>
      <c r="I146" s="64" t="s">
        <v>12</v>
      </c>
      <c r="J146" s="93" t="s">
        <v>26</v>
      </c>
      <c r="K146" s="64" t="s">
        <v>120</v>
      </c>
      <c r="L146" s="64" t="s">
        <v>121</v>
      </c>
    </row>
    <row r="147" spans="1:12" ht="19.899999999999999" customHeight="1">
      <c r="A147" s="196" t="s">
        <v>130</v>
      </c>
      <c r="B147" s="197"/>
      <c r="C147" s="198"/>
      <c r="D147" s="191" t="str">
        <f>"ระดับดีขึ้นไป ร้อยละ "&amp;ข้อมูลทั่วไป!$B$21</f>
        <v>ระดับดีขึ้นไป ร้อยละ 60</v>
      </c>
      <c r="E147" s="192"/>
      <c r="F147" s="193"/>
      <c r="G147" s="194"/>
      <c r="H147" s="195"/>
      <c r="I147" s="100"/>
      <c r="J147" s="98"/>
      <c r="K147" s="99"/>
      <c r="L147" s="99"/>
    </row>
    <row r="148" spans="1:12" ht="19.899999999999999" customHeight="1">
      <c r="A148" s="164" t="str">
        <f>$A$115</f>
        <v>1. การประเมินคุณลักษณะอันพึงประสงค์ ตามหลักสูตรแกนกลางการศึกษาขั้นพื้นฐาน พุทธศักราช 2551</v>
      </c>
      <c r="B148" s="165"/>
      <c r="C148" s="166"/>
      <c r="D148" s="95"/>
      <c r="E148" s="96"/>
      <c r="F148" s="97"/>
      <c r="G148" s="194">
        <f ca="1">คำนวณ!$L$2</f>
        <v>20</v>
      </c>
      <c r="H148" s="195"/>
      <c r="I148" s="104">
        <f ca="1">คำนวณ!N2</f>
        <v>18</v>
      </c>
      <c r="J148" s="102">
        <f ca="1">คำนวณ!O2</f>
        <v>90</v>
      </c>
      <c r="K148" s="105" t="str">
        <f ca="1">คำนวณ!P2</f>
        <v>P</v>
      </c>
      <c r="L148" s="105" t="str">
        <f ca="1">คำนวณ!Q2</f>
        <v/>
      </c>
    </row>
    <row r="149" spans="1:12" ht="19.899999999999999" customHeight="1">
      <c r="A149" s="164" t="str">
        <f>$A$116</f>
        <v>2. การประเมินสมรรถนะหลักตามหลักสูตร</v>
      </c>
      <c r="B149" s="165"/>
      <c r="C149" s="166"/>
      <c r="D149" s="95"/>
      <c r="E149" s="96"/>
      <c r="F149" s="97"/>
      <c r="G149" s="194">
        <f ca="1">คำนวณ!$L$2</f>
        <v>20</v>
      </c>
      <c r="H149" s="195"/>
      <c r="I149" s="104">
        <f ca="1">คำนวณ!N3</f>
        <v>20</v>
      </c>
      <c r="J149" s="102">
        <f ca="1">คำนวณ!O3</f>
        <v>100</v>
      </c>
      <c r="K149" s="105" t="str">
        <f ca="1">คำนวณ!P3</f>
        <v>P</v>
      </c>
      <c r="L149" s="105" t="str">
        <f ca="1">คำนวณ!Q3</f>
        <v/>
      </c>
    </row>
    <row r="150" spans="1:12" ht="19.899999999999999" customHeight="1">
      <c r="A150" s="164" t="str">
        <f>$A$117</f>
        <v>3. การประเมินคุณลักษณะที่พึงประสงค์ของผู้เรียน</v>
      </c>
      <c r="B150" s="165"/>
      <c r="C150" s="166"/>
      <c r="D150" s="95"/>
      <c r="E150" s="96"/>
      <c r="F150" s="97"/>
      <c r="G150" s="194">
        <f ca="1">คำนวณ!$L$2</f>
        <v>20</v>
      </c>
      <c r="H150" s="195"/>
      <c r="I150" s="104">
        <f ca="1">คำนวณ!N4</f>
        <v>0</v>
      </c>
      <c r="J150" s="102">
        <f ca="1">คำนวณ!O4</f>
        <v>0</v>
      </c>
      <c r="K150" s="105" t="str">
        <f ca="1">คำนวณ!P4</f>
        <v/>
      </c>
      <c r="L150" s="105" t="str">
        <f ca="1">คำนวณ!Q4</f>
        <v>P</v>
      </c>
    </row>
    <row r="151" spans="1:12" ht="19.899999999999999" customHeight="1">
      <c r="A151" s="164" t="str">
        <f>$A$118</f>
        <v>4. การประเมินสมรรถนะหลัก</v>
      </c>
      <c r="B151" s="165"/>
      <c r="C151" s="166"/>
      <c r="D151" s="95"/>
      <c r="E151" s="96"/>
      <c r="F151" s="97"/>
      <c r="G151" s="194">
        <f ca="1">คำนวณ!$L$2</f>
        <v>20</v>
      </c>
      <c r="H151" s="195"/>
      <c r="I151" s="104">
        <f ca="1">คำนวณ!N5</f>
        <v>0</v>
      </c>
      <c r="J151" s="102">
        <f ca="1">คำนวณ!O5</f>
        <v>0</v>
      </c>
      <c r="K151" s="105" t="str">
        <f ca="1">คำนวณ!P5</f>
        <v/>
      </c>
      <c r="L151" s="105" t="str">
        <f ca="1">คำนวณ!Q5</f>
        <v>P</v>
      </c>
    </row>
    <row r="152" spans="1:12" ht="19.899999999999999" customHeight="1">
      <c r="A152" s="196" t="s">
        <v>131</v>
      </c>
      <c r="B152" s="197"/>
      <c r="C152" s="198"/>
      <c r="D152" s="191"/>
      <c r="E152" s="192"/>
      <c r="F152" s="193"/>
      <c r="G152" s="194"/>
      <c r="H152" s="195"/>
      <c r="I152" s="104"/>
      <c r="J152" s="102"/>
      <c r="K152" s="105"/>
      <c r="L152" s="105"/>
    </row>
    <row r="153" spans="1:12" ht="19.899999999999999" customHeight="1">
      <c r="A153" s="164" t="str">
        <f>$A$115</f>
        <v>1. การประเมินคุณลักษณะอันพึงประสงค์ ตามหลักสูตรแกนกลางการศึกษาขั้นพื้นฐาน พุทธศักราช 2551</v>
      </c>
      <c r="B153" s="165"/>
      <c r="C153" s="166"/>
      <c r="D153" s="95"/>
      <c r="E153" s="96"/>
      <c r="F153" s="97"/>
      <c r="G153" s="194">
        <f ca="1">คำนวณ!$L$3</f>
        <v>0</v>
      </c>
      <c r="H153" s="195"/>
      <c r="I153" s="104">
        <f ca="1">คำนวณ!N7</f>
        <v>0</v>
      </c>
      <c r="J153" s="102" t="e">
        <f ca="1">คำนวณ!O7</f>
        <v>#DIV/0!</v>
      </c>
      <c r="K153" s="105" t="e">
        <f ca="1">คำนวณ!P7</f>
        <v>#DIV/0!</v>
      </c>
      <c r="L153" s="105" t="e">
        <f ca="1">คำนวณ!Q7</f>
        <v>#DIV/0!</v>
      </c>
    </row>
    <row r="154" spans="1:12" ht="19.899999999999999" customHeight="1">
      <c r="A154" s="164" t="str">
        <f>$A$116</f>
        <v>2. การประเมินสมรรถนะหลักตามหลักสูตร</v>
      </c>
      <c r="B154" s="165"/>
      <c r="C154" s="166"/>
      <c r="D154" s="95"/>
      <c r="E154" s="96"/>
      <c r="F154" s="97"/>
      <c r="G154" s="194">
        <f ca="1">คำนวณ!$L$3</f>
        <v>0</v>
      </c>
      <c r="H154" s="195"/>
      <c r="I154" s="104">
        <f ca="1">คำนวณ!N8</f>
        <v>0</v>
      </c>
      <c r="J154" s="102" t="e">
        <f ca="1">คำนวณ!O8</f>
        <v>#DIV/0!</v>
      </c>
      <c r="K154" s="105" t="e">
        <f ca="1">คำนวณ!P8</f>
        <v>#DIV/0!</v>
      </c>
      <c r="L154" s="105" t="e">
        <f ca="1">คำนวณ!Q8</f>
        <v>#DIV/0!</v>
      </c>
    </row>
    <row r="155" spans="1:12" ht="19.899999999999999" customHeight="1">
      <c r="A155" s="164" t="str">
        <f>$A$117</f>
        <v>3. การประเมินคุณลักษณะที่พึงประสงค์ของผู้เรียน</v>
      </c>
      <c r="B155" s="165"/>
      <c r="C155" s="166"/>
      <c r="D155" s="95"/>
      <c r="E155" s="96"/>
      <c r="F155" s="97"/>
      <c r="G155" s="194">
        <f ca="1">คำนวณ!$L$3</f>
        <v>0</v>
      </c>
      <c r="H155" s="195"/>
      <c r="I155" s="104">
        <f ca="1">คำนวณ!N9</f>
        <v>0</v>
      </c>
      <c r="J155" s="102" t="e">
        <f ca="1">คำนวณ!O9</f>
        <v>#DIV/0!</v>
      </c>
      <c r="K155" s="105" t="e">
        <f ca="1">คำนวณ!P9</f>
        <v>#DIV/0!</v>
      </c>
      <c r="L155" s="105" t="e">
        <f ca="1">คำนวณ!Q9</f>
        <v>#DIV/0!</v>
      </c>
    </row>
    <row r="156" spans="1:12" ht="19.899999999999999" customHeight="1">
      <c r="A156" s="164" t="str">
        <f>$A$118</f>
        <v>4. การประเมินสมรรถนะหลัก</v>
      </c>
      <c r="B156" s="165"/>
      <c r="C156" s="166"/>
      <c r="D156" s="95"/>
      <c r="E156" s="96"/>
      <c r="F156" s="97"/>
      <c r="G156" s="194">
        <f ca="1">คำนวณ!$L$3</f>
        <v>0</v>
      </c>
      <c r="H156" s="195"/>
      <c r="I156" s="104">
        <f ca="1">คำนวณ!N10</f>
        <v>0</v>
      </c>
      <c r="J156" s="102" t="e">
        <f ca="1">คำนวณ!O10</f>
        <v>#DIV/0!</v>
      </c>
      <c r="K156" s="105" t="e">
        <f ca="1">คำนวณ!P10</f>
        <v>#DIV/0!</v>
      </c>
      <c r="L156" s="105" t="e">
        <f ca="1">คำนวณ!Q10</f>
        <v>#DIV/0!</v>
      </c>
    </row>
    <row r="157" spans="1:12" ht="19.899999999999999" customHeight="1">
      <c r="A157" s="164" t="s">
        <v>132</v>
      </c>
      <c r="B157" s="165"/>
      <c r="C157" s="166"/>
      <c r="D157" s="191"/>
      <c r="E157" s="192"/>
      <c r="F157" s="193"/>
      <c r="G157" s="194"/>
      <c r="H157" s="195"/>
      <c r="I157" s="104"/>
      <c r="J157" s="102"/>
      <c r="K157" s="105"/>
      <c r="L157" s="105"/>
    </row>
    <row r="158" spans="1:12" ht="19.899999999999999" customHeight="1">
      <c r="A158" s="164" t="str">
        <f>$A$115</f>
        <v>1. การประเมินคุณลักษณะอันพึงประสงค์ ตามหลักสูตรแกนกลางการศึกษาขั้นพื้นฐาน พุทธศักราช 2551</v>
      </c>
      <c r="B158" s="165"/>
      <c r="C158" s="166"/>
      <c r="D158" s="95"/>
      <c r="E158" s="96"/>
      <c r="F158" s="97"/>
      <c r="G158" s="194">
        <f ca="1">คำนวณ!$L$4</f>
        <v>20</v>
      </c>
      <c r="H158" s="195"/>
      <c r="I158" s="104">
        <f ca="1">คำนวณ!N12</f>
        <v>18</v>
      </c>
      <c r="J158" s="102">
        <f ca="1">คำนวณ!O12</f>
        <v>90</v>
      </c>
      <c r="K158" s="105" t="str">
        <f ca="1">คำนวณ!P12</f>
        <v>P</v>
      </c>
      <c r="L158" s="105" t="str">
        <f ca="1">คำนวณ!Q12</f>
        <v/>
      </c>
    </row>
    <row r="159" spans="1:12" ht="19.899999999999999" customHeight="1">
      <c r="A159" s="164" t="str">
        <f>$A$116</f>
        <v>2. การประเมินสมรรถนะหลักตามหลักสูตร</v>
      </c>
      <c r="B159" s="165"/>
      <c r="C159" s="166"/>
      <c r="D159" s="95"/>
      <c r="E159" s="96"/>
      <c r="F159" s="97"/>
      <c r="G159" s="194">
        <f ca="1">คำนวณ!$L$4</f>
        <v>20</v>
      </c>
      <c r="H159" s="195"/>
      <c r="I159" s="104">
        <f ca="1">คำนวณ!N13</f>
        <v>20</v>
      </c>
      <c r="J159" s="102">
        <f ca="1">คำนวณ!O13</f>
        <v>100</v>
      </c>
      <c r="K159" s="105" t="str">
        <f ca="1">คำนวณ!P13</f>
        <v>P</v>
      </c>
      <c r="L159" s="105" t="str">
        <f ca="1">คำนวณ!Q13</f>
        <v/>
      </c>
    </row>
    <row r="160" spans="1:12" ht="19.899999999999999" customHeight="1">
      <c r="A160" s="164" t="str">
        <f>$A$117</f>
        <v>3. การประเมินคุณลักษณะที่พึงประสงค์ของผู้เรียน</v>
      </c>
      <c r="B160" s="165"/>
      <c r="C160" s="166"/>
      <c r="D160" s="95"/>
      <c r="E160" s="96"/>
      <c r="F160" s="97"/>
      <c r="G160" s="194">
        <f ca="1">คำนวณ!$L$4</f>
        <v>20</v>
      </c>
      <c r="H160" s="195"/>
      <c r="I160" s="104">
        <f ca="1">คำนวณ!N14</f>
        <v>0</v>
      </c>
      <c r="J160" s="102">
        <f ca="1">คำนวณ!O14</f>
        <v>0</v>
      </c>
      <c r="K160" s="105" t="str">
        <f ca="1">คำนวณ!P14</f>
        <v/>
      </c>
      <c r="L160" s="105" t="str">
        <f ca="1">คำนวณ!Q14</f>
        <v>P</v>
      </c>
    </row>
    <row r="161" spans="1:12" ht="19.899999999999999" customHeight="1">
      <c r="A161" s="164" t="str">
        <f>$A$118</f>
        <v>4. การประเมินสมรรถนะหลัก</v>
      </c>
      <c r="B161" s="165"/>
      <c r="C161" s="166"/>
      <c r="D161" s="95"/>
      <c r="E161" s="96"/>
      <c r="F161" s="97"/>
      <c r="G161" s="194">
        <f ca="1">คำนวณ!$L$4</f>
        <v>20</v>
      </c>
      <c r="H161" s="195"/>
      <c r="I161" s="104">
        <f ca="1">คำนวณ!N15</f>
        <v>0</v>
      </c>
      <c r="J161" s="102">
        <f ca="1">คำนวณ!O15</f>
        <v>0</v>
      </c>
      <c r="K161" s="105" t="str">
        <f ca="1">คำนวณ!P15</f>
        <v/>
      </c>
      <c r="L161" s="105" t="str">
        <f ca="1">คำนวณ!Q15</f>
        <v>P</v>
      </c>
    </row>
    <row r="162" spans="1:12" ht="19.899999999999999" customHeight="1">
      <c r="A162" s="164" t="s">
        <v>133</v>
      </c>
      <c r="B162" s="165"/>
      <c r="C162" s="166"/>
      <c r="D162" s="191"/>
      <c r="E162" s="192"/>
      <c r="F162" s="193"/>
      <c r="G162" s="194"/>
      <c r="H162" s="195"/>
      <c r="I162" s="104"/>
      <c r="J162" s="102"/>
      <c r="K162" s="105"/>
      <c r="L162" s="105"/>
    </row>
    <row r="163" spans="1:12" ht="19.899999999999999" customHeight="1">
      <c r="A163" s="164" t="str">
        <f>$A$115</f>
        <v>1. การประเมินคุณลักษณะอันพึงประสงค์ ตามหลักสูตรแกนกลางการศึกษาขั้นพื้นฐาน พุทธศักราช 2551</v>
      </c>
      <c r="B163" s="165"/>
      <c r="C163" s="166"/>
      <c r="D163" s="95"/>
      <c r="E163" s="96"/>
      <c r="F163" s="97"/>
      <c r="G163" s="194">
        <f ca="1">คำนวณ!$L$5</f>
        <v>0</v>
      </c>
      <c r="H163" s="195"/>
      <c r="I163" s="104">
        <f ca="1">คำนวณ!N17</f>
        <v>0</v>
      </c>
      <c r="J163" s="102" t="e">
        <f ca="1">คำนวณ!O17</f>
        <v>#DIV/0!</v>
      </c>
      <c r="K163" s="105" t="e">
        <f ca="1">คำนวณ!P17</f>
        <v>#DIV/0!</v>
      </c>
      <c r="L163" s="105" t="e">
        <f ca="1">คำนวณ!Q17</f>
        <v>#DIV/0!</v>
      </c>
    </row>
    <row r="164" spans="1:12" ht="19.899999999999999" customHeight="1">
      <c r="A164" s="164" t="str">
        <f>$A$116</f>
        <v>2. การประเมินสมรรถนะหลักตามหลักสูตร</v>
      </c>
      <c r="B164" s="165"/>
      <c r="C164" s="166"/>
      <c r="D164" s="95"/>
      <c r="E164" s="96"/>
      <c r="F164" s="97"/>
      <c r="G164" s="194">
        <f ca="1">คำนวณ!$L$5</f>
        <v>0</v>
      </c>
      <c r="H164" s="195"/>
      <c r="I164" s="104">
        <f ca="1">คำนวณ!N18</f>
        <v>0</v>
      </c>
      <c r="J164" s="102" t="e">
        <f ca="1">คำนวณ!O18</f>
        <v>#DIV/0!</v>
      </c>
      <c r="K164" s="105" t="e">
        <f ca="1">คำนวณ!P18</f>
        <v>#DIV/0!</v>
      </c>
      <c r="L164" s="105" t="e">
        <f ca="1">คำนวณ!Q18</f>
        <v>#DIV/0!</v>
      </c>
    </row>
    <row r="165" spans="1:12" ht="19.899999999999999" customHeight="1">
      <c r="A165" s="164" t="str">
        <f>$A$117</f>
        <v>3. การประเมินคุณลักษณะที่พึงประสงค์ของผู้เรียน</v>
      </c>
      <c r="B165" s="165"/>
      <c r="C165" s="166"/>
      <c r="D165" s="95"/>
      <c r="E165" s="96"/>
      <c r="F165" s="97"/>
      <c r="G165" s="194">
        <f ca="1">คำนวณ!$L$5</f>
        <v>0</v>
      </c>
      <c r="H165" s="195"/>
      <c r="I165" s="104">
        <f ca="1">คำนวณ!N19</f>
        <v>0</v>
      </c>
      <c r="J165" s="102" t="e">
        <f ca="1">คำนวณ!O19</f>
        <v>#DIV/0!</v>
      </c>
      <c r="K165" s="105" t="e">
        <f ca="1">คำนวณ!P19</f>
        <v>#DIV/0!</v>
      </c>
      <c r="L165" s="105" t="e">
        <f ca="1">คำนวณ!Q19</f>
        <v>#DIV/0!</v>
      </c>
    </row>
    <row r="166" spans="1:12" ht="19.899999999999999" customHeight="1">
      <c r="A166" s="164" t="str">
        <f>$A$118</f>
        <v>4. การประเมินสมรรถนะหลัก</v>
      </c>
      <c r="B166" s="165"/>
      <c r="C166" s="166"/>
      <c r="D166" s="95"/>
      <c r="E166" s="96"/>
      <c r="F166" s="97"/>
      <c r="G166" s="194">
        <f ca="1">คำนวณ!$L$5</f>
        <v>0</v>
      </c>
      <c r="H166" s="195"/>
      <c r="I166" s="104">
        <f ca="1">คำนวณ!N20</f>
        <v>0</v>
      </c>
      <c r="J166" s="102" t="e">
        <f ca="1">คำนวณ!O20</f>
        <v>#DIV/0!</v>
      </c>
      <c r="K166" s="105" t="e">
        <f ca="1">คำนวณ!P20</f>
        <v>#DIV/0!</v>
      </c>
      <c r="L166" s="105" t="e">
        <f ca="1">คำนวณ!Q20</f>
        <v>#DIV/0!</v>
      </c>
    </row>
    <row r="167" spans="1:12" ht="19.899999999999999" customHeight="1">
      <c r="A167" s="164" t="s">
        <v>134</v>
      </c>
      <c r="B167" s="165"/>
      <c r="C167" s="166"/>
      <c r="D167" s="191"/>
      <c r="E167" s="192"/>
      <c r="F167" s="193"/>
      <c r="G167" s="194"/>
      <c r="H167" s="195"/>
      <c r="I167" s="104"/>
      <c r="J167" s="102"/>
      <c r="K167" s="105"/>
      <c r="L167" s="105"/>
    </row>
    <row r="168" spans="1:12" ht="19.899999999999999" customHeight="1">
      <c r="A168" s="164" t="str">
        <f>$A$115</f>
        <v>1. การประเมินคุณลักษณะอันพึงประสงค์ ตามหลักสูตรแกนกลางการศึกษาขั้นพื้นฐาน พุทธศักราช 2551</v>
      </c>
      <c r="B168" s="165"/>
      <c r="C168" s="166"/>
      <c r="D168" s="95"/>
      <c r="E168" s="96"/>
      <c r="F168" s="97"/>
      <c r="G168" s="194">
        <f ca="1">คำนวณ!$L$6</f>
        <v>0</v>
      </c>
      <c r="H168" s="195"/>
      <c r="I168" s="104">
        <f ca="1">คำนวณ!N22</f>
        <v>0</v>
      </c>
      <c r="J168" s="102" t="e">
        <f ca="1">คำนวณ!O22</f>
        <v>#DIV/0!</v>
      </c>
      <c r="K168" s="105" t="e">
        <f ca="1">คำนวณ!P22</f>
        <v>#DIV/0!</v>
      </c>
      <c r="L168" s="105" t="e">
        <f ca="1">คำนวณ!Q22</f>
        <v>#DIV/0!</v>
      </c>
    </row>
    <row r="169" spans="1:12" ht="19.899999999999999" customHeight="1">
      <c r="A169" s="164" t="str">
        <f>$A$116</f>
        <v>2. การประเมินสมรรถนะหลักตามหลักสูตร</v>
      </c>
      <c r="B169" s="165"/>
      <c r="C169" s="166"/>
      <c r="D169" s="95"/>
      <c r="E169" s="96"/>
      <c r="F169" s="97"/>
      <c r="G169" s="194">
        <f ca="1">คำนวณ!$L$6</f>
        <v>0</v>
      </c>
      <c r="H169" s="195"/>
      <c r="I169" s="104">
        <f ca="1">คำนวณ!N23</f>
        <v>0</v>
      </c>
      <c r="J169" s="102" t="e">
        <f ca="1">คำนวณ!O23</f>
        <v>#DIV/0!</v>
      </c>
      <c r="K169" s="105" t="e">
        <f ca="1">คำนวณ!P23</f>
        <v>#DIV/0!</v>
      </c>
      <c r="L169" s="105" t="e">
        <f ca="1">คำนวณ!Q23</f>
        <v>#DIV/0!</v>
      </c>
    </row>
    <row r="170" spans="1:12" ht="19.899999999999999" customHeight="1">
      <c r="A170" s="164" t="str">
        <f>$A$117</f>
        <v>3. การประเมินคุณลักษณะที่พึงประสงค์ของผู้เรียน</v>
      </c>
      <c r="B170" s="165"/>
      <c r="C170" s="166"/>
      <c r="D170" s="95"/>
      <c r="E170" s="96"/>
      <c r="F170" s="97"/>
      <c r="G170" s="194">
        <f ca="1">คำนวณ!$L$6</f>
        <v>0</v>
      </c>
      <c r="H170" s="195"/>
      <c r="I170" s="104">
        <f ca="1">คำนวณ!N24</f>
        <v>0</v>
      </c>
      <c r="J170" s="102" t="e">
        <f ca="1">คำนวณ!O24</f>
        <v>#DIV/0!</v>
      </c>
      <c r="K170" s="105" t="e">
        <f ca="1">คำนวณ!P24</f>
        <v>#DIV/0!</v>
      </c>
      <c r="L170" s="105" t="e">
        <f ca="1">คำนวณ!Q24</f>
        <v>#DIV/0!</v>
      </c>
    </row>
    <row r="171" spans="1:12" ht="19.899999999999999" customHeight="1">
      <c r="A171" s="164" t="str">
        <f>$A$118</f>
        <v>4. การประเมินสมรรถนะหลัก</v>
      </c>
      <c r="B171" s="165"/>
      <c r="C171" s="166"/>
      <c r="D171" s="95"/>
      <c r="E171" s="96"/>
      <c r="F171" s="97"/>
      <c r="G171" s="194">
        <f ca="1">คำนวณ!$L$6</f>
        <v>0</v>
      </c>
      <c r="H171" s="195"/>
      <c r="I171" s="104">
        <f ca="1">คำนวณ!N25</f>
        <v>0</v>
      </c>
      <c r="J171" s="102" t="e">
        <f ca="1">คำนวณ!O25</f>
        <v>#DIV/0!</v>
      </c>
      <c r="K171" s="105" t="e">
        <f ca="1">คำนวณ!P25</f>
        <v>#DIV/0!</v>
      </c>
      <c r="L171" s="105" t="e">
        <f ca="1">คำนวณ!Q25</f>
        <v>#DIV/0!</v>
      </c>
    </row>
    <row r="172" spans="1:12" ht="19.899999999999999" customHeight="1">
      <c r="A172" s="164" t="s">
        <v>135</v>
      </c>
      <c r="B172" s="165"/>
      <c r="C172" s="166"/>
      <c r="D172" s="191"/>
      <c r="E172" s="192"/>
      <c r="F172" s="193"/>
      <c r="G172" s="194"/>
      <c r="H172" s="195"/>
      <c r="I172" s="104"/>
      <c r="J172" s="102"/>
      <c r="K172" s="105"/>
      <c r="L172" s="105"/>
    </row>
    <row r="173" spans="1:12" ht="19.899999999999999" customHeight="1">
      <c r="A173" s="164" t="str">
        <f>$A$115</f>
        <v>1. การประเมินคุณลักษณะอันพึงประสงค์ ตามหลักสูตรแกนกลางการศึกษาขั้นพื้นฐาน พุทธศักราช 2551</v>
      </c>
      <c r="B173" s="165"/>
      <c r="C173" s="166"/>
      <c r="D173" s="191"/>
      <c r="E173" s="192"/>
      <c r="F173" s="193"/>
      <c r="G173" s="194">
        <f ca="1">คำนวณ!$L$7</f>
        <v>0</v>
      </c>
      <c r="H173" s="195"/>
      <c r="I173" s="104">
        <f ca="1">คำนวณ!N27</f>
        <v>0</v>
      </c>
      <c r="J173" s="102" t="e">
        <f ca="1">คำนวณ!O27</f>
        <v>#DIV/0!</v>
      </c>
      <c r="K173" s="105" t="e">
        <f ca="1">คำนวณ!P27</f>
        <v>#DIV/0!</v>
      </c>
      <c r="L173" s="105" t="e">
        <f ca="1">คำนวณ!Q27</f>
        <v>#DIV/0!</v>
      </c>
    </row>
    <row r="174" spans="1:12" ht="19.899999999999999" customHeight="1">
      <c r="A174" s="164" t="str">
        <f>$A$116</f>
        <v>2. การประเมินสมรรถนะหลักตามหลักสูตร</v>
      </c>
      <c r="B174" s="165"/>
      <c r="C174" s="166"/>
      <c r="D174" s="191"/>
      <c r="E174" s="192"/>
      <c r="F174" s="193"/>
      <c r="G174" s="194">
        <f ca="1">คำนวณ!$L$7</f>
        <v>0</v>
      </c>
      <c r="H174" s="195"/>
      <c r="I174" s="104">
        <f ca="1">คำนวณ!N28</f>
        <v>0</v>
      </c>
      <c r="J174" s="102" t="e">
        <f ca="1">คำนวณ!O28</f>
        <v>#DIV/0!</v>
      </c>
      <c r="K174" s="105" t="e">
        <f ca="1">คำนวณ!P28</f>
        <v>#DIV/0!</v>
      </c>
      <c r="L174" s="105" t="e">
        <f ca="1">คำนวณ!Q28</f>
        <v>#DIV/0!</v>
      </c>
    </row>
    <row r="175" spans="1:12" ht="19.899999999999999" customHeight="1">
      <c r="A175" s="164" t="str">
        <f>$A$117</f>
        <v>3. การประเมินคุณลักษณะที่พึงประสงค์ของผู้เรียน</v>
      </c>
      <c r="B175" s="165"/>
      <c r="C175" s="166"/>
      <c r="D175" s="191"/>
      <c r="E175" s="192"/>
      <c r="F175" s="193"/>
      <c r="G175" s="194">
        <f ca="1">คำนวณ!$L$7</f>
        <v>0</v>
      </c>
      <c r="H175" s="195"/>
      <c r="I175" s="104">
        <f ca="1">คำนวณ!N29</f>
        <v>0</v>
      </c>
      <c r="J175" s="102" t="e">
        <f ca="1">คำนวณ!O29</f>
        <v>#DIV/0!</v>
      </c>
      <c r="K175" s="105" t="e">
        <f ca="1">คำนวณ!P29</f>
        <v>#DIV/0!</v>
      </c>
      <c r="L175" s="105" t="e">
        <f ca="1">คำนวณ!Q29</f>
        <v>#DIV/0!</v>
      </c>
    </row>
    <row r="176" spans="1:12" ht="19.899999999999999" customHeight="1">
      <c r="A176" s="164" t="str">
        <f>$A$118</f>
        <v>4. การประเมินสมรรถนะหลัก</v>
      </c>
      <c r="B176" s="165"/>
      <c r="C176" s="166"/>
      <c r="D176" s="191"/>
      <c r="E176" s="192"/>
      <c r="F176" s="193"/>
      <c r="G176" s="194">
        <f ca="1">คำนวณ!$L$7</f>
        <v>0</v>
      </c>
      <c r="H176" s="195"/>
      <c r="I176" s="104">
        <f ca="1">คำนวณ!N30</f>
        <v>0</v>
      </c>
      <c r="J176" s="102" t="e">
        <f ca="1">คำนวณ!O30</f>
        <v>#DIV/0!</v>
      </c>
      <c r="K176" s="105" t="e">
        <f ca="1">คำนวณ!P30</f>
        <v>#DIV/0!</v>
      </c>
      <c r="L176" s="105" t="e">
        <f ca="1">คำนวณ!Q30</f>
        <v>#DIV/0!</v>
      </c>
    </row>
  </sheetData>
  <sheetProtection algorithmName="SHA-512" hashValue="o7AmE9ge1lM2JCJHUh51InxCYuat3BRzQLCSoNA+bwXz8rMr8/Fk6zqixa05bHz1PKdT8N17brRgeJ8oawkSIA==" saltValue="Y1Fm8X8eeeo2KfzIcBahhQ==" spinCount="100000" sheet="1" objects="1" scenarios="1"/>
  <mergeCells count="201">
    <mergeCell ref="D173:F173"/>
    <mergeCell ref="G173:H173"/>
    <mergeCell ref="D174:F174"/>
    <mergeCell ref="G174:H174"/>
    <mergeCell ref="D175:F175"/>
    <mergeCell ref="G175:H175"/>
    <mergeCell ref="D176:F176"/>
    <mergeCell ref="G176:H176"/>
    <mergeCell ref="A173:C173"/>
    <mergeCell ref="A174:C174"/>
    <mergeCell ref="A175:C175"/>
    <mergeCell ref="A176:C176"/>
    <mergeCell ref="D162:F162"/>
    <mergeCell ref="G162:H162"/>
    <mergeCell ref="A167:C167"/>
    <mergeCell ref="G163:H163"/>
    <mergeCell ref="G164:H164"/>
    <mergeCell ref="G165:H165"/>
    <mergeCell ref="G158:H158"/>
    <mergeCell ref="G159:H159"/>
    <mergeCell ref="G160:H160"/>
    <mergeCell ref="G161:H161"/>
    <mergeCell ref="G166:H166"/>
    <mergeCell ref="A172:C172"/>
    <mergeCell ref="D167:F167"/>
    <mergeCell ref="D172:F172"/>
    <mergeCell ref="G167:H167"/>
    <mergeCell ref="G172:H172"/>
    <mergeCell ref="G168:H168"/>
    <mergeCell ref="G169:H169"/>
    <mergeCell ref="G170:H170"/>
    <mergeCell ref="G171:H171"/>
    <mergeCell ref="A171:C171"/>
    <mergeCell ref="A147:C147"/>
    <mergeCell ref="D147:F147"/>
    <mergeCell ref="G147:H147"/>
    <mergeCell ref="A152:C152"/>
    <mergeCell ref="D152:F152"/>
    <mergeCell ref="G152:H152"/>
    <mergeCell ref="A157:C157"/>
    <mergeCell ref="D157:F157"/>
    <mergeCell ref="G157:H157"/>
    <mergeCell ref="G148:H148"/>
    <mergeCell ref="G149:H149"/>
    <mergeCell ref="G150:H150"/>
    <mergeCell ref="G151:H151"/>
    <mergeCell ref="A150:C150"/>
    <mergeCell ref="G153:H153"/>
    <mergeCell ref="G154:H154"/>
    <mergeCell ref="G155:H155"/>
    <mergeCell ref="G156:H156"/>
    <mergeCell ref="I111:J113"/>
    <mergeCell ref="K111:L113"/>
    <mergeCell ref="A117:C117"/>
    <mergeCell ref="D117:F117"/>
    <mergeCell ref="G117:H117"/>
    <mergeCell ref="A118:C118"/>
    <mergeCell ref="D118:F118"/>
    <mergeCell ref="G118:H118"/>
    <mergeCell ref="A143:C146"/>
    <mergeCell ref="D143:F146"/>
    <mergeCell ref="G143:H146"/>
    <mergeCell ref="A115:C115"/>
    <mergeCell ref="A116:C116"/>
    <mergeCell ref="D115:F115"/>
    <mergeCell ref="G115:H115"/>
    <mergeCell ref="D116:F116"/>
    <mergeCell ref="G116:H116"/>
    <mergeCell ref="A111:C114"/>
    <mergeCell ref="D111:F114"/>
    <mergeCell ref="G111:H114"/>
    <mergeCell ref="I143:J145"/>
    <mergeCell ref="K143:L145"/>
    <mergeCell ref="A108:L109"/>
    <mergeCell ref="I39:J41"/>
    <mergeCell ref="K39:L41"/>
    <mergeCell ref="E3:H3"/>
    <mergeCell ref="A7:L9"/>
    <mergeCell ref="A39:C42"/>
    <mergeCell ref="D39:F42"/>
    <mergeCell ref="G39:H42"/>
    <mergeCell ref="A46:C46"/>
    <mergeCell ref="D46:F46"/>
    <mergeCell ref="G46:H46"/>
    <mergeCell ref="G43:H43"/>
    <mergeCell ref="A44:C44"/>
    <mergeCell ref="D44:F44"/>
    <mergeCell ref="G44:H44"/>
    <mergeCell ref="A43:C43"/>
    <mergeCell ref="D43:F43"/>
    <mergeCell ref="A54:C57"/>
    <mergeCell ref="D54:F57"/>
    <mergeCell ref="G54:H57"/>
    <mergeCell ref="A59:C59"/>
    <mergeCell ref="D59:F59"/>
    <mergeCell ref="F32:K32"/>
    <mergeCell ref="E33:L33"/>
    <mergeCell ref="A36:L37"/>
    <mergeCell ref="A51:F51"/>
    <mergeCell ref="G51:H51"/>
    <mergeCell ref="A49:C49"/>
    <mergeCell ref="G49:H49"/>
    <mergeCell ref="A50:C50"/>
    <mergeCell ref="G50:H50"/>
    <mergeCell ref="I54:J56"/>
    <mergeCell ref="K54:L56"/>
    <mergeCell ref="A47:C47"/>
    <mergeCell ref="D47:F47"/>
    <mergeCell ref="G47:H47"/>
    <mergeCell ref="A48:C48"/>
    <mergeCell ref="G48:H48"/>
    <mergeCell ref="A45:C45"/>
    <mergeCell ref="D45:F45"/>
    <mergeCell ref="G45:H45"/>
    <mergeCell ref="A60:C60"/>
    <mergeCell ref="D60:F60"/>
    <mergeCell ref="G60:H60"/>
    <mergeCell ref="A61:C61"/>
    <mergeCell ref="D61:F61"/>
    <mergeCell ref="G61:H61"/>
    <mergeCell ref="A58:C58"/>
    <mergeCell ref="D58:F58"/>
    <mergeCell ref="G58:H58"/>
    <mergeCell ref="G59:H59"/>
    <mergeCell ref="A75:C78"/>
    <mergeCell ref="D75:F78"/>
    <mergeCell ref="G75:H78"/>
    <mergeCell ref="I75:J77"/>
    <mergeCell ref="K75:L77"/>
    <mergeCell ref="A79:C79"/>
    <mergeCell ref="D79:F79"/>
    <mergeCell ref="G79:H79"/>
    <mergeCell ref="A62:C62"/>
    <mergeCell ref="D62:F62"/>
    <mergeCell ref="G62:H62"/>
    <mergeCell ref="A63:F63"/>
    <mergeCell ref="G63:H63"/>
    <mergeCell ref="A72:L73"/>
    <mergeCell ref="A82:C82"/>
    <mergeCell ref="D82:F82"/>
    <mergeCell ref="G82:H82"/>
    <mergeCell ref="A83:C83"/>
    <mergeCell ref="D83:F83"/>
    <mergeCell ref="G83:H83"/>
    <mergeCell ref="A80:C80"/>
    <mergeCell ref="D80:F80"/>
    <mergeCell ref="G80:H80"/>
    <mergeCell ref="A81:C81"/>
    <mergeCell ref="D81:F81"/>
    <mergeCell ref="G81:H81"/>
    <mergeCell ref="I88:J90"/>
    <mergeCell ref="K88:L90"/>
    <mergeCell ref="A92:C92"/>
    <mergeCell ref="D92:F92"/>
    <mergeCell ref="G92:H92"/>
    <mergeCell ref="A84:C84"/>
    <mergeCell ref="D84:F84"/>
    <mergeCell ref="G84:H84"/>
    <mergeCell ref="A85:F85"/>
    <mergeCell ref="G85:H85"/>
    <mergeCell ref="A93:C93"/>
    <mergeCell ref="D93:F93"/>
    <mergeCell ref="G93:H93"/>
    <mergeCell ref="A94:C94"/>
    <mergeCell ref="D94:F94"/>
    <mergeCell ref="G94:H94"/>
    <mergeCell ref="A88:C91"/>
    <mergeCell ref="D88:F91"/>
    <mergeCell ref="G88:H91"/>
    <mergeCell ref="A97:C97"/>
    <mergeCell ref="D97:F97"/>
    <mergeCell ref="G97:H97"/>
    <mergeCell ref="A98:C98"/>
    <mergeCell ref="G98:H98"/>
    <mergeCell ref="A99:F99"/>
    <mergeCell ref="G99:H99"/>
    <mergeCell ref="A95:C95"/>
    <mergeCell ref="D95:F95"/>
    <mergeCell ref="G95:H95"/>
    <mergeCell ref="A96:C96"/>
    <mergeCell ref="D96:F96"/>
    <mergeCell ref="G96:H96"/>
    <mergeCell ref="A148:C148"/>
    <mergeCell ref="A149:C149"/>
    <mergeCell ref="A151:C151"/>
    <mergeCell ref="A153:C153"/>
    <mergeCell ref="A154:C154"/>
    <mergeCell ref="A155:C155"/>
    <mergeCell ref="A156:C156"/>
    <mergeCell ref="A158:C158"/>
    <mergeCell ref="A159:C159"/>
    <mergeCell ref="A160:C160"/>
    <mergeCell ref="A161:C161"/>
    <mergeCell ref="A163:C163"/>
    <mergeCell ref="A164:C164"/>
    <mergeCell ref="A165:C165"/>
    <mergeCell ref="A166:C166"/>
    <mergeCell ref="A168:C168"/>
    <mergeCell ref="A169:C169"/>
    <mergeCell ref="A170:C170"/>
    <mergeCell ref="A162:C162"/>
  </mergeCells>
  <phoneticPr fontId="14" type="noConversion"/>
  <pageMargins left="0.52500000000000002" right="0.19166666666666668" top="0.75" bottom="0.75" header="0.3" footer="0.3"/>
  <pageSetup paperSize="9" orientation="portrait" horizontalDpi="0"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69086A-BD9A-420C-99D7-B68AB7753BAA}">
  <dimension ref="A1:K34"/>
  <sheetViews>
    <sheetView workbookViewId="0">
      <selection activeCell="O24" sqref="O24"/>
    </sheetView>
  </sheetViews>
  <sheetFormatPr defaultRowHeight="30.75"/>
  <cols>
    <col min="1" max="1" width="6.375" style="4" bestFit="1" customWidth="1"/>
    <col min="2" max="2" width="16.875" style="4" customWidth="1"/>
    <col min="3" max="3" width="4.75" style="4" customWidth="1"/>
    <col min="4" max="4" width="20.5" style="4" customWidth="1"/>
    <col min="5" max="7" width="5.125" style="4" customWidth="1"/>
    <col min="8" max="9" width="5.125" style="66" customWidth="1"/>
  </cols>
  <sheetData>
    <row r="1" spans="1:11">
      <c r="A1" s="72">
        <v>2568</v>
      </c>
      <c r="B1" s="106" t="s">
        <v>23</v>
      </c>
      <c r="C1" s="72">
        <v>1</v>
      </c>
      <c r="D1" s="56" t="s">
        <v>62</v>
      </c>
      <c r="E1" s="56">
        <v>20</v>
      </c>
      <c r="F1" s="56">
        <v>18</v>
      </c>
      <c r="G1" s="56">
        <v>90</v>
      </c>
      <c r="H1" s="101" t="s">
        <v>136</v>
      </c>
      <c r="I1" s="101" t="s">
        <v>137</v>
      </c>
      <c r="K1" s="141" t="s">
        <v>157</v>
      </c>
    </row>
    <row r="2" spans="1:11">
      <c r="A2" s="72">
        <v>2568</v>
      </c>
      <c r="B2" s="106" t="s">
        <v>23</v>
      </c>
      <c r="C2" s="72">
        <v>1</v>
      </c>
      <c r="D2" s="56" t="s">
        <v>68</v>
      </c>
      <c r="E2" s="56">
        <v>20</v>
      </c>
      <c r="F2" s="56">
        <v>20</v>
      </c>
      <c r="G2" s="56">
        <v>100</v>
      </c>
      <c r="H2" s="101" t="s">
        <v>136</v>
      </c>
      <c r="I2" s="101" t="s">
        <v>137</v>
      </c>
    </row>
    <row r="3" spans="1:11">
      <c r="A3" s="72">
        <v>2568</v>
      </c>
      <c r="B3" s="106" t="s">
        <v>23</v>
      </c>
      <c r="C3" s="72">
        <v>1</v>
      </c>
      <c r="D3" s="56" t="s">
        <v>83</v>
      </c>
      <c r="E3" s="56">
        <v>20</v>
      </c>
      <c r="F3" s="56">
        <v>16</v>
      </c>
      <c r="G3" s="56">
        <v>80</v>
      </c>
      <c r="H3" s="101" t="s">
        <v>136</v>
      </c>
      <c r="I3" s="101" t="s">
        <v>137</v>
      </c>
    </row>
    <row r="4" spans="1:11">
      <c r="A4" s="72">
        <v>2568</v>
      </c>
      <c r="B4" s="106" t="s">
        <v>23</v>
      </c>
      <c r="C4" s="72">
        <v>1</v>
      </c>
      <c r="D4" s="56" t="s">
        <v>84</v>
      </c>
      <c r="E4" s="56">
        <v>20</v>
      </c>
      <c r="F4" s="56">
        <v>13</v>
      </c>
      <c r="G4" s="56">
        <v>65</v>
      </c>
      <c r="H4" s="101" t="s">
        <v>136</v>
      </c>
      <c r="I4" s="101" t="s">
        <v>137</v>
      </c>
    </row>
    <row r="5" spans="1:11">
      <c r="A5" s="70">
        <v>2568</v>
      </c>
      <c r="B5" s="71" t="s">
        <v>23</v>
      </c>
      <c r="C5" s="70">
        <v>1</v>
      </c>
      <c r="D5" s="75" t="s">
        <v>69</v>
      </c>
      <c r="E5" s="75">
        <v>20</v>
      </c>
      <c r="F5" s="67">
        <v>9</v>
      </c>
      <c r="G5" s="68">
        <v>45</v>
      </c>
      <c r="H5" s="69" t="s">
        <v>137</v>
      </c>
      <c r="I5" s="69" t="s">
        <v>136</v>
      </c>
    </row>
    <row r="6" spans="1:11">
      <c r="A6" s="70">
        <v>2568</v>
      </c>
      <c r="B6" s="71" t="s">
        <v>23</v>
      </c>
      <c r="C6" s="70">
        <v>1</v>
      </c>
      <c r="D6" s="75" t="s">
        <v>70</v>
      </c>
      <c r="E6" s="75">
        <v>20</v>
      </c>
      <c r="F6" s="67">
        <v>11</v>
      </c>
      <c r="G6" s="68">
        <v>55</v>
      </c>
      <c r="H6" s="69" t="s">
        <v>137</v>
      </c>
      <c r="I6" s="69" t="s">
        <v>136</v>
      </c>
    </row>
    <row r="7" spans="1:11">
      <c r="A7" s="70">
        <v>2568</v>
      </c>
      <c r="B7" s="71" t="s">
        <v>23</v>
      </c>
      <c r="C7" s="70">
        <v>1</v>
      </c>
      <c r="D7" s="75" t="s">
        <v>71</v>
      </c>
      <c r="E7" s="75">
        <v>20</v>
      </c>
      <c r="F7" s="67">
        <v>13</v>
      </c>
      <c r="G7" s="68">
        <v>65</v>
      </c>
      <c r="H7" s="69" t="s">
        <v>136</v>
      </c>
      <c r="I7" s="69" t="s">
        <v>137</v>
      </c>
    </row>
    <row r="8" spans="1:11">
      <c r="A8" s="70">
        <v>2568</v>
      </c>
      <c r="B8" s="71" t="s">
        <v>23</v>
      </c>
      <c r="C8" s="70">
        <v>1</v>
      </c>
      <c r="D8" s="75" t="s">
        <v>72</v>
      </c>
      <c r="E8" s="75">
        <v>20</v>
      </c>
      <c r="F8" s="67">
        <v>9</v>
      </c>
      <c r="G8" s="68">
        <v>45</v>
      </c>
      <c r="H8" s="69" t="s">
        <v>137</v>
      </c>
      <c r="I8" s="69" t="s">
        <v>136</v>
      </c>
    </row>
    <row r="9" spans="1:11">
      <c r="A9" s="70">
        <v>2568</v>
      </c>
      <c r="B9" s="71" t="s">
        <v>23</v>
      </c>
      <c r="C9" s="70">
        <v>1</v>
      </c>
      <c r="D9" s="75" t="s">
        <v>73</v>
      </c>
      <c r="E9" s="75">
        <v>20</v>
      </c>
      <c r="F9" s="67">
        <v>13</v>
      </c>
      <c r="G9" s="68">
        <v>65</v>
      </c>
      <c r="H9" s="69" t="s">
        <v>136</v>
      </c>
      <c r="I9" s="69" t="s">
        <v>137</v>
      </c>
    </row>
    <row r="10" spans="1:11">
      <c r="A10" s="70">
        <v>2568</v>
      </c>
      <c r="B10" s="71" t="s">
        <v>23</v>
      </c>
      <c r="C10" s="70">
        <v>1</v>
      </c>
      <c r="D10" s="75" t="s">
        <v>74</v>
      </c>
      <c r="E10" s="75">
        <v>20</v>
      </c>
      <c r="F10" s="67">
        <v>14</v>
      </c>
      <c r="G10" s="68">
        <v>70</v>
      </c>
      <c r="H10" s="69" t="s">
        <v>136</v>
      </c>
      <c r="I10" s="69" t="s">
        <v>137</v>
      </c>
    </row>
    <row r="11" spans="1:11">
      <c r="A11" s="70">
        <v>2568</v>
      </c>
      <c r="B11" s="71" t="s">
        <v>23</v>
      </c>
      <c r="C11" s="70">
        <v>1</v>
      </c>
      <c r="D11" s="75" t="s">
        <v>75</v>
      </c>
      <c r="E11" s="75">
        <v>20</v>
      </c>
      <c r="F11" s="67">
        <v>8</v>
      </c>
      <c r="G11" s="68">
        <v>40</v>
      </c>
      <c r="H11" s="69" t="s">
        <v>137</v>
      </c>
      <c r="I11" s="69" t="s">
        <v>136</v>
      </c>
    </row>
    <row r="12" spans="1:11">
      <c r="A12" s="70">
        <v>2568</v>
      </c>
      <c r="B12" s="71" t="s">
        <v>23</v>
      </c>
      <c r="C12" s="70">
        <v>1</v>
      </c>
      <c r="D12" s="75" t="s">
        <v>76</v>
      </c>
      <c r="E12" s="75">
        <v>20</v>
      </c>
      <c r="F12" s="67">
        <v>13</v>
      </c>
      <c r="G12" s="68">
        <v>65</v>
      </c>
      <c r="H12" s="69" t="s">
        <v>136</v>
      </c>
      <c r="I12" s="69" t="s">
        <v>137</v>
      </c>
    </row>
    <row r="13" spans="1:11">
      <c r="A13" s="70">
        <v>2568</v>
      </c>
      <c r="B13" s="71" t="s">
        <v>23</v>
      </c>
      <c r="C13" s="70">
        <v>1</v>
      </c>
      <c r="D13" s="75" t="s">
        <v>125</v>
      </c>
      <c r="E13" s="75">
        <v>20</v>
      </c>
      <c r="F13" s="67">
        <v>14</v>
      </c>
      <c r="G13" s="68">
        <v>70</v>
      </c>
      <c r="H13" s="69" t="s">
        <v>136</v>
      </c>
      <c r="I13" s="69" t="s">
        <v>137</v>
      </c>
    </row>
    <row r="14" spans="1:11">
      <c r="A14" s="70">
        <v>2568</v>
      </c>
      <c r="B14" s="71" t="s">
        <v>23</v>
      </c>
      <c r="C14" s="70">
        <v>1</v>
      </c>
      <c r="D14" s="75" t="s">
        <v>63</v>
      </c>
      <c r="E14" s="75">
        <v>20</v>
      </c>
      <c r="F14" s="67">
        <v>11</v>
      </c>
      <c r="G14" s="68">
        <v>55</v>
      </c>
      <c r="H14" s="69" t="s">
        <v>137</v>
      </c>
      <c r="I14" s="69" t="s">
        <v>136</v>
      </c>
    </row>
    <row r="15" spans="1:11">
      <c r="A15" s="70">
        <v>2568</v>
      </c>
      <c r="B15" s="71" t="s">
        <v>23</v>
      </c>
      <c r="C15" s="70">
        <v>1</v>
      </c>
      <c r="D15" s="75" t="s">
        <v>64</v>
      </c>
      <c r="E15" s="75">
        <v>20</v>
      </c>
      <c r="F15" s="67">
        <v>10</v>
      </c>
      <c r="G15" s="68">
        <v>50</v>
      </c>
      <c r="H15" s="69" t="s">
        <v>137</v>
      </c>
      <c r="I15" s="69" t="s">
        <v>136</v>
      </c>
    </row>
    <row r="16" spans="1:11">
      <c r="A16" s="70">
        <v>2568</v>
      </c>
      <c r="B16" s="71" t="s">
        <v>23</v>
      </c>
      <c r="C16" s="70">
        <v>1</v>
      </c>
      <c r="D16" s="75" t="s">
        <v>65</v>
      </c>
      <c r="E16" s="75">
        <v>20</v>
      </c>
      <c r="F16" s="67">
        <v>12</v>
      </c>
      <c r="G16" s="68">
        <v>60</v>
      </c>
      <c r="H16" s="69" t="s">
        <v>136</v>
      </c>
      <c r="I16" s="69" t="s">
        <v>137</v>
      </c>
    </row>
    <row r="17" spans="1:9">
      <c r="A17" s="70">
        <v>2568</v>
      </c>
      <c r="B17" s="71" t="s">
        <v>23</v>
      </c>
      <c r="C17" s="70">
        <v>1</v>
      </c>
      <c r="D17" s="75" t="s">
        <v>66</v>
      </c>
      <c r="E17" s="75">
        <v>20</v>
      </c>
      <c r="F17" s="67">
        <v>10</v>
      </c>
      <c r="G17" s="68">
        <v>50</v>
      </c>
      <c r="H17" s="69" t="s">
        <v>137</v>
      </c>
      <c r="I17" s="69" t="s">
        <v>136</v>
      </c>
    </row>
    <row r="18" spans="1:9">
      <c r="A18" s="70">
        <v>2568</v>
      </c>
      <c r="B18" s="71" t="s">
        <v>23</v>
      </c>
      <c r="C18" s="70">
        <v>1</v>
      </c>
      <c r="D18" s="75" t="s">
        <v>67</v>
      </c>
      <c r="E18" s="75">
        <v>20</v>
      </c>
      <c r="F18" s="67">
        <v>12</v>
      </c>
      <c r="G18" s="68">
        <v>60</v>
      </c>
      <c r="H18" s="69" t="s">
        <v>136</v>
      </c>
      <c r="I18" s="69" t="s">
        <v>137</v>
      </c>
    </row>
    <row r="19" spans="1:9">
      <c r="A19" s="70">
        <v>2568</v>
      </c>
      <c r="B19" s="71" t="s">
        <v>23</v>
      </c>
      <c r="C19" s="70">
        <v>1</v>
      </c>
      <c r="D19" s="75" t="s">
        <v>126</v>
      </c>
      <c r="E19" s="75">
        <v>20</v>
      </c>
      <c r="F19" s="67">
        <v>16</v>
      </c>
      <c r="G19" s="68">
        <v>80</v>
      </c>
      <c r="H19" s="69" t="s">
        <v>136</v>
      </c>
      <c r="I19" s="69" t="s">
        <v>137</v>
      </c>
    </row>
    <row r="20" spans="1:9">
      <c r="A20" s="70">
        <v>2568</v>
      </c>
      <c r="B20" s="71" t="s">
        <v>23</v>
      </c>
      <c r="C20" s="70">
        <v>1</v>
      </c>
      <c r="D20" s="75" t="s">
        <v>77</v>
      </c>
      <c r="E20" s="75">
        <v>20</v>
      </c>
      <c r="F20" s="67">
        <v>7</v>
      </c>
      <c r="G20" s="68">
        <v>35</v>
      </c>
      <c r="H20" s="69" t="s">
        <v>137</v>
      </c>
      <c r="I20" s="69" t="s">
        <v>136</v>
      </c>
    </row>
    <row r="21" spans="1:9">
      <c r="A21" s="70">
        <v>2568</v>
      </c>
      <c r="B21" s="71" t="s">
        <v>23</v>
      </c>
      <c r="C21" s="70">
        <v>1</v>
      </c>
      <c r="D21" s="75" t="s">
        <v>78</v>
      </c>
      <c r="E21" s="75">
        <v>20</v>
      </c>
      <c r="F21" s="67">
        <v>8</v>
      </c>
      <c r="G21" s="68">
        <v>40</v>
      </c>
      <c r="H21" s="69" t="s">
        <v>137</v>
      </c>
      <c r="I21" s="69" t="s">
        <v>136</v>
      </c>
    </row>
    <row r="22" spans="1:9">
      <c r="A22" s="70">
        <v>2568</v>
      </c>
      <c r="B22" s="71" t="s">
        <v>23</v>
      </c>
      <c r="C22" s="70">
        <v>1</v>
      </c>
      <c r="D22" s="75" t="s">
        <v>79</v>
      </c>
      <c r="E22" s="75">
        <v>20</v>
      </c>
      <c r="F22" s="67">
        <v>9</v>
      </c>
      <c r="G22" s="68">
        <v>45</v>
      </c>
      <c r="H22" s="69" t="s">
        <v>137</v>
      </c>
      <c r="I22" s="69" t="s">
        <v>136</v>
      </c>
    </row>
    <row r="23" spans="1:9">
      <c r="A23" s="70">
        <v>2568</v>
      </c>
      <c r="B23" s="71" t="s">
        <v>23</v>
      </c>
      <c r="C23" s="70">
        <v>1</v>
      </c>
      <c r="D23" s="75" t="s">
        <v>80</v>
      </c>
      <c r="E23" s="75">
        <v>20</v>
      </c>
      <c r="F23" s="67">
        <v>12</v>
      </c>
      <c r="G23" s="68">
        <v>60</v>
      </c>
      <c r="H23" s="69" t="s">
        <v>136</v>
      </c>
      <c r="I23" s="69" t="s">
        <v>137</v>
      </c>
    </row>
    <row r="24" spans="1:9">
      <c r="A24" s="70">
        <v>2568</v>
      </c>
      <c r="B24" s="71" t="s">
        <v>23</v>
      </c>
      <c r="C24" s="70">
        <v>1</v>
      </c>
      <c r="D24" s="75" t="s">
        <v>81</v>
      </c>
      <c r="E24" s="75">
        <v>20</v>
      </c>
      <c r="F24" s="67">
        <v>9</v>
      </c>
      <c r="G24" s="68">
        <v>45</v>
      </c>
      <c r="H24" s="69" t="s">
        <v>137</v>
      </c>
      <c r="I24" s="69" t="s">
        <v>136</v>
      </c>
    </row>
    <row r="25" spans="1:9">
      <c r="A25" s="70">
        <v>2568</v>
      </c>
      <c r="B25" s="71" t="s">
        <v>23</v>
      </c>
      <c r="C25" s="70">
        <v>1</v>
      </c>
      <c r="D25" s="75" t="s">
        <v>82</v>
      </c>
      <c r="E25" s="75">
        <v>20</v>
      </c>
      <c r="F25" s="67">
        <v>10</v>
      </c>
      <c r="G25" s="68">
        <v>50</v>
      </c>
      <c r="H25" s="69" t="s">
        <v>137</v>
      </c>
      <c r="I25" s="69" t="s">
        <v>136</v>
      </c>
    </row>
    <row r="26" spans="1:9">
      <c r="A26" s="70">
        <v>2568</v>
      </c>
      <c r="B26" s="71" t="s">
        <v>23</v>
      </c>
      <c r="C26" s="70">
        <v>1</v>
      </c>
      <c r="D26" s="75" t="s">
        <v>163</v>
      </c>
      <c r="E26" s="75">
        <v>20</v>
      </c>
      <c r="F26" s="67">
        <v>11</v>
      </c>
      <c r="G26" s="68">
        <v>55</v>
      </c>
      <c r="H26" s="69" t="s">
        <v>137</v>
      </c>
      <c r="I26" s="69" t="s">
        <v>136</v>
      </c>
    </row>
    <row r="27" spans="1:9">
      <c r="A27" s="70">
        <v>2568</v>
      </c>
      <c r="B27" s="71" t="s">
        <v>23</v>
      </c>
      <c r="C27" s="70">
        <v>1</v>
      </c>
      <c r="D27" s="75" t="s">
        <v>85</v>
      </c>
      <c r="E27" s="75">
        <v>20</v>
      </c>
      <c r="F27" s="67">
        <v>12</v>
      </c>
      <c r="G27" s="68">
        <v>60</v>
      </c>
      <c r="H27" s="69" t="s">
        <v>136</v>
      </c>
      <c r="I27" s="69" t="s">
        <v>137</v>
      </c>
    </row>
    <row r="28" spans="1:9">
      <c r="A28" s="70">
        <v>2568</v>
      </c>
      <c r="B28" s="71" t="s">
        <v>23</v>
      </c>
      <c r="C28" s="70">
        <v>1</v>
      </c>
      <c r="D28" s="75" t="s">
        <v>111</v>
      </c>
      <c r="E28" s="75">
        <v>20</v>
      </c>
      <c r="F28" s="67">
        <v>6</v>
      </c>
      <c r="G28" s="68">
        <v>30</v>
      </c>
      <c r="H28" s="69" t="s">
        <v>137</v>
      </c>
      <c r="I28" s="69" t="s">
        <v>136</v>
      </c>
    </row>
    <row r="29" spans="1:9">
      <c r="A29" s="70">
        <v>2568</v>
      </c>
      <c r="B29" s="71" t="s">
        <v>23</v>
      </c>
      <c r="C29" s="70">
        <v>1</v>
      </c>
      <c r="D29" s="75" t="s">
        <v>112</v>
      </c>
      <c r="E29" s="75">
        <v>20</v>
      </c>
      <c r="F29" s="67">
        <v>5</v>
      </c>
      <c r="G29" s="68">
        <v>25</v>
      </c>
      <c r="H29" s="69" t="s">
        <v>137</v>
      </c>
      <c r="I29" s="69" t="s">
        <v>136</v>
      </c>
    </row>
    <row r="30" spans="1:9">
      <c r="A30" s="70">
        <v>2568</v>
      </c>
      <c r="B30" s="71" t="s">
        <v>23</v>
      </c>
      <c r="C30" s="70">
        <v>1</v>
      </c>
      <c r="D30" s="75" t="s">
        <v>113</v>
      </c>
      <c r="E30" s="75">
        <v>20</v>
      </c>
      <c r="F30" s="67">
        <v>10</v>
      </c>
      <c r="G30" s="68">
        <v>50</v>
      </c>
      <c r="H30" s="69" t="s">
        <v>137</v>
      </c>
      <c r="I30" s="69" t="s">
        <v>136</v>
      </c>
    </row>
    <row r="31" spans="1:9">
      <c r="A31" s="70">
        <v>2568</v>
      </c>
      <c r="B31" s="71" t="s">
        <v>23</v>
      </c>
      <c r="C31" s="70">
        <v>1</v>
      </c>
      <c r="D31" s="75" t="s">
        <v>114</v>
      </c>
      <c r="E31" s="75">
        <v>20</v>
      </c>
      <c r="F31" s="67">
        <v>8</v>
      </c>
      <c r="G31" s="68">
        <v>40</v>
      </c>
      <c r="H31" s="69" t="s">
        <v>137</v>
      </c>
      <c r="I31" s="69" t="s">
        <v>136</v>
      </c>
    </row>
    <row r="32" spans="1:9">
      <c r="A32" s="70">
        <v>2568</v>
      </c>
      <c r="B32" s="71" t="s">
        <v>23</v>
      </c>
      <c r="C32" s="70">
        <v>1</v>
      </c>
      <c r="D32" s="75" t="s">
        <v>115</v>
      </c>
      <c r="E32" s="75">
        <v>20</v>
      </c>
      <c r="F32" s="67">
        <v>12</v>
      </c>
      <c r="G32" s="68">
        <v>60</v>
      </c>
      <c r="H32" s="69" t="s">
        <v>136</v>
      </c>
      <c r="I32" s="69" t="s">
        <v>137</v>
      </c>
    </row>
    <row r="33" spans="1:9">
      <c r="A33" s="70">
        <v>2568</v>
      </c>
      <c r="B33" s="71" t="s">
        <v>23</v>
      </c>
      <c r="C33" s="70">
        <v>1</v>
      </c>
      <c r="D33" s="75" t="s">
        <v>116</v>
      </c>
      <c r="E33" s="75">
        <v>20</v>
      </c>
      <c r="F33" s="67">
        <v>6</v>
      </c>
      <c r="G33" s="68">
        <v>30</v>
      </c>
      <c r="H33" s="69" t="s">
        <v>137</v>
      </c>
      <c r="I33" s="69" t="s">
        <v>136</v>
      </c>
    </row>
    <row r="34" spans="1:9">
      <c r="A34" s="70">
        <v>2568</v>
      </c>
      <c r="B34" s="71" t="s">
        <v>23</v>
      </c>
      <c r="C34" s="70">
        <v>1</v>
      </c>
      <c r="D34" s="75" t="s">
        <v>161</v>
      </c>
      <c r="E34" s="75">
        <v>20</v>
      </c>
      <c r="F34" s="67">
        <v>6</v>
      </c>
      <c r="G34" s="68">
        <v>30</v>
      </c>
      <c r="H34" s="69" t="s">
        <v>137</v>
      </c>
      <c r="I34" s="69" t="s">
        <v>136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875C37-8109-4D03-B551-AAA91B783735}">
  <dimension ref="A1:K34"/>
  <sheetViews>
    <sheetView topLeftCell="A19" workbookViewId="0">
      <selection activeCell="D26" sqref="D26"/>
    </sheetView>
  </sheetViews>
  <sheetFormatPr defaultRowHeight="30.75"/>
  <cols>
    <col min="1" max="1" width="6.375" style="4" bestFit="1" customWidth="1"/>
    <col min="2" max="2" width="16.875" style="4" customWidth="1"/>
    <col min="3" max="3" width="4.75" style="4" customWidth="1"/>
    <col min="4" max="4" width="20.5" style="4" customWidth="1"/>
    <col min="5" max="7" width="5.125" style="4" customWidth="1"/>
    <col min="8" max="9" width="5.125" style="66" customWidth="1"/>
  </cols>
  <sheetData>
    <row r="1" spans="1:11">
      <c r="A1" s="72">
        <v>2568</v>
      </c>
      <c r="B1" s="106" t="s">
        <v>9</v>
      </c>
      <c r="C1" s="72">
        <v>1</v>
      </c>
      <c r="D1" s="56" t="s">
        <v>62</v>
      </c>
      <c r="E1" s="56">
        <v>20</v>
      </c>
      <c r="F1" s="56">
        <v>18</v>
      </c>
      <c r="G1" s="56">
        <v>90</v>
      </c>
      <c r="H1" s="101" t="s">
        <v>136</v>
      </c>
      <c r="I1" s="101" t="s">
        <v>137</v>
      </c>
      <c r="K1" s="141" t="s">
        <v>156</v>
      </c>
    </row>
    <row r="2" spans="1:11">
      <c r="A2" s="72">
        <v>2568</v>
      </c>
      <c r="B2" s="106" t="s">
        <v>9</v>
      </c>
      <c r="C2" s="72">
        <v>1</v>
      </c>
      <c r="D2" s="56" t="s">
        <v>68</v>
      </c>
      <c r="E2" s="56">
        <v>20</v>
      </c>
      <c r="F2" s="56">
        <v>20</v>
      </c>
      <c r="G2" s="56">
        <v>100</v>
      </c>
      <c r="H2" s="101" t="s">
        <v>136</v>
      </c>
      <c r="I2" s="101" t="s">
        <v>137</v>
      </c>
    </row>
    <row r="3" spans="1:11">
      <c r="A3" s="72">
        <v>2568</v>
      </c>
      <c r="B3" s="106" t="s">
        <v>9</v>
      </c>
      <c r="C3" s="72">
        <v>1</v>
      </c>
      <c r="D3" s="56" t="s">
        <v>83</v>
      </c>
      <c r="E3" s="56">
        <v>20</v>
      </c>
      <c r="F3" s="56">
        <v>16</v>
      </c>
      <c r="G3" s="56">
        <v>80</v>
      </c>
      <c r="H3" s="101" t="s">
        <v>136</v>
      </c>
      <c r="I3" s="101" t="s">
        <v>137</v>
      </c>
    </row>
    <row r="4" spans="1:11">
      <c r="A4" s="72">
        <v>2568</v>
      </c>
      <c r="B4" s="106" t="s">
        <v>9</v>
      </c>
      <c r="C4" s="72">
        <v>1</v>
      </c>
      <c r="D4" s="56" t="s">
        <v>84</v>
      </c>
      <c r="E4" s="56">
        <v>20</v>
      </c>
      <c r="F4" s="56">
        <v>13</v>
      </c>
      <c r="G4" s="56">
        <v>65</v>
      </c>
      <c r="H4" s="101" t="s">
        <v>136</v>
      </c>
      <c r="I4" s="101" t="s">
        <v>137</v>
      </c>
    </row>
    <row r="5" spans="1:11">
      <c r="A5" s="70">
        <v>2568</v>
      </c>
      <c r="B5" s="71" t="s">
        <v>9</v>
      </c>
      <c r="C5" s="70">
        <v>1</v>
      </c>
      <c r="D5" s="75" t="s">
        <v>69</v>
      </c>
      <c r="E5" s="75">
        <v>20</v>
      </c>
      <c r="F5" s="67">
        <v>9</v>
      </c>
      <c r="G5" s="68">
        <v>45</v>
      </c>
      <c r="H5" s="69" t="s">
        <v>137</v>
      </c>
      <c r="I5" s="69" t="s">
        <v>136</v>
      </c>
    </row>
    <row r="6" spans="1:11">
      <c r="A6" s="70">
        <v>2568</v>
      </c>
      <c r="B6" s="71" t="s">
        <v>9</v>
      </c>
      <c r="C6" s="70">
        <v>1</v>
      </c>
      <c r="D6" s="75" t="s">
        <v>70</v>
      </c>
      <c r="E6" s="75">
        <v>20</v>
      </c>
      <c r="F6" s="67">
        <v>11</v>
      </c>
      <c r="G6" s="68">
        <v>55</v>
      </c>
      <c r="H6" s="69" t="s">
        <v>137</v>
      </c>
      <c r="I6" s="69" t="s">
        <v>136</v>
      </c>
    </row>
    <row r="7" spans="1:11">
      <c r="A7" s="70">
        <v>2568</v>
      </c>
      <c r="B7" s="71" t="s">
        <v>9</v>
      </c>
      <c r="C7" s="70">
        <v>1</v>
      </c>
      <c r="D7" s="75" t="s">
        <v>71</v>
      </c>
      <c r="E7" s="75">
        <v>20</v>
      </c>
      <c r="F7" s="67">
        <v>13</v>
      </c>
      <c r="G7" s="68">
        <v>65</v>
      </c>
      <c r="H7" s="69" t="s">
        <v>136</v>
      </c>
      <c r="I7" s="69" t="s">
        <v>137</v>
      </c>
    </row>
    <row r="8" spans="1:11">
      <c r="A8" s="70">
        <v>2568</v>
      </c>
      <c r="B8" s="71" t="s">
        <v>9</v>
      </c>
      <c r="C8" s="70">
        <v>1</v>
      </c>
      <c r="D8" s="75" t="s">
        <v>72</v>
      </c>
      <c r="E8" s="75">
        <v>20</v>
      </c>
      <c r="F8" s="67">
        <v>9</v>
      </c>
      <c r="G8" s="68">
        <v>45</v>
      </c>
      <c r="H8" s="69" t="s">
        <v>137</v>
      </c>
      <c r="I8" s="69" t="s">
        <v>136</v>
      </c>
    </row>
    <row r="9" spans="1:11">
      <c r="A9" s="70">
        <v>2568</v>
      </c>
      <c r="B9" s="71" t="s">
        <v>9</v>
      </c>
      <c r="C9" s="70">
        <v>1</v>
      </c>
      <c r="D9" s="75" t="s">
        <v>73</v>
      </c>
      <c r="E9" s="75">
        <v>20</v>
      </c>
      <c r="F9" s="67">
        <v>13</v>
      </c>
      <c r="G9" s="68">
        <v>65</v>
      </c>
      <c r="H9" s="69" t="s">
        <v>136</v>
      </c>
      <c r="I9" s="69" t="s">
        <v>137</v>
      </c>
    </row>
    <row r="10" spans="1:11">
      <c r="A10" s="70">
        <v>2568</v>
      </c>
      <c r="B10" s="71" t="s">
        <v>9</v>
      </c>
      <c r="C10" s="70">
        <v>1</v>
      </c>
      <c r="D10" s="75" t="s">
        <v>74</v>
      </c>
      <c r="E10" s="75">
        <v>20</v>
      </c>
      <c r="F10" s="67">
        <v>14</v>
      </c>
      <c r="G10" s="68">
        <v>70</v>
      </c>
      <c r="H10" s="69" t="s">
        <v>136</v>
      </c>
      <c r="I10" s="69" t="s">
        <v>137</v>
      </c>
    </row>
    <row r="11" spans="1:11">
      <c r="A11" s="70">
        <v>2568</v>
      </c>
      <c r="B11" s="71" t="s">
        <v>9</v>
      </c>
      <c r="C11" s="70">
        <v>1</v>
      </c>
      <c r="D11" s="75" t="s">
        <v>75</v>
      </c>
      <c r="E11" s="75">
        <v>20</v>
      </c>
      <c r="F11" s="67">
        <v>8</v>
      </c>
      <c r="G11" s="68">
        <v>40</v>
      </c>
      <c r="H11" s="69" t="s">
        <v>137</v>
      </c>
      <c r="I11" s="69" t="s">
        <v>136</v>
      </c>
    </row>
    <row r="12" spans="1:11">
      <c r="A12" s="70">
        <v>2568</v>
      </c>
      <c r="B12" s="71" t="s">
        <v>9</v>
      </c>
      <c r="C12" s="70">
        <v>1</v>
      </c>
      <c r="D12" s="75" t="s">
        <v>76</v>
      </c>
      <c r="E12" s="75">
        <v>20</v>
      </c>
      <c r="F12" s="67">
        <v>13</v>
      </c>
      <c r="G12" s="68">
        <v>65</v>
      </c>
      <c r="H12" s="69" t="s">
        <v>136</v>
      </c>
      <c r="I12" s="69" t="s">
        <v>137</v>
      </c>
    </row>
    <row r="13" spans="1:11">
      <c r="A13" s="70">
        <v>2568</v>
      </c>
      <c r="B13" s="71" t="s">
        <v>9</v>
      </c>
      <c r="C13" s="70">
        <v>1</v>
      </c>
      <c r="D13" s="75" t="s">
        <v>125</v>
      </c>
      <c r="E13" s="75">
        <v>20</v>
      </c>
      <c r="F13" s="67">
        <v>14</v>
      </c>
      <c r="G13" s="68">
        <v>70</v>
      </c>
      <c r="H13" s="69" t="s">
        <v>136</v>
      </c>
      <c r="I13" s="69" t="s">
        <v>137</v>
      </c>
    </row>
    <row r="14" spans="1:11">
      <c r="A14" s="70">
        <v>2568</v>
      </c>
      <c r="B14" s="71" t="s">
        <v>9</v>
      </c>
      <c r="C14" s="70">
        <v>1</v>
      </c>
      <c r="D14" s="75" t="s">
        <v>63</v>
      </c>
      <c r="E14" s="75">
        <v>20</v>
      </c>
      <c r="F14" s="67">
        <v>11</v>
      </c>
      <c r="G14" s="68">
        <v>55</v>
      </c>
      <c r="H14" s="69" t="s">
        <v>137</v>
      </c>
      <c r="I14" s="69" t="s">
        <v>136</v>
      </c>
    </row>
    <row r="15" spans="1:11">
      <c r="A15" s="70">
        <v>2568</v>
      </c>
      <c r="B15" s="71" t="s">
        <v>9</v>
      </c>
      <c r="C15" s="70">
        <v>1</v>
      </c>
      <c r="D15" s="75" t="s">
        <v>64</v>
      </c>
      <c r="E15" s="75">
        <v>20</v>
      </c>
      <c r="F15" s="67">
        <v>10</v>
      </c>
      <c r="G15" s="68">
        <v>50</v>
      </c>
      <c r="H15" s="69" t="s">
        <v>137</v>
      </c>
      <c r="I15" s="69" t="s">
        <v>136</v>
      </c>
    </row>
    <row r="16" spans="1:11">
      <c r="A16" s="70">
        <v>2568</v>
      </c>
      <c r="B16" s="71" t="s">
        <v>9</v>
      </c>
      <c r="C16" s="70">
        <v>1</v>
      </c>
      <c r="D16" s="75" t="s">
        <v>65</v>
      </c>
      <c r="E16" s="75">
        <v>20</v>
      </c>
      <c r="F16" s="67">
        <v>12</v>
      </c>
      <c r="G16" s="68">
        <v>60</v>
      </c>
      <c r="H16" s="69" t="s">
        <v>136</v>
      </c>
      <c r="I16" s="69" t="s">
        <v>137</v>
      </c>
    </row>
    <row r="17" spans="1:9">
      <c r="A17" s="70">
        <v>2568</v>
      </c>
      <c r="B17" s="71" t="s">
        <v>9</v>
      </c>
      <c r="C17" s="70">
        <v>1</v>
      </c>
      <c r="D17" s="75" t="s">
        <v>66</v>
      </c>
      <c r="E17" s="75">
        <v>20</v>
      </c>
      <c r="F17" s="67">
        <v>10</v>
      </c>
      <c r="G17" s="68">
        <v>50</v>
      </c>
      <c r="H17" s="69" t="s">
        <v>137</v>
      </c>
      <c r="I17" s="69" t="s">
        <v>136</v>
      </c>
    </row>
    <row r="18" spans="1:9">
      <c r="A18" s="70">
        <v>2568</v>
      </c>
      <c r="B18" s="71" t="s">
        <v>9</v>
      </c>
      <c r="C18" s="70">
        <v>1</v>
      </c>
      <c r="D18" s="75" t="s">
        <v>67</v>
      </c>
      <c r="E18" s="75">
        <v>20</v>
      </c>
      <c r="F18" s="67">
        <v>12</v>
      </c>
      <c r="G18" s="68">
        <v>60</v>
      </c>
      <c r="H18" s="69" t="s">
        <v>136</v>
      </c>
      <c r="I18" s="69" t="s">
        <v>137</v>
      </c>
    </row>
    <row r="19" spans="1:9">
      <c r="A19" s="70">
        <v>2568</v>
      </c>
      <c r="B19" s="71" t="s">
        <v>9</v>
      </c>
      <c r="C19" s="70">
        <v>1</v>
      </c>
      <c r="D19" s="75" t="s">
        <v>126</v>
      </c>
      <c r="E19" s="75">
        <v>20</v>
      </c>
      <c r="F19" s="67">
        <v>16</v>
      </c>
      <c r="G19" s="68">
        <v>80</v>
      </c>
      <c r="H19" s="69" t="s">
        <v>136</v>
      </c>
      <c r="I19" s="69" t="s">
        <v>137</v>
      </c>
    </row>
    <row r="20" spans="1:9">
      <c r="A20" s="70">
        <v>2568</v>
      </c>
      <c r="B20" s="71" t="s">
        <v>9</v>
      </c>
      <c r="C20" s="70">
        <v>1</v>
      </c>
      <c r="D20" s="75" t="s">
        <v>77</v>
      </c>
      <c r="E20" s="75">
        <v>20</v>
      </c>
      <c r="F20" s="67">
        <v>7</v>
      </c>
      <c r="G20" s="68">
        <v>35</v>
      </c>
      <c r="H20" s="69" t="s">
        <v>137</v>
      </c>
      <c r="I20" s="69" t="s">
        <v>136</v>
      </c>
    </row>
    <row r="21" spans="1:9">
      <c r="A21" s="70">
        <v>2568</v>
      </c>
      <c r="B21" s="71" t="s">
        <v>9</v>
      </c>
      <c r="C21" s="70">
        <v>1</v>
      </c>
      <c r="D21" s="75" t="s">
        <v>78</v>
      </c>
      <c r="E21" s="75">
        <v>20</v>
      </c>
      <c r="F21" s="67">
        <v>8</v>
      </c>
      <c r="G21" s="68">
        <v>40</v>
      </c>
      <c r="H21" s="69" t="s">
        <v>137</v>
      </c>
      <c r="I21" s="69" t="s">
        <v>136</v>
      </c>
    </row>
    <row r="22" spans="1:9">
      <c r="A22" s="70">
        <v>2568</v>
      </c>
      <c r="B22" s="71" t="s">
        <v>9</v>
      </c>
      <c r="C22" s="70">
        <v>1</v>
      </c>
      <c r="D22" s="75" t="s">
        <v>79</v>
      </c>
      <c r="E22" s="75">
        <v>20</v>
      </c>
      <c r="F22" s="67">
        <v>9</v>
      </c>
      <c r="G22" s="68">
        <v>45</v>
      </c>
      <c r="H22" s="69" t="s">
        <v>137</v>
      </c>
      <c r="I22" s="69" t="s">
        <v>136</v>
      </c>
    </row>
    <row r="23" spans="1:9">
      <c r="A23" s="70">
        <v>2568</v>
      </c>
      <c r="B23" s="71" t="s">
        <v>9</v>
      </c>
      <c r="C23" s="70">
        <v>1</v>
      </c>
      <c r="D23" s="75" t="s">
        <v>80</v>
      </c>
      <c r="E23" s="75">
        <v>20</v>
      </c>
      <c r="F23" s="67">
        <v>12</v>
      </c>
      <c r="G23" s="68">
        <v>60</v>
      </c>
      <c r="H23" s="69" t="s">
        <v>136</v>
      </c>
      <c r="I23" s="69" t="s">
        <v>137</v>
      </c>
    </row>
    <row r="24" spans="1:9">
      <c r="A24" s="70">
        <v>2568</v>
      </c>
      <c r="B24" s="71" t="s">
        <v>9</v>
      </c>
      <c r="C24" s="70">
        <v>1</v>
      </c>
      <c r="D24" s="75" t="s">
        <v>81</v>
      </c>
      <c r="E24" s="75">
        <v>20</v>
      </c>
      <c r="F24" s="67">
        <v>9</v>
      </c>
      <c r="G24" s="68">
        <v>45</v>
      </c>
      <c r="H24" s="69" t="s">
        <v>137</v>
      </c>
      <c r="I24" s="69" t="s">
        <v>136</v>
      </c>
    </row>
    <row r="25" spans="1:9">
      <c r="A25" s="70">
        <v>2568</v>
      </c>
      <c r="B25" s="71" t="s">
        <v>9</v>
      </c>
      <c r="C25" s="70">
        <v>1</v>
      </c>
      <c r="D25" s="75" t="s">
        <v>82</v>
      </c>
      <c r="E25" s="75">
        <v>20</v>
      </c>
      <c r="F25" s="67">
        <v>10</v>
      </c>
      <c r="G25" s="68">
        <v>50</v>
      </c>
      <c r="H25" s="69" t="s">
        <v>137</v>
      </c>
      <c r="I25" s="69" t="s">
        <v>136</v>
      </c>
    </row>
    <row r="26" spans="1:9">
      <c r="A26" s="70">
        <v>2568</v>
      </c>
      <c r="B26" s="71" t="s">
        <v>9</v>
      </c>
      <c r="C26" s="70">
        <v>1</v>
      </c>
      <c r="D26" s="75" t="s">
        <v>163</v>
      </c>
      <c r="E26" s="75">
        <v>20</v>
      </c>
      <c r="F26" s="67">
        <v>11</v>
      </c>
      <c r="G26" s="68">
        <v>55</v>
      </c>
      <c r="H26" s="69" t="s">
        <v>137</v>
      </c>
      <c r="I26" s="69" t="s">
        <v>136</v>
      </c>
    </row>
    <row r="27" spans="1:9">
      <c r="A27" s="70">
        <v>2568</v>
      </c>
      <c r="B27" s="71" t="s">
        <v>9</v>
      </c>
      <c r="C27" s="70">
        <v>1</v>
      </c>
      <c r="D27" s="75" t="s">
        <v>85</v>
      </c>
      <c r="E27" s="75">
        <v>20</v>
      </c>
      <c r="F27" s="67">
        <v>12</v>
      </c>
      <c r="G27" s="68">
        <v>60</v>
      </c>
      <c r="H27" s="69" t="s">
        <v>136</v>
      </c>
      <c r="I27" s="69" t="s">
        <v>137</v>
      </c>
    </row>
    <row r="28" spans="1:9">
      <c r="A28" s="70">
        <v>2568</v>
      </c>
      <c r="B28" s="71" t="s">
        <v>9</v>
      </c>
      <c r="C28" s="70">
        <v>1</v>
      </c>
      <c r="D28" s="75" t="s">
        <v>111</v>
      </c>
      <c r="E28" s="75">
        <v>20</v>
      </c>
      <c r="F28" s="67">
        <v>6</v>
      </c>
      <c r="G28" s="68">
        <v>30</v>
      </c>
      <c r="H28" s="69" t="s">
        <v>137</v>
      </c>
      <c r="I28" s="69" t="s">
        <v>136</v>
      </c>
    </row>
    <row r="29" spans="1:9">
      <c r="A29" s="70">
        <v>2568</v>
      </c>
      <c r="B29" s="71" t="s">
        <v>9</v>
      </c>
      <c r="C29" s="70">
        <v>1</v>
      </c>
      <c r="D29" s="75" t="s">
        <v>112</v>
      </c>
      <c r="E29" s="75">
        <v>20</v>
      </c>
      <c r="F29" s="67">
        <v>5</v>
      </c>
      <c r="G29" s="68">
        <v>25</v>
      </c>
      <c r="H29" s="69" t="s">
        <v>137</v>
      </c>
      <c r="I29" s="69" t="s">
        <v>136</v>
      </c>
    </row>
    <row r="30" spans="1:9">
      <c r="A30" s="70">
        <v>2568</v>
      </c>
      <c r="B30" s="71" t="s">
        <v>9</v>
      </c>
      <c r="C30" s="70">
        <v>1</v>
      </c>
      <c r="D30" s="75" t="s">
        <v>113</v>
      </c>
      <c r="E30" s="75">
        <v>20</v>
      </c>
      <c r="F30" s="67">
        <v>10</v>
      </c>
      <c r="G30" s="68">
        <v>50</v>
      </c>
      <c r="H30" s="69" t="s">
        <v>137</v>
      </c>
      <c r="I30" s="69" t="s">
        <v>136</v>
      </c>
    </row>
    <row r="31" spans="1:9">
      <c r="A31" s="70">
        <v>2568</v>
      </c>
      <c r="B31" s="71" t="s">
        <v>9</v>
      </c>
      <c r="C31" s="70">
        <v>1</v>
      </c>
      <c r="D31" s="75" t="s">
        <v>114</v>
      </c>
      <c r="E31" s="75">
        <v>20</v>
      </c>
      <c r="F31" s="67">
        <v>8</v>
      </c>
      <c r="G31" s="68">
        <v>40</v>
      </c>
      <c r="H31" s="69" t="s">
        <v>137</v>
      </c>
      <c r="I31" s="69" t="s">
        <v>136</v>
      </c>
    </row>
    <row r="32" spans="1:9">
      <c r="A32" s="70">
        <v>2568</v>
      </c>
      <c r="B32" s="71" t="s">
        <v>9</v>
      </c>
      <c r="C32" s="70">
        <v>1</v>
      </c>
      <c r="D32" s="75" t="s">
        <v>115</v>
      </c>
      <c r="E32" s="75">
        <v>20</v>
      </c>
      <c r="F32" s="67">
        <v>12</v>
      </c>
      <c r="G32" s="68">
        <v>60</v>
      </c>
      <c r="H32" s="69" t="s">
        <v>136</v>
      </c>
      <c r="I32" s="69" t="s">
        <v>137</v>
      </c>
    </row>
    <row r="33" spans="1:9">
      <c r="A33" s="70">
        <v>2568</v>
      </c>
      <c r="B33" s="71" t="s">
        <v>9</v>
      </c>
      <c r="C33" s="70">
        <v>1</v>
      </c>
      <c r="D33" s="75" t="s">
        <v>116</v>
      </c>
      <c r="E33" s="75">
        <v>20</v>
      </c>
      <c r="F33" s="67">
        <v>6</v>
      </c>
      <c r="G33" s="68">
        <v>30</v>
      </c>
      <c r="H33" s="69" t="s">
        <v>137</v>
      </c>
      <c r="I33" s="69" t="s">
        <v>136</v>
      </c>
    </row>
    <row r="34" spans="1:9">
      <c r="A34" s="70">
        <v>2568</v>
      </c>
      <c r="B34" s="71" t="s">
        <v>9</v>
      </c>
      <c r="C34" s="70">
        <v>1</v>
      </c>
      <c r="D34" s="75" t="s">
        <v>161</v>
      </c>
      <c r="E34" s="75">
        <v>20</v>
      </c>
      <c r="F34" s="67">
        <v>6</v>
      </c>
      <c r="G34" s="68">
        <v>30</v>
      </c>
      <c r="H34" s="69" t="s">
        <v>137</v>
      </c>
      <c r="I34" s="69" t="s">
        <v>136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FF2B7D-FF13-4931-B62E-D213FCCA5B50}">
  <dimension ref="A1"/>
  <sheetViews>
    <sheetView workbookViewId="0">
      <selection activeCell="C11" sqref="C11"/>
    </sheetView>
  </sheetViews>
  <sheetFormatPr defaultRowHeight="14.25"/>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1AA9DD-570B-4CAC-B8B1-E223E05F1891}">
  <sheetPr>
    <tabColor rgb="FFFFABFF"/>
  </sheetPr>
  <dimension ref="A1:V3265"/>
  <sheetViews>
    <sheetView topLeftCell="A23" zoomScale="70" zoomScaleNormal="70" workbookViewId="0">
      <selection activeCell="Q29" sqref="Q29"/>
    </sheetView>
  </sheetViews>
  <sheetFormatPr defaultColWidth="8.875" defaultRowHeight="19.5"/>
  <cols>
    <col min="1" max="1" width="21.5" style="117" bestFit="1" customWidth="1"/>
    <col min="2" max="2" width="8.5" style="117" bestFit="1" customWidth="1"/>
    <col min="3" max="3" width="24.75" style="117" bestFit="1" customWidth="1"/>
    <col min="4" max="4" width="4.75" style="117" customWidth="1"/>
    <col min="5" max="5" width="34.875" style="117" customWidth="1"/>
    <col min="6" max="6" width="5.5" style="117" customWidth="1"/>
    <col min="7" max="7" width="8.375" style="117" customWidth="1"/>
    <col min="8" max="8" width="10.125" style="121" bestFit="1" customWidth="1"/>
    <col min="9" max="10" width="8.375" style="122" customWidth="1"/>
    <col min="11" max="11" width="21.375" style="122" customWidth="1"/>
    <col min="12" max="12" width="8.875" style="117"/>
    <col min="13" max="13" width="8.875" style="128"/>
    <col min="14" max="16384" width="8.875" style="117"/>
  </cols>
  <sheetData>
    <row r="1" spans="1:22">
      <c r="M1" s="123" t="s">
        <v>140</v>
      </c>
      <c r="N1" s="124" t="s">
        <v>141</v>
      </c>
      <c r="O1" s="124" t="s">
        <v>142</v>
      </c>
      <c r="P1" s="124" t="s">
        <v>143</v>
      </c>
      <c r="Q1" s="124" t="s">
        <v>144</v>
      </c>
      <c r="R1" s="124" t="s">
        <v>145</v>
      </c>
      <c r="S1" s="124" t="s">
        <v>146</v>
      </c>
      <c r="T1" s="124" t="s">
        <v>147</v>
      </c>
      <c r="U1" s="124" t="s">
        <v>148</v>
      </c>
      <c r="V1" s="125"/>
    </row>
    <row r="2" spans="1:22">
      <c r="A2" s="204">
        <v>1</v>
      </c>
      <c r="B2" s="112">
        <f ca="1">INDIRECT("'" &amp; $A$2 &amp; "'!" &amp; $M$1&amp;"$"&amp;$M$2)</f>
        <v>2568</v>
      </c>
      <c r="C2" s="112" t="str">
        <f ca="1">INDIRECT("'" &amp; $A$2 &amp; "'!" &amp; $N$1&amp;"$"&amp;$M$2)</f>
        <v>ชั้นมัธยมศึกษาปีที่ 3</v>
      </c>
      <c r="D2" s="112">
        <f ca="1">INDIRECT("'" &amp; $A$2 &amp; "'!" &amp; $O$1&amp;"$"&amp;$M$2)</f>
        <v>1</v>
      </c>
      <c r="E2" s="112" t="str">
        <f ca="1">INDIRECT("'" &amp; $A$2 &amp; "'!" &amp; $P$1&amp;"$"&amp;$M$2)</f>
        <v>คุณลักษณะตามหลักสูตร</v>
      </c>
      <c r="F2" s="112">
        <f ca="1">INDIRECT("'" &amp; $A$2 &amp; "'!" &amp; $Q$1&amp;"$"&amp;$M$2)</f>
        <v>20</v>
      </c>
      <c r="G2" s="112">
        <f ca="1">INDIRECT("'" &amp; $A$2 &amp; "'!" &amp; $R$1&amp;"$"&amp;$M$2)</f>
        <v>18</v>
      </c>
      <c r="H2" s="112">
        <f ca="1">INDIRECT("'" &amp; $A$2 &amp; "'!" &amp; $S$1&amp;"$"&amp;$M$2)</f>
        <v>90</v>
      </c>
      <c r="I2" s="112" t="str">
        <f ca="1">INDIRECT("'" &amp; $A$2 &amp; "'!" &amp; $T$1&amp;"$"&amp;$M$2)</f>
        <v>P</v>
      </c>
      <c r="J2" s="112" t="str">
        <f ca="1">INDIRECT("'" &amp; $A$2 &amp; "'!" &amp; $U$1&amp;"$"&amp;$M$2)</f>
        <v/>
      </c>
      <c r="K2" s="204">
        <v>1</v>
      </c>
      <c r="L2" s="126"/>
      <c r="M2" s="127">
        <v>1</v>
      </c>
    </row>
    <row r="3" spans="1:22">
      <c r="A3" s="204"/>
      <c r="B3" s="112">
        <f ca="1">INDIRECT("'" &amp; $A$2 &amp; "'!" &amp; $M$1&amp;"$"&amp;$M$3)</f>
        <v>2568</v>
      </c>
      <c r="C3" s="112" t="str">
        <f ca="1">INDIRECT("'" &amp; $A$2 &amp; "'!" &amp; $N$1&amp;"$"&amp;$M$3)</f>
        <v>ชั้นมัธยมศึกษาปีที่ 3</v>
      </c>
      <c r="D3" s="112">
        <f ca="1">INDIRECT("'" &amp; $A$2 &amp; "'!" &amp; $O$1&amp;"$"&amp;$M$3)</f>
        <v>1</v>
      </c>
      <c r="E3" s="112" t="str">
        <f ca="1">INDIRECT("'" &amp; $A$2 &amp; "'!" &amp; $P$1&amp;"$"&amp;$M$3)</f>
        <v>สมรรถนะตามหลักสูตร</v>
      </c>
      <c r="F3" s="112">
        <f ca="1">INDIRECT("'" &amp; $A$2 &amp; "'!" &amp; $Q$1&amp;"$"&amp;$M$3)</f>
        <v>20</v>
      </c>
      <c r="G3" s="112">
        <f ca="1">INDIRECT("'" &amp; $A$2 &amp; "'!" &amp; $R$1&amp;"$"&amp;$M$3)</f>
        <v>20</v>
      </c>
      <c r="H3" s="112">
        <f ca="1">INDIRECT("'" &amp; $A$2 &amp; "'!" &amp; $S$1&amp;"$"&amp;$M$3)</f>
        <v>100</v>
      </c>
      <c r="I3" s="112" t="str">
        <f ca="1">INDIRECT("'" &amp; $A$2 &amp; "'!" &amp; $T$1&amp;"$"&amp;$M$3)</f>
        <v>P</v>
      </c>
      <c r="J3" s="112" t="str">
        <f ca="1">INDIRECT("'" &amp; $A$2 &amp; "'!" &amp; $U$1&amp;"$"&amp;$M$3)</f>
        <v/>
      </c>
      <c r="K3" s="204"/>
      <c r="L3" s="126"/>
      <c r="M3" s="127">
        <v>2</v>
      </c>
      <c r="N3" s="124"/>
      <c r="O3" s="124"/>
      <c r="P3" s="124"/>
      <c r="Q3" s="124"/>
      <c r="R3" s="124"/>
      <c r="S3" s="124"/>
      <c r="T3" s="124"/>
      <c r="U3" s="124"/>
      <c r="V3" s="125"/>
    </row>
    <row r="4" spans="1:22">
      <c r="A4" s="204"/>
      <c r="B4" s="112">
        <f ca="1">INDIRECT("'" &amp; $A$2 &amp; "'!" &amp; $M$1&amp;"$"&amp;$M$4)</f>
        <v>2568</v>
      </c>
      <c r="C4" s="112" t="str">
        <f ca="1">INDIRECT("'" &amp; $A$2 &amp; "'!" &amp; $N$1&amp;"$"&amp;$M$4)</f>
        <v>ชั้นมัธยมศึกษาปีที่ 3</v>
      </c>
      <c r="D4" s="112">
        <f ca="1">INDIRECT("'" &amp; $A$2 &amp; "'!" &amp; $O$1&amp;"$"&amp;$M$4)</f>
        <v>1</v>
      </c>
      <c r="E4" s="112" t="str">
        <f ca="1">INDIRECT("'" &amp; $A$2 &amp; "'!" &amp; $P$1&amp;"$"&amp;$M$4)</f>
        <v>คุณลักษณะของเด็กสงขลา</v>
      </c>
      <c r="F4" s="112">
        <f ca="1">INDIRECT("'" &amp; $A$2 &amp; "'!" &amp; $Q$1&amp;"$"&amp;$M$4)</f>
        <v>20</v>
      </c>
      <c r="G4" s="112">
        <f ca="1">INDIRECT("'" &amp; $A$2 &amp; "'!" &amp; $R$1&amp;"$"&amp;$M$4)</f>
        <v>16</v>
      </c>
      <c r="H4" s="112">
        <f ca="1">INDIRECT("'" &amp; $A$2 &amp; "'!" &amp; $S$1&amp;"$"&amp;$M$4)</f>
        <v>80</v>
      </c>
      <c r="I4" s="112" t="str">
        <f ca="1">INDIRECT("'" &amp; $A$2 &amp; "'!" &amp; $T$1&amp;"$"&amp;$M$4)</f>
        <v>P</v>
      </c>
      <c r="J4" s="112" t="str">
        <f ca="1">INDIRECT("'" &amp; $A$2 &amp; "'!" &amp; $U$1&amp;"$"&amp;$M$4)</f>
        <v/>
      </c>
      <c r="K4" s="204"/>
      <c r="M4" s="127">
        <v>3</v>
      </c>
    </row>
    <row r="5" spans="1:22">
      <c r="A5" s="204"/>
      <c r="B5" s="112">
        <f ca="1">INDIRECT("'" &amp; $A$2 &amp; "'!" &amp; $M$1&amp;"$"&amp;$M$5)</f>
        <v>2568</v>
      </c>
      <c r="C5" s="112" t="str">
        <f ca="1">INDIRECT("'" &amp; $A$2 &amp; "'!" &amp; $N$1&amp;"$"&amp;$M$5)</f>
        <v>ชั้นมัธยมศึกษาปีที่ 3</v>
      </c>
      <c r="D5" s="112">
        <f ca="1">INDIRECT("'" &amp; $A$2 &amp; "'!" &amp; $O$1&amp;"$"&amp;$M$5)</f>
        <v>1</v>
      </c>
      <c r="E5" s="112" t="str">
        <f ca="1">INDIRECT("'" &amp; $A$2 &amp; "'!" &amp; $P$1&amp;"$"&amp;$M$5)</f>
        <v>สมรรถนะของเด็กสงขลา</v>
      </c>
      <c r="F5" s="112">
        <f ca="1">INDIRECT("'" &amp; $A$2 &amp; "'!" &amp; $Q$1&amp;"$"&amp;$M$5)</f>
        <v>20</v>
      </c>
      <c r="G5" s="112">
        <f ca="1">INDIRECT("'" &amp; $A$2 &amp; "'!" &amp; $R$1&amp;"$"&amp;$M$5)</f>
        <v>13</v>
      </c>
      <c r="H5" s="112">
        <f ca="1">INDIRECT("'" &amp; $A$2 &amp; "'!" &amp; $S$1&amp;"$"&amp;$M$5)</f>
        <v>65</v>
      </c>
      <c r="I5" s="112" t="str">
        <f ca="1">INDIRECT("'" &amp; $A$2 &amp; "'!" &amp; $T$1&amp;"$"&amp;$M$5)</f>
        <v>P</v>
      </c>
      <c r="J5" s="112" t="str">
        <f ca="1">INDIRECT("'" &amp; $A$2 &amp; "'!" &amp; $U$1&amp;"$"&amp;$M$5)</f>
        <v/>
      </c>
      <c r="K5" s="204"/>
      <c r="M5" s="127">
        <v>4</v>
      </c>
    </row>
    <row r="6" spans="1:22">
      <c r="A6" s="204"/>
      <c r="B6" s="112">
        <f ca="1">INDIRECT("'" &amp; $A$2 &amp; "'!" &amp; $M$1&amp;"$"&amp;$M$6)</f>
        <v>2568</v>
      </c>
      <c r="C6" s="112" t="str">
        <f ca="1">INDIRECT("'" &amp; $A$2 &amp; "'!" &amp; $N$1&amp;"$"&amp;$M$6)</f>
        <v>ชั้นมัธยมศึกษาปีที่ 3</v>
      </c>
      <c r="D6" s="112">
        <f ca="1">INDIRECT("'" &amp; $A$2 &amp; "'!" &amp; $O$1&amp;"$"&amp;$M$6)</f>
        <v>1</v>
      </c>
      <c r="E6" s="112" t="str">
        <f ca="1">INDIRECT("'" &amp; $A$2 &amp; "'!" &amp; $P$1&amp;"$"&amp;$M$6)</f>
        <v>1. รักชาติ ศาสน์ กษัตริย์</v>
      </c>
      <c r="F6" s="112">
        <f ca="1">INDIRECT("'" &amp; $A$2 &amp; "'!" &amp; $Q$1&amp;"$"&amp;$M$6)</f>
        <v>20</v>
      </c>
      <c r="G6" s="112">
        <f ca="1">INDIRECT("'" &amp; $A$2 &amp; "'!" &amp; $R$1&amp;"$"&amp;$M$6)</f>
        <v>9</v>
      </c>
      <c r="H6" s="112">
        <f ca="1">INDIRECT("'" &amp; $A$2 &amp; "'!" &amp; $S$1&amp;"$"&amp;$M$6)</f>
        <v>45</v>
      </c>
      <c r="I6" s="112" t="str">
        <f ca="1">INDIRECT("'" &amp; $A$2 &amp; "'!" &amp; $T$1&amp;"$"&amp;$M$6)</f>
        <v/>
      </c>
      <c r="J6" s="112" t="str">
        <f ca="1">INDIRECT("'" &amp; $A$2 &amp; "'!" &amp; $U$1&amp;"$"&amp;$M$6)</f>
        <v>P</v>
      </c>
      <c r="K6" s="204"/>
      <c r="M6" s="127">
        <v>5</v>
      </c>
    </row>
    <row r="7" spans="1:22">
      <c r="A7" s="204"/>
      <c r="B7" s="112">
        <f ca="1">INDIRECT("'" &amp; $A$2 &amp; "'!" &amp; $M$1&amp;"$"&amp;$M$7)</f>
        <v>2568</v>
      </c>
      <c r="C7" s="112" t="str">
        <f ca="1">INDIRECT("'" &amp; $A$2 &amp; "'!" &amp; $N$1&amp;"$"&amp;$M$7)</f>
        <v>ชั้นมัธยมศึกษาปีที่ 3</v>
      </c>
      <c r="D7" s="112">
        <f ca="1">INDIRECT("'" &amp; $A$2 &amp; "'!" &amp; $O$1&amp;"$"&amp;$M$7)</f>
        <v>1</v>
      </c>
      <c r="E7" s="112" t="str">
        <f ca="1">INDIRECT("'" &amp; $A$2 &amp; "'!" &amp; $P$1&amp;"$"&amp;$M$7)</f>
        <v>2. ซื่อสัตย์สุจริต</v>
      </c>
      <c r="F7" s="112">
        <f ca="1">INDIRECT("'" &amp; $A$2 &amp; "'!" &amp; $Q$1&amp;"$"&amp;$M$7)</f>
        <v>20</v>
      </c>
      <c r="G7" s="112">
        <f ca="1">INDIRECT("'" &amp; $A$2 &amp; "'!" &amp; $R$1&amp;"$"&amp;$M$7)</f>
        <v>11</v>
      </c>
      <c r="H7" s="112">
        <f ca="1">INDIRECT("'" &amp; $A$2 &amp; "'!" &amp; $S$1&amp;"$"&amp;$M$7)</f>
        <v>55</v>
      </c>
      <c r="I7" s="112" t="str">
        <f ca="1">INDIRECT("'" &amp; $A$2 &amp; "'!" &amp; $T$1&amp;"$"&amp;$M$7)</f>
        <v/>
      </c>
      <c r="J7" s="112" t="str">
        <f ca="1">INDIRECT("'" &amp; $A$2 &amp; "'!" &amp; $U$1&amp;"$"&amp;$M$7)</f>
        <v>P</v>
      </c>
      <c r="K7" s="204"/>
      <c r="M7" s="127">
        <v>6</v>
      </c>
    </row>
    <row r="8" spans="1:22">
      <c r="A8" s="204"/>
      <c r="B8" s="112">
        <f ca="1">INDIRECT("'" &amp; $A$2 &amp; "'!" &amp; $M$1&amp;"$"&amp;$M$8)</f>
        <v>2568</v>
      </c>
      <c r="C8" s="112" t="str">
        <f ca="1">INDIRECT("'" &amp; $A$2 &amp; "'!" &amp; $N$1&amp;"$"&amp;$M$8)</f>
        <v>ชั้นมัธยมศึกษาปีที่ 3</v>
      </c>
      <c r="D8" s="112">
        <f ca="1">INDIRECT("'" &amp; $A$2 &amp; "'!" &amp; $O$1&amp;"$"&amp;$M$8)</f>
        <v>1</v>
      </c>
      <c r="E8" s="112" t="str">
        <f ca="1">INDIRECT("'" &amp; $A$2 &amp; "'!" &amp; $P$1&amp;"$"&amp;$M$8)</f>
        <v>3. มีวินัย</v>
      </c>
      <c r="F8" s="112">
        <f ca="1">INDIRECT("'" &amp; $A$2 &amp; "'!" &amp; $Q$1&amp;"$"&amp;$M$8)</f>
        <v>20</v>
      </c>
      <c r="G8" s="112">
        <f ca="1">INDIRECT("'" &amp; $A$2 &amp; "'!" &amp; $R$1&amp;"$"&amp;$M$8)</f>
        <v>13</v>
      </c>
      <c r="H8" s="112">
        <f ca="1">INDIRECT("'" &amp; $A$2 &amp; "'!" &amp; $S$1&amp;"$"&amp;$M$8)</f>
        <v>65</v>
      </c>
      <c r="I8" s="112" t="str">
        <f ca="1">INDIRECT("'" &amp; $A$2 &amp; "'!" &amp; $T$1&amp;"$"&amp;$M$8)</f>
        <v>P</v>
      </c>
      <c r="J8" s="112" t="str">
        <f ca="1">INDIRECT("'" &amp; $A$2 &amp; "'!" &amp; $U$1&amp;"$"&amp;$M$8)</f>
        <v/>
      </c>
      <c r="K8" s="204"/>
      <c r="M8" s="127">
        <v>7</v>
      </c>
    </row>
    <row r="9" spans="1:22">
      <c r="A9" s="204"/>
      <c r="B9" s="112">
        <f ca="1">INDIRECT("'" &amp; $A$2 &amp; "'!" &amp; $M$1&amp;"$"&amp;$M$9)</f>
        <v>2568</v>
      </c>
      <c r="C9" s="112" t="str">
        <f ca="1">INDIRECT("'" &amp; $A$2 &amp; "'!" &amp; $N$1&amp;"$"&amp;$M$9)</f>
        <v>ชั้นมัธยมศึกษาปีที่ 3</v>
      </c>
      <c r="D9" s="112">
        <f ca="1">INDIRECT("'" &amp; $A$2 &amp; "'!" &amp; $O$1&amp;"$"&amp;$M$9)</f>
        <v>1</v>
      </c>
      <c r="E9" s="112" t="str">
        <f ca="1">INDIRECT("'" &amp; $A$2 &amp; "'!" &amp; $P$1&amp;"$"&amp;$M$9)</f>
        <v>4. ใฝ่เรียนรู้</v>
      </c>
      <c r="F9" s="112">
        <f ca="1">INDIRECT("'" &amp; $A$2 &amp; "'!" &amp; $Q$1&amp;"$"&amp;$M$9)</f>
        <v>20</v>
      </c>
      <c r="G9" s="112">
        <f ca="1">INDIRECT("'" &amp; $A$2 &amp; "'!" &amp; $R$1&amp;"$"&amp;$M$9)</f>
        <v>9</v>
      </c>
      <c r="H9" s="112">
        <f ca="1">INDIRECT("'" &amp; $A$2 &amp; "'!" &amp; $S$1&amp;"$"&amp;$M$9)</f>
        <v>45</v>
      </c>
      <c r="I9" s="112" t="str">
        <f ca="1">INDIRECT("'" &amp; $A$2 &amp; "'!" &amp; $T$1&amp;"$"&amp;$M$9)</f>
        <v/>
      </c>
      <c r="J9" s="112" t="str">
        <f ca="1">INDIRECT("'" &amp; $A$2 &amp; "'!" &amp; $U$1&amp;"$"&amp;$M$9)</f>
        <v>P</v>
      </c>
      <c r="K9" s="204"/>
      <c r="M9" s="127">
        <v>8</v>
      </c>
    </row>
    <row r="10" spans="1:22">
      <c r="A10" s="204"/>
      <c r="B10" s="112">
        <f ca="1">INDIRECT("'" &amp; $A$2 &amp; "'!" &amp; $M$1&amp;"$"&amp;$M$10)</f>
        <v>2568</v>
      </c>
      <c r="C10" s="112" t="str">
        <f ca="1">INDIRECT("'" &amp; $A$2 &amp; "'!" &amp; $N$1&amp;"$"&amp;$M$10)</f>
        <v>ชั้นมัธยมศึกษาปีที่ 3</v>
      </c>
      <c r="D10" s="112">
        <f ca="1">INDIRECT("'" &amp; $A$2 &amp; "'!" &amp; $O$1&amp;"$"&amp;$M$10)</f>
        <v>1</v>
      </c>
      <c r="E10" s="112" t="str">
        <f ca="1">INDIRECT("'" &amp; $A$2 &amp; "'!" &amp; $P$1&amp;"$"&amp;$M$10)</f>
        <v>5. อยู่อย่างพอเพียง</v>
      </c>
      <c r="F10" s="112">
        <f ca="1">INDIRECT("'" &amp; $A$2 &amp; "'!" &amp; $Q$1&amp;"$"&amp;$M$10)</f>
        <v>20</v>
      </c>
      <c r="G10" s="112">
        <f ca="1">INDIRECT("'" &amp; $A$2 &amp; "'!" &amp; $R$1&amp;"$"&amp;$M$10)</f>
        <v>13</v>
      </c>
      <c r="H10" s="112">
        <f ca="1">INDIRECT("'" &amp; $A$2 &amp; "'!" &amp; $S$1&amp;"$"&amp;$M$10)</f>
        <v>65</v>
      </c>
      <c r="I10" s="112" t="str">
        <f ca="1">INDIRECT("'" &amp; $A$2 &amp; "'!" &amp; $T$1&amp;"$"&amp;$M$10)</f>
        <v>P</v>
      </c>
      <c r="J10" s="112" t="str">
        <f ca="1">INDIRECT("'" &amp; $A$2 &amp; "'!" &amp; $U$1&amp;"$"&amp;$M$10)</f>
        <v/>
      </c>
      <c r="K10" s="204"/>
      <c r="M10" s="127">
        <v>9</v>
      </c>
    </row>
    <row r="11" spans="1:22">
      <c r="A11" s="204"/>
      <c r="B11" s="112">
        <f ca="1">INDIRECT("'" &amp; $A$2 &amp; "'!" &amp; $M$1&amp;"$"&amp;$M$11)</f>
        <v>2568</v>
      </c>
      <c r="C11" s="112" t="str">
        <f ca="1">INDIRECT("'" &amp; $A$2 &amp; "'!" &amp; $N$1&amp;"$"&amp;$M$11)</f>
        <v>ชั้นมัธยมศึกษาปีที่ 3</v>
      </c>
      <c r="D11" s="112">
        <f ca="1">INDIRECT("'" &amp; $A$2 &amp; "'!" &amp; $O$1&amp;"$"&amp;$M$11)</f>
        <v>1</v>
      </c>
      <c r="E11" s="112" t="str">
        <f ca="1">INDIRECT("'" &amp; $A$2 &amp; "'!" &amp; $P$1&amp;"$"&amp;$M$11)</f>
        <v>6. มุ่งมั่นในการทำงาน</v>
      </c>
      <c r="F11" s="112">
        <f ca="1">INDIRECT("'" &amp; $A$2 &amp; "'!" &amp; $Q$1&amp;"$"&amp;$M$11)</f>
        <v>20</v>
      </c>
      <c r="G11" s="112">
        <f ca="1">INDIRECT("'" &amp; $A$2 &amp; "'!" &amp; $R$1&amp;"$"&amp;$M$11)</f>
        <v>14</v>
      </c>
      <c r="H11" s="112">
        <f ca="1">INDIRECT("'" &amp; $A$2 &amp; "'!" &amp; $S$1&amp;"$"&amp;$M$11)</f>
        <v>70</v>
      </c>
      <c r="I11" s="112" t="str">
        <f ca="1">INDIRECT("'" &amp; $A$2 &amp; "'!" &amp; $T$1&amp;"$"&amp;$M$11)</f>
        <v>P</v>
      </c>
      <c r="J11" s="112" t="str">
        <f ca="1">INDIRECT("'" &amp; $A$2 &amp; "'!" &amp; $U$1&amp;"$"&amp;$M$11)</f>
        <v/>
      </c>
      <c r="K11" s="204"/>
      <c r="M11" s="127">
        <v>10</v>
      </c>
    </row>
    <row r="12" spans="1:22">
      <c r="A12" s="204"/>
      <c r="B12" s="112">
        <f ca="1">INDIRECT("'" &amp; $A$2 &amp; "'!" &amp; $M$1&amp;"$"&amp;$M$12)</f>
        <v>2568</v>
      </c>
      <c r="C12" s="112" t="str">
        <f ca="1">INDIRECT("'" &amp; $A$2 &amp; "'!" &amp; $N$1&amp;"$"&amp;$M$12)</f>
        <v>ชั้นมัธยมศึกษาปีที่ 3</v>
      </c>
      <c r="D12" s="112">
        <f ca="1">INDIRECT("'" &amp; $A$2 &amp; "'!" &amp; $O$1&amp;"$"&amp;$M$12)</f>
        <v>1</v>
      </c>
      <c r="E12" s="112" t="str">
        <f ca="1">INDIRECT("'" &amp; $A$2 &amp; "'!" &amp; $P$1&amp;"$"&amp;$M$12)</f>
        <v>7. รักความเป็นไทย</v>
      </c>
      <c r="F12" s="112">
        <f ca="1">INDIRECT("'" &amp; $A$2 &amp; "'!" &amp; $Q$1&amp;"$"&amp;$M$12)</f>
        <v>20</v>
      </c>
      <c r="G12" s="112">
        <f ca="1">INDIRECT("'" &amp; $A$2 &amp; "'!" &amp; $R$1&amp;"$"&amp;$M$12)</f>
        <v>8</v>
      </c>
      <c r="H12" s="112">
        <f ca="1">INDIRECT("'" &amp; $A$2 &amp; "'!" &amp; $S$1&amp;"$"&amp;$M$12)</f>
        <v>40</v>
      </c>
      <c r="I12" s="112" t="str">
        <f ca="1">INDIRECT("'" &amp; $A$2 &amp; "'!" &amp; $T$1&amp;"$"&amp;$M$12)</f>
        <v/>
      </c>
      <c r="J12" s="112" t="str">
        <f ca="1">INDIRECT("'" &amp; $A$2 &amp; "'!" &amp; $U$1&amp;"$"&amp;$M$12)</f>
        <v>P</v>
      </c>
      <c r="K12" s="204"/>
      <c r="M12" s="127">
        <v>11</v>
      </c>
    </row>
    <row r="13" spans="1:22">
      <c r="A13" s="204"/>
      <c r="B13" s="112">
        <f ca="1">INDIRECT("'" &amp; $A$2 &amp; "'!" &amp; $M$1&amp;"$"&amp;$M$13)</f>
        <v>2568</v>
      </c>
      <c r="C13" s="112" t="str">
        <f ca="1">INDIRECT("'" &amp; $A$2 &amp; "'!" &amp; $N$1&amp;"$"&amp;$M$13)</f>
        <v>ชั้นมัธยมศึกษาปีที่ 3</v>
      </c>
      <c r="D13" s="112">
        <f ca="1">INDIRECT("'" &amp; $A$2 &amp; "'!" &amp; $O$1&amp;"$"&amp;$M$13)</f>
        <v>1</v>
      </c>
      <c r="E13" s="112" t="str">
        <f ca="1">INDIRECT("'" &amp; $A$2 &amp; "'!" &amp; $P$1&amp;"$"&amp;$M$13)</f>
        <v>8. มีจิตสาธารณะ</v>
      </c>
      <c r="F13" s="112">
        <f ca="1">INDIRECT("'" &amp; $A$2 &amp; "'!" &amp; $Q$1&amp;"$"&amp;$M$13)</f>
        <v>20</v>
      </c>
      <c r="G13" s="112">
        <f ca="1">INDIRECT("'" &amp; $A$2 &amp; "'!" &amp; $R$1&amp;"$"&amp;$M$13)</f>
        <v>13</v>
      </c>
      <c r="H13" s="112">
        <f ca="1">INDIRECT("'" &amp; $A$2 &amp; "'!" &amp; $S$1&amp;"$"&amp;$M$13)</f>
        <v>65</v>
      </c>
      <c r="I13" s="112" t="str">
        <f ca="1">INDIRECT("'" &amp; $A$2 &amp; "'!" &amp; $T$1&amp;"$"&amp;$M$13)</f>
        <v>P</v>
      </c>
      <c r="J13" s="112" t="str">
        <f ca="1">INDIRECT("'" &amp; $A$2 &amp; "'!" &amp; $U$1&amp;"$"&amp;$M$13)</f>
        <v/>
      </c>
      <c r="K13" s="204"/>
      <c r="M13" s="127">
        <v>12</v>
      </c>
    </row>
    <row r="14" spans="1:22">
      <c r="A14" s="204"/>
      <c r="B14" s="112">
        <f ca="1">INDIRECT("'" &amp; $A$2 &amp; "'!" &amp; $M$1&amp;"$"&amp;$M$14)</f>
        <v>2568</v>
      </c>
      <c r="C14" s="112" t="str">
        <f ca="1">INDIRECT("'" &amp; $A$2 &amp; "'!" &amp; $N$1&amp;"$"&amp;$M$14)</f>
        <v>ชั้นมัธยมศึกษาปีที่ 3</v>
      </c>
      <c r="D14" s="112">
        <f ca="1">INDIRECT("'" &amp; $A$2 &amp; "'!" &amp; $O$1&amp;"$"&amp;$M$14)</f>
        <v>1</v>
      </c>
      <c r="E14" s="112" t="str">
        <f ca="1">INDIRECT("'" &amp; $A$2 &amp; "'!" &amp; $P$1&amp;"$"&amp;$M$14)</f>
        <v>เฉลี่ยคุณลักษณะตามหลักสูตร</v>
      </c>
      <c r="F14" s="112">
        <f ca="1">INDIRECT("'" &amp; $A$2 &amp; "'!" &amp; $Q$1&amp;"$"&amp;$M$14)</f>
        <v>20</v>
      </c>
      <c r="G14" s="112">
        <f ca="1">INDIRECT("'" &amp; $A$2 &amp; "'!" &amp; $R$1&amp;"$"&amp;$M$14)</f>
        <v>14</v>
      </c>
      <c r="H14" s="112">
        <f ca="1">INDIRECT("'" &amp; $A$2 &amp; "'!" &amp; $S$1&amp;"$"&amp;$M$14)</f>
        <v>70</v>
      </c>
      <c r="I14" s="112" t="str">
        <f ca="1">INDIRECT("'" &amp; $A$2 &amp; "'!" &amp; $T$1&amp;"$"&amp;$M$14)</f>
        <v>P</v>
      </c>
      <c r="J14" s="112" t="str">
        <f ca="1">INDIRECT("'" &amp; $A$2 &amp; "'!" &amp; $U$1&amp;"$"&amp;$M$14)</f>
        <v/>
      </c>
      <c r="K14" s="204"/>
      <c r="M14" s="127">
        <v>13</v>
      </c>
    </row>
    <row r="15" spans="1:22">
      <c r="A15" s="204"/>
      <c r="B15" s="112">
        <f ca="1">INDIRECT("'" &amp; $A$2 &amp; "'!" &amp; $M$1&amp;"$"&amp;$M$15)</f>
        <v>2568</v>
      </c>
      <c r="C15" s="112" t="str">
        <f ca="1">INDIRECT("'" &amp; $A$2 &amp; "'!" &amp; $N$1&amp;"$"&amp;$M$15)</f>
        <v>ชั้นมัธยมศึกษาปีที่ 3</v>
      </c>
      <c r="D15" s="112">
        <f ca="1">INDIRECT("'" &amp; $A$2 &amp; "'!" &amp; $O$1&amp;"$"&amp;$M$15)</f>
        <v>1</v>
      </c>
      <c r="E15" s="112" t="str">
        <f ca="1">INDIRECT("'" &amp; $A$2 &amp; "'!" &amp; $P$1&amp;"$"&amp;$M$15)</f>
        <v>1. ความสามารถในการสื่อสาร</v>
      </c>
      <c r="F15" s="112">
        <f ca="1">INDIRECT("'" &amp; $A$2 &amp; "'!" &amp; $Q$1&amp;"$"&amp;$M$15)</f>
        <v>20</v>
      </c>
      <c r="G15" s="112">
        <f ca="1">INDIRECT("'" &amp; $A$2 &amp; "'!" &amp; $R$1&amp;"$"&amp;$M$15)</f>
        <v>11</v>
      </c>
      <c r="H15" s="112">
        <f ca="1">INDIRECT("'" &amp; $A$2 &amp; "'!" &amp; $S$1&amp;"$"&amp;$M$15)</f>
        <v>55</v>
      </c>
      <c r="I15" s="112" t="str">
        <f ca="1">INDIRECT("'" &amp; $A$2 &amp; "'!" &amp; $T$1&amp;"$"&amp;$M$15)</f>
        <v/>
      </c>
      <c r="J15" s="112" t="str">
        <f ca="1">INDIRECT("'" &amp; $A$2 &amp; "'!" &amp; $U$1&amp;"$"&amp;$M$15)</f>
        <v>P</v>
      </c>
      <c r="K15" s="204"/>
      <c r="M15" s="127">
        <v>14</v>
      </c>
    </row>
    <row r="16" spans="1:22">
      <c r="A16" s="204"/>
      <c r="B16" s="112">
        <f ca="1">INDIRECT("'" &amp; $A$2 &amp; "'!" &amp; $M$1&amp;"$"&amp;$M$16)</f>
        <v>2568</v>
      </c>
      <c r="C16" s="112" t="str">
        <f ca="1">INDIRECT("'" &amp; $A$2 &amp; "'!" &amp; $N$1&amp;"$"&amp;$M$16)</f>
        <v>ชั้นมัธยมศึกษาปีที่ 3</v>
      </c>
      <c r="D16" s="112">
        <f ca="1">INDIRECT("'" &amp; $A$2 &amp; "'!" &amp; $O$1&amp;"$"&amp;$M$16)</f>
        <v>1</v>
      </c>
      <c r="E16" s="112" t="str">
        <f ca="1">INDIRECT("'" &amp; $A$2 &amp; "'!" &amp; $P$1&amp;"$"&amp;$M$16)</f>
        <v>2. ความสามรถในการคิด</v>
      </c>
      <c r="F16" s="112">
        <f ca="1">INDIRECT("'" &amp; $A$2 &amp; "'!" &amp; $Q$1&amp;"$"&amp;$M$16)</f>
        <v>20</v>
      </c>
      <c r="G16" s="112">
        <f ca="1">INDIRECT("'" &amp; $A$2 &amp; "'!" &amp; $R$1&amp;"$"&amp;$M$16)</f>
        <v>10</v>
      </c>
      <c r="H16" s="112">
        <f ca="1">INDIRECT("'" &amp; $A$2 &amp; "'!" &amp; $S$1&amp;"$"&amp;$M$16)</f>
        <v>50</v>
      </c>
      <c r="I16" s="112" t="str">
        <f ca="1">INDIRECT("'" &amp; $A$2 &amp; "'!" &amp; $T$1&amp;"$"&amp;$M$16)</f>
        <v/>
      </c>
      <c r="J16" s="112" t="str">
        <f ca="1">INDIRECT("'" &amp; $A$2 &amp; "'!" &amp; $U$1&amp;"$"&amp;$M$16)</f>
        <v>P</v>
      </c>
      <c r="K16" s="204"/>
      <c r="M16" s="127">
        <v>15</v>
      </c>
    </row>
    <row r="17" spans="1:13">
      <c r="A17" s="204"/>
      <c r="B17" s="112">
        <f ca="1">INDIRECT("'" &amp; $A$2 &amp; "'!" &amp; $M$1&amp;"$"&amp;$M$17)</f>
        <v>2568</v>
      </c>
      <c r="C17" s="112" t="str">
        <f ca="1">INDIRECT("'" &amp; $A$2 &amp; "'!" &amp; $N$1&amp;"$"&amp;$M$17)</f>
        <v>ชั้นมัธยมศึกษาปีที่ 3</v>
      </c>
      <c r="D17" s="112">
        <f ca="1">INDIRECT("'" &amp; $A$2 &amp; "'!" &amp; $O$1&amp;"$"&amp;$M$17)</f>
        <v>1</v>
      </c>
      <c r="E17" s="112" t="str">
        <f ca="1">INDIRECT("'" &amp; $A$2 &amp; "'!" &amp; $P$1&amp;"$"&amp;$M$17)</f>
        <v>3. ความสามารถในการใช้ทักษะชีวิต</v>
      </c>
      <c r="F17" s="112">
        <f ca="1">INDIRECT("'" &amp; $A$2 &amp; "'!" &amp; $Q$1&amp;"$"&amp;$M$17)</f>
        <v>20</v>
      </c>
      <c r="G17" s="112">
        <f ca="1">INDIRECT("'" &amp; $A$2 &amp; "'!" &amp; $R$1&amp;"$"&amp;$M$17)</f>
        <v>12</v>
      </c>
      <c r="H17" s="112">
        <f ca="1">INDIRECT("'" &amp; $A$2 &amp; "'!" &amp; $S$1&amp;"$"&amp;$M$17)</f>
        <v>60</v>
      </c>
      <c r="I17" s="112" t="str">
        <f ca="1">INDIRECT("'" &amp; $A$2 &amp; "'!" &amp; $T$1&amp;"$"&amp;$M$17)</f>
        <v>P</v>
      </c>
      <c r="J17" s="112" t="str">
        <f ca="1">INDIRECT("'" &amp; $A$2 &amp; "'!" &amp; $U$1&amp;"$"&amp;$M$17)</f>
        <v/>
      </c>
      <c r="K17" s="204"/>
      <c r="M17" s="127">
        <v>16</v>
      </c>
    </row>
    <row r="18" spans="1:13">
      <c r="A18" s="204"/>
      <c r="B18" s="112">
        <f ca="1">INDIRECT("'" &amp; $A$2 &amp; "'!" &amp; $M$1&amp;"$"&amp;$M$18)</f>
        <v>2568</v>
      </c>
      <c r="C18" s="112" t="str">
        <f ca="1">INDIRECT("'" &amp; $A$2 &amp; "'!" &amp; $N$1&amp;"$"&amp;$M$18)</f>
        <v>ชั้นมัธยมศึกษาปีที่ 3</v>
      </c>
      <c r="D18" s="112">
        <f ca="1">INDIRECT("'" &amp; $A$2 &amp; "'!" &amp; $O$1&amp;"$"&amp;$M$18)</f>
        <v>1</v>
      </c>
      <c r="E18" s="112" t="str">
        <f ca="1">INDIRECT("'" &amp; $A$2 &amp; "'!" &amp; $P$1&amp;"$"&amp;$M$18)</f>
        <v>4. ความสามารถในการแก้ปัญหา</v>
      </c>
      <c r="F18" s="112">
        <f ca="1">INDIRECT("'" &amp; $A$2 &amp; "'!" &amp; $Q$1&amp;"$"&amp;$M$18)</f>
        <v>20</v>
      </c>
      <c r="G18" s="112">
        <f ca="1">INDIRECT("'" &amp; $A$2 &amp; "'!" &amp; $R$1&amp;"$"&amp;$M$18)</f>
        <v>10</v>
      </c>
      <c r="H18" s="112">
        <f ca="1">INDIRECT("'" &amp; $A$2 &amp; "'!" &amp; $S$1&amp;"$"&amp;$M$18)</f>
        <v>50</v>
      </c>
      <c r="I18" s="112" t="str">
        <f ca="1">INDIRECT("'" &amp; $A$2 &amp; "'!" &amp; $T$1&amp;"$"&amp;$M$18)</f>
        <v/>
      </c>
      <c r="J18" s="112" t="str">
        <f ca="1">INDIRECT("'" &amp; $A$2 &amp; "'!" &amp; $U$1&amp;"$"&amp;$M$18)</f>
        <v>P</v>
      </c>
      <c r="K18" s="204"/>
      <c r="M18" s="127">
        <v>17</v>
      </c>
    </row>
    <row r="19" spans="1:13">
      <c r="A19" s="204"/>
      <c r="B19" s="112">
        <f ca="1">INDIRECT("'" &amp; $A$2 &amp; "'!" &amp; $M$1&amp;"$"&amp;$M$19)</f>
        <v>2568</v>
      </c>
      <c r="C19" s="112" t="str">
        <f ca="1">INDIRECT("'" &amp; $A$2 &amp; "'!" &amp; $N$1&amp;"$"&amp;$M$19)</f>
        <v>ชั้นมัธยมศึกษาปีที่ 3</v>
      </c>
      <c r="D19" s="112">
        <f ca="1">INDIRECT("'" &amp; $A$2 &amp; "'!" &amp; $O$1&amp;"$"&amp;$M$19)</f>
        <v>1</v>
      </c>
      <c r="E19" s="112" t="str">
        <f ca="1">INDIRECT("'" &amp; $A$2 &amp; "'!" &amp; $P$1&amp;"$"&amp;$M$19)</f>
        <v>5. ความสามารถในการใช้เทคโนโลยี</v>
      </c>
      <c r="F19" s="112">
        <f ca="1">INDIRECT("'" &amp; $A$2 &amp; "'!" &amp; $Q$1&amp;"$"&amp;$M$19)</f>
        <v>20</v>
      </c>
      <c r="G19" s="112">
        <f ca="1">INDIRECT("'" &amp; $A$2 &amp; "'!" &amp; $R$1&amp;"$"&amp;$M$19)</f>
        <v>12</v>
      </c>
      <c r="H19" s="112">
        <f ca="1">INDIRECT("'" &amp; $A$2 &amp; "'!" &amp; $S$1&amp;"$"&amp;$M$19)</f>
        <v>60</v>
      </c>
      <c r="I19" s="112" t="str">
        <f ca="1">INDIRECT("'" &amp; $A$2 &amp; "'!" &amp; $T$1&amp;"$"&amp;$M$19)</f>
        <v>P</v>
      </c>
      <c r="J19" s="112" t="str">
        <f ca="1">INDIRECT("'" &amp; $A$2 &amp; "'!" &amp; $U$1&amp;"$"&amp;$M$19)</f>
        <v/>
      </c>
      <c r="K19" s="204"/>
      <c r="M19" s="127">
        <v>18</v>
      </c>
    </row>
    <row r="20" spans="1:13">
      <c r="A20" s="204"/>
      <c r="B20" s="112">
        <f ca="1">INDIRECT("'" &amp; $A$2 &amp; "'!" &amp; $M$1&amp;"$"&amp;$M$20)</f>
        <v>2568</v>
      </c>
      <c r="C20" s="112" t="str">
        <f ca="1">INDIRECT("'" &amp; $A$2 &amp; "'!" &amp; $N$1&amp;"$"&amp;$M$20)</f>
        <v>ชั้นมัธยมศึกษาปีที่ 3</v>
      </c>
      <c r="D20" s="112">
        <f ca="1">INDIRECT("'" &amp; $A$2 &amp; "'!" &amp; $O$1&amp;"$"&amp;$M$20)</f>
        <v>1</v>
      </c>
      <c r="E20" s="112" t="str">
        <f ca="1">INDIRECT("'" &amp; $A$2 &amp; "'!" &amp; $P$1&amp;"$"&amp;$M$20)</f>
        <v>เฉลี่ยสมรรถนะตามหลักสูตร</v>
      </c>
      <c r="F20" s="112">
        <f ca="1">INDIRECT("'" &amp; $A$2 &amp; "'!" &amp; $Q$1&amp;"$"&amp;$M$20)</f>
        <v>20</v>
      </c>
      <c r="G20" s="112">
        <f ca="1">INDIRECT("'" &amp; $A$2 &amp; "'!" &amp; $R$1&amp;"$"&amp;$M$20)</f>
        <v>16</v>
      </c>
      <c r="H20" s="112">
        <f ca="1">INDIRECT("'" &amp; $A$2 &amp; "'!" &amp; $S$1&amp;"$"&amp;$M$20)</f>
        <v>80</v>
      </c>
      <c r="I20" s="112" t="str">
        <f ca="1">INDIRECT("'" &amp; $A$2 &amp; "'!" &amp; $T$1&amp;"$"&amp;$M$20)</f>
        <v>P</v>
      </c>
      <c r="J20" s="112" t="str">
        <f ca="1">INDIRECT("'" &amp; $A$2 &amp; "'!" &amp; $U$1&amp;"$"&amp;$M$20)</f>
        <v/>
      </c>
      <c r="K20" s="204"/>
      <c r="M20" s="127">
        <v>19</v>
      </c>
    </row>
    <row r="21" spans="1:13">
      <c r="A21" s="204"/>
      <c r="B21" s="112">
        <f ca="1">INDIRECT("'" &amp; $A$2 &amp; "'!" &amp; $M$1&amp;"$"&amp;$M$21)</f>
        <v>2568</v>
      </c>
      <c r="C21" s="112" t="str">
        <f ca="1">INDIRECT("'" &amp; $A$2 &amp; "'!" &amp; $N$1&amp;"$"&amp;$M$21)</f>
        <v>ชั้นมัธยมศึกษาปีที่ 3</v>
      </c>
      <c r="D21" s="112">
        <f ca="1">INDIRECT("'" &amp; $A$2 &amp; "'!" &amp; $O$1&amp;"$"&amp;$M$21)</f>
        <v>1</v>
      </c>
      <c r="E21" s="112" t="str">
        <f ca="1">INDIRECT("'" &amp; $A$2 &amp; "'!" &amp; $P$1&amp;"$"&amp;$M$21)</f>
        <v>1. ใฝ่เรียนรู้อย่างต่อเนื่อง</v>
      </c>
      <c r="F21" s="112">
        <f ca="1">INDIRECT("'" &amp; $A$2 &amp; "'!" &amp; $Q$1&amp;"$"&amp;$M$21)</f>
        <v>20</v>
      </c>
      <c r="G21" s="112">
        <f ca="1">INDIRECT("'" &amp; $A$2 &amp; "'!" &amp; $R$1&amp;"$"&amp;$M$21)</f>
        <v>7</v>
      </c>
      <c r="H21" s="112">
        <f ca="1">INDIRECT("'" &amp; $A$2 &amp; "'!" &amp; $S$1&amp;"$"&amp;$M$21)</f>
        <v>35</v>
      </c>
      <c r="I21" s="112" t="str">
        <f ca="1">INDIRECT("'" &amp; $A$2 &amp; "'!" &amp; $T$1&amp;"$"&amp;$M$21)</f>
        <v/>
      </c>
      <c r="J21" s="112" t="str">
        <f ca="1">INDIRECT("'" &amp; $A$2 &amp; "'!" &amp; $U$1&amp;"$"&amp;$M$21)</f>
        <v>P</v>
      </c>
      <c r="K21" s="204"/>
      <c r="M21" s="127">
        <v>20</v>
      </c>
    </row>
    <row r="22" spans="1:13">
      <c r="A22" s="204"/>
      <c r="B22" s="112">
        <f ca="1">INDIRECT("'" &amp; $A$2 &amp; "'!" &amp; $M$1&amp;"$"&amp;$M$22)</f>
        <v>2568</v>
      </c>
      <c r="C22" s="112" t="str">
        <f ca="1">INDIRECT("'" &amp; $A$2 &amp; "'!" &amp; $N$1&amp;"$"&amp;$M$22)</f>
        <v>ชั้นมัธยมศึกษาปีที่ 3</v>
      </c>
      <c r="D22" s="112">
        <f ca="1">INDIRECT("'" &amp; $A$2 &amp; "'!" &amp; $O$1&amp;"$"&amp;$M$22)</f>
        <v>1</v>
      </c>
      <c r="E22" s="112" t="str">
        <f ca="1">INDIRECT("'" &amp; $A$2 &amp; "'!" &amp; $P$1&amp;"$"&amp;$M$22)</f>
        <v>2. กรอบคิดแบบเติบโตฯ</v>
      </c>
      <c r="F22" s="112">
        <f ca="1">INDIRECT("'" &amp; $A$2 &amp; "'!" &amp; $Q$1&amp;"$"&amp;$M$22)</f>
        <v>20</v>
      </c>
      <c r="G22" s="112">
        <f ca="1">INDIRECT("'" &amp; $A$2 &amp; "'!" &amp; $R$1&amp;"$"&amp;$M$22)</f>
        <v>8</v>
      </c>
      <c r="H22" s="112">
        <f ca="1">INDIRECT("'" &amp; $A$2 &amp; "'!" &amp; $S$1&amp;"$"&amp;$M$22)</f>
        <v>40</v>
      </c>
      <c r="I22" s="112" t="str">
        <f ca="1">INDIRECT("'" &amp; $A$2 &amp; "'!" &amp; $T$1&amp;"$"&amp;$M$22)</f>
        <v/>
      </c>
      <c r="J22" s="112" t="str">
        <f ca="1">INDIRECT("'" &amp; $A$2 &amp; "'!" &amp; $U$1&amp;"$"&amp;$M$22)</f>
        <v>P</v>
      </c>
      <c r="K22" s="204"/>
      <c r="M22" s="127">
        <v>21</v>
      </c>
    </row>
    <row r="23" spans="1:13">
      <c r="A23" s="204"/>
      <c r="B23" s="112">
        <f ca="1">INDIRECT("'" &amp; $A$2 &amp; "'!" &amp; $M$1&amp;"$"&amp;$M$23)</f>
        <v>2568</v>
      </c>
      <c r="C23" s="112" t="str">
        <f ca="1">INDIRECT("'" &amp; $A$2 &amp; "'!" &amp; $N$1&amp;"$"&amp;$M$23)</f>
        <v>ชั้นมัธยมศึกษาปีที่ 3</v>
      </c>
      <c r="D23" s="112">
        <f ca="1">INDIRECT("'" &amp; $A$2 &amp; "'!" &amp; $O$1&amp;"$"&amp;$M$23)</f>
        <v>1</v>
      </c>
      <c r="E23" s="112" t="str">
        <f ca="1">INDIRECT("'" &amp; $A$2 &amp; "'!" &amp; $P$1&amp;"$"&amp;$M$23)</f>
        <v>3. จิตอาสาจิตสาธารณะ</v>
      </c>
      <c r="F23" s="112">
        <f ca="1">INDIRECT("'" &amp; $A$2 &amp; "'!" &amp; $Q$1&amp;"$"&amp;$M$23)</f>
        <v>20</v>
      </c>
      <c r="G23" s="112">
        <f ca="1">INDIRECT("'" &amp; $A$2 &amp; "'!" &amp; $R$1&amp;"$"&amp;$M$23)</f>
        <v>9</v>
      </c>
      <c r="H23" s="112">
        <f ca="1">INDIRECT("'" &amp; $A$2 &amp; "'!" &amp; $S$1&amp;"$"&amp;$M$23)</f>
        <v>45</v>
      </c>
      <c r="I23" s="112" t="str">
        <f ca="1">INDIRECT("'" &amp; $A$2 &amp; "'!" &amp; $T$1&amp;"$"&amp;$M$23)</f>
        <v/>
      </c>
      <c r="J23" s="112" t="str">
        <f ca="1">INDIRECT("'" &amp; $A$2 &amp; "'!" &amp; $U$1&amp;"$"&amp;$M$23)</f>
        <v>P</v>
      </c>
      <c r="K23" s="204"/>
      <c r="M23" s="127">
        <v>22</v>
      </c>
    </row>
    <row r="24" spans="1:13">
      <c r="A24" s="204"/>
      <c r="B24" s="112">
        <f ca="1">INDIRECT("'" &amp; $A$2 &amp; "'!" &amp; $M$1&amp;"$"&amp;$M$24)</f>
        <v>2568</v>
      </c>
      <c r="C24" s="112" t="str">
        <f ca="1">INDIRECT("'" &amp; $A$2 &amp; "'!" &amp; $N$1&amp;"$"&amp;$M$24)</f>
        <v>ชั้นมัธยมศึกษาปีที่ 3</v>
      </c>
      <c r="D24" s="112">
        <f ca="1">INDIRECT("'" &amp; $A$2 &amp; "'!" &amp; $O$1&amp;"$"&amp;$M$24)</f>
        <v>1</v>
      </c>
      <c r="E24" s="112" t="str">
        <f ca="1">INDIRECT("'" &amp; $A$2 &amp; "'!" &amp; $P$1&amp;"$"&amp;$M$24)</f>
        <v>4. จิตสำนึกรักษ์ถิ่นฐานบ้านเกิดและสถาบันหลัก</v>
      </c>
      <c r="F24" s="112">
        <f ca="1">INDIRECT("'" &amp; $A$2 &amp; "'!" &amp; $Q$1&amp;"$"&amp;$M$24)</f>
        <v>20</v>
      </c>
      <c r="G24" s="112">
        <f ca="1">INDIRECT("'" &amp; $A$2 &amp; "'!" &amp; $R$1&amp;"$"&amp;$M$24)</f>
        <v>12</v>
      </c>
      <c r="H24" s="112">
        <f ca="1">INDIRECT("'" &amp; $A$2 &amp; "'!" &amp; $S$1&amp;"$"&amp;$M$24)</f>
        <v>60</v>
      </c>
      <c r="I24" s="112" t="str">
        <f ca="1">INDIRECT("'" &amp; $A$2 &amp; "'!" &amp; $T$1&amp;"$"&amp;$M$24)</f>
        <v>P</v>
      </c>
      <c r="J24" s="112" t="str">
        <f ca="1">INDIRECT("'" &amp; $A$2 &amp; "'!" &amp; $U$1&amp;"$"&amp;$M$24)</f>
        <v/>
      </c>
      <c r="K24" s="204"/>
      <c r="M24" s="127">
        <v>23</v>
      </c>
    </row>
    <row r="25" spans="1:13">
      <c r="A25" s="204"/>
      <c r="B25" s="112">
        <f ca="1">INDIRECT("'" &amp; $A$2 &amp; "'!" &amp; $M$1&amp;"$"&amp;$M$25)</f>
        <v>2568</v>
      </c>
      <c r="C25" s="112" t="str">
        <f ca="1">INDIRECT("'" &amp; $A$2 &amp; "'!" &amp; $N$1&amp;"$"&amp;$M$25)</f>
        <v>ชั้นมัธยมศึกษาปีที่ 3</v>
      </c>
      <c r="D25" s="112">
        <f ca="1">INDIRECT("'" &amp; $A$2 &amp; "'!" &amp; $O$1&amp;"$"&amp;$M$25)</f>
        <v>1</v>
      </c>
      <c r="E25" s="112" t="str">
        <f ca="1">INDIRECT("'" &amp; $A$2 &amp; "'!" &amp; $P$1&amp;"$"&amp;$M$25)</f>
        <v>5. อัตลักษณ์พหุวัฒนธรรม</v>
      </c>
      <c r="F25" s="112">
        <f ca="1">INDIRECT("'" &amp; $A$2 &amp; "'!" &amp; $Q$1&amp;"$"&amp;$M$25)</f>
        <v>20</v>
      </c>
      <c r="G25" s="112">
        <f ca="1">INDIRECT("'" &amp; $A$2 &amp; "'!" &amp; $R$1&amp;"$"&amp;$M$25)</f>
        <v>9</v>
      </c>
      <c r="H25" s="112">
        <f ca="1">INDIRECT("'" &amp; $A$2 &amp; "'!" &amp; $S$1&amp;"$"&amp;$M$25)</f>
        <v>45</v>
      </c>
      <c r="I25" s="112" t="str">
        <f ca="1">INDIRECT("'" &amp; $A$2 &amp; "'!" &amp; $T$1&amp;"$"&amp;$M$25)</f>
        <v/>
      </c>
      <c r="J25" s="112" t="str">
        <f ca="1">INDIRECT("'" &amp; $A$2 &amp; "'!" &amp; $U$1&amp;"$"&amp;$M$25)</f>
        <v>P</v>
      </c>
      <c r="K25" s="204"/>
      <c r="M25" s="127">
        <v>24</v>
      </c>
    </row>
    <row r="26" spans="1:13">
      <c r="A26" s="204"/>
      <c r="B26" s="112">
        <f ca="1">INDIRECT("'" &amp; $A$2 &amp; "'!" &amp; $M$1&amp;"$"&amp;$M$26)</f>
        <v>2568</v>
      </c>
      <c r="C26" s="112" t="str">
        <f ca="1">INDIRECT("'" &amp; $A$2 &amp; "'!" &amp; $N$1&amp;"$"&amp;$M$26)</f>
        <v>ชั้นมัธยมศึกษาปีที่ 3</v>
      </c>
      <c r="D26" s="112">
        <f ca="1">INDIRECT("'" &amp; $A$2 &amp; "'!" &amp; $O$1&amp;"$"&amp;$M$26)</f>
        <v>1</v>
      </c>
      <c r="E26" s="112" t="str">
        <f ca="1">INDIRECT("'" &amp; $A$2 &amp; "'!" &amp; $P$1&amp;"$"&amp;$M$26)</f>
        <v>6. อัตลักษณ์ตามจุดเน้นที่สถานศึกษากำหนด(ถ้ามี)</v>
      </c>
      <c r="F26" s="112">
        <f ca="1">INDIRECT("'" &amp; $A$2 &amp; "'!" &amp; $Q$1&amp;"$"&amp;$M$26)</f>
        <v>20</v>
      </c>
      <c r="G26" s="112">
        <f ca="1">INDIRECT("'" &amp; $A$2 &amp; "'!" &amp; $R$1&amp;"$"&amp;$M$26)</f>
        <v>10</v>
      </c>
      <c r="H26" s="112">
        <f ca="1">INDIRECT("'" &amp; $A$2 &amp; "'!" &amp; $S$1&amp;"$"&amp;$M$26)</f>
        <v>50</v>
      </c>
      <c r="I26" s="112" t="str">
        <f ca="1">INDIRECT("'" &amp; $A$2 &amp; "'!" &amp; $T$1&amp;"$"&amp;$M$26)</f>
        <v/>
      </c>
      <c r="J26" s="112" t="str">
        <f ca="1">INDIRECT("'" &amp; $A$2 &amp; "'!" &amp; $U$1&amp;"$"&amp;$M$26)</f>
        <v>P</v>
      </c>
      <c r="K26" s="204"/>
      <c r="M26" s="127">
        <v>25</v>
      </c>
    </row>
    <row r="27" spans="1:13">
      <c r="A27" s="204"/>
      <c r="B27" s="112">
        <f ca="1">INDIRECT("'" &amp; $A$2 &amp; "'!" &amp; $M$1&amp;"$"&amp;$M$27)</f>
        <v>2568</v>
      </c>
      <c r="C27" s="112" t="str">
        <f ca="1">INDIRECT("'" &amp; $A$2 &amp; "'!" &amp; $N$1&amp;"$"&amp;$M$27)</f>
        <v>ชั้นมัธยมศึกษาปีที่ 3</v>
      </c>
      <c r="D27" s="112">
        <f ca="1">INDIRECT("'" &amp; $A$2 &amp; "'!" &amp; $O$1&amp;"$"&amp;$M$27)</f>
        <v>1</v>
      </c>
      <c r="E27" s="112" t="str">
        <f ca="1">INDIRECT("'" &amp; $A$2 &amp; "'!" &amp; $P$1&amp;"$"&amp;$M$27)</f>
        <v>เฉลี่ยคุณลักษณะที่พึงประสงค์ของผู้เรียน</v>
      </c>
      <c r="F27" s="112">
        <f ca="1">INDIRECT("'" &amp; $A$2 &amp; "'!" &amp; $Q$1&amp;"$"&amp;$M$27)</f>
        <v>20</v>
      </c>
      <c r="G27" s="112">
        <f ca="1">INDIRECT("'" &amp; $A$2 &amp; "'!" &amp; $R$1&amp;"$"&amp;$M$27)</f>
        <v>11</v>
      </c>
      <c r="H27" s="112">
        <f ca="1">INDIRECT("'" &amp; $A$2 &amp; "'!" &amp; $S$1&amp;"$"&amp;$M$27)</f>
        <v>55</v>
      </c>
      <c r="I27" s="112" t="str">
        <f ca="1">INDIRECT("'" &amp; $A$2 &amp; "'!" &amp; $T$1&amp;"$"&amp;$M$27)</f>
        <v/>
      </c>
      <c r="J27" s="112" t="str">
        <f ca="1">INDIRECT("'" &amp; $A$2 &amp; "'!" &amp; $U$1&amp;"$"&amp;$M$27)</f>
        <v>P</v>
      </c>
      <c r="K27" s="204"/>
      <c r="M27" s="127">
        <v>26</v>
      </c>
    </row>
    <row r="28" spans="1:13">
      <c r="A28" s="204"/>
      <c r="B28" s="112">
        <f ca="1">INDIRECT("'" &amp; $A$2 &amp; "'!" &amp; $M$1&amp;"$"&amp;$M$28)</f>
        <v>2568</v>
      </c>
      <c r="C28" s="112" t="str">
        <f ca="1">INDIRECT("'" &amp; $A$2 &amp; "'!" &amp; $N$1&amp;"$"&amp;$M$28)</f>
        <v>ชั้นมัธยมศึกษาปีที่ 3</v>
      </c>
      <c r="D28" s="112">
        <f ca="1">INDIRECT("'" &amp; $A$2 &amp; "'!" &amp; $O$1&amp;"$"&amp;$M$28)</f>
        <v>1</v>
      </c>
      <c r="E28" s="112" t="str">
        <f ca="1">INDIRECT("'" &amp; $A$2 &amp; "'!" &amp; $P$1&amp;"$"&amp;$M$28)</f>
        <v>1. การจัดการตนเอง</v>
      </c>
      <c r="F28" s="112">
        <f ca="1">INDIRECT("'" &amp; $A$2 &amp; "'!" &amp; $Q$1&amp;"$"&amp;$M$28)</f>
        <v>20</v>
      </c>
      <c r="G28" s="112">
        <f ca="1">INDIRECT("'" &amp; $A$2 &amp; "'!" &amp; $R$1&amp;"$"&amp;$M$28)</f>
        <v>12</v>
      </c>
      <c r="H28" s="112">
        <f ca="1">INDIRECT("'" &amp; $A$2 &amp; "'!" &amp; $S$1&amp;"$"&amp;$M$28)</f>
        <v>60</v>
      </c>
      <c r="I28" s="112" t="str">
        <f ca="1">INDIRECT("'" &amp; $A$2 &amp; "'!" &amp; $T$1&amp;"$"&amp;$M$28)</f>
        <v>P</v>
      </c>
      <c r="J28" s="112" t="str">
        <f ca="1">INDIRECT("'" &amp; $A$2 &amp; "'!" &amp; $U$1&amp;"$"&amp;$M$28)</f>
        <v/>
      </c>
      <c r="K28" s="204"/>
      <c r="M28" s="127">
        <v>27</v>
      </c>
    </row>
    <row r="29" spans="1:13">
      <c r="A29" s="204"/>
      <c r="B29" s="112">
        <f ca="1">INDIRECT("'" &amp; $A$2 &amp; "'!" &amp; $M$1&amp;"$"&amp;$M$29)</f>
        <v>2568</v>
      </c>
      <c r="C29" s="112" t="str">
        <f ca="1">INDIRECT("'" &amp; $A$2 &amp; "'!" &amp; $N$1&amp;"$"&amp;$M$29)</f>
        <v>ชั้นมัธยมศึกษาปีที่ 3</v>
      </c>
      <c r="D29" s="112">
        <f ca="1">INDIRECT("'" &amp; $A$2 &amp; "'!" &amp; $O$1&amp;"$"&amp;$M$29)</f>
        <v>1</v>
      </c>
      <c r="E29" s="112" t="str">
        <f ca="1">INDIRECT("'" &amp; $A$2 &amp; "'!" &amp; $P$1&amp;"$"&amp;$M$29)</f>
        <v>2. การสื่อสาร</v>
      </c>
      <c r="F29" s="112">
        <f ca="1">INDIRECT("'" &amp; $A$2 &amp; "'!" &amp; $Q$1&amp;"$"&amp;$M$29)</f>
        <v>20</v>
      </c>
      <c r="G29" s="112">
        <f ca="1">INDIRECT("'" &amp; $A$2 &amp; "'!" &amp; $R$1&amp;"$"&amp;$M$29)</f>
        <v>6</v>
      </c>
      <c r="H29" s="112">
        <f ca="1">INDIRECT("'" &amp; $A$2 &amp; "'!" &amp; $S$1&amp;"$"&amp;$M$29)</f>
        <v>30</v>
      </c>
      <c r="I29" s="112" t="str">
        <f ca="1">INDIRECT("'" &amp; $A$2 &amp; "'!" &amp; $T$1&amp;"$"&amp;$M$29)</f>
        <v/>
      </c>
      <c r="J29" s="112" t="str">
        <f ca="1">INDIRECT("'" &amp; $A$2 &amp; "'!" &amp; $U$1&amp;"$"&amp;$M$29)</f>
        <v>P</v>
      </c>
      <c r="K29" s="204"/>
      <c r="M29" s="127">
        <v>28</v>
      </c>
    </row>
    <row r="30" spans="1:13">
      <c r="A30" s="204"/>
      <c r="B30" s="112">
        <f ca="1">INDIRECT("'" &amp; $A$2 &amp; "'!" &amp; $M$1&amp;"$"&amp;$M$30)</f>
        <v>2568</v>
      </c>
      <c r="C30" s="112" t="str">
        <f ca="1">INDIRECT("'" &amp; $A$2 &amp; "'!" &amp; $N$1&amp;"$"&amp;$M$30)</f>
        <v>ชั้นมัธยมศึกษาปีที่ 3</v>
      </c>
      <c r="D30" s="112">
        <f ca="1">INDIRECT("'" &amp; $A$2 &amp; "'!" &amp; $O$1&amp;"$"&amp;$M$30)</f>
        <v>1</v>
      </c>
      <c r="E30" s="112" t="str">
        <f ca="1">INDIRECT("'" &amp; $A$2 &amp; "'!" &amp; $P$1&amp;"$"&amp;$M$30)</f>
        <v>3. การคิดขั้นสูง</v>
      </c>
      <c r="F30" s="112">
        <f ca="1">INDIRECT("'" &amp; $A$2 &amp; "'!" &amp; $Q$1&amp;"$"&amp;$M$30)</f>
        <v>20</v>
      </c>
      <c r="G30" s="112">
        <f ca="1">INDIRECT("'" &amp; $A$2 &amp; "'!" &amp; $R$1&amp;"$"&amp;$M$30)</f>
        <v>5</v>
      </c>
      <c r="H30" s="112">
        <f ca="1">INDIRECT("'" &amp; $A$2 &amp; "'!" &amp; $S$1&amp;"$"&amp;$M$30)</f>
        <v>25</v>
      </c>
      <c r="I30" s="112" t="str">
        <f ca="1">INDIRECT("'" &amp; $A$2 &amp; "'!" &amp; $T$1&amp;"$"&amp;$M$30)</f>
        <v/>
      </c>
      <c r="J30" s="112" t="str">
        <f ca="1">INDIRECT("'" &amp; $A$2 &amp; "'!" &amp; $U$1&amp;"$"&amp;$M$30)</f>
        <v>P</v>
      </c>
      <c r="K30" s="204"/>
      <c r="M30" s="127">
        <v>29</v>
      </c>
    </row>
    <row r="31" spans="1:13">
      <c r="A31" s="204"/>
      <c r="B31" s="112">
        <f ca="1">INDIRECT("'" &amp; $A$2 &amp; "'!" &amp; $M$1&amp;"$"&amp;$M$31)</f>
        <v>2568</v>
      </c>
      <c r="C31" s="112" t="str">
        <f ca="1">INDIRECT("'" &amp; $A$2 &amp; "'!" &amp; $N$1&amp;"$"&amp;$M$31)</f>
        <v>ชั้นมัธยมศึกษาปีที่ 3</v>
      </c>
      <c r="D31" s="112">
        <f ca="1">INDIRECT("'" &amp; $A$2 &amp; "'!" &amp; $O$1&amp;"$"&amp;$M$31)</f>
        <v>1</v>
      </c>
      <c r="E31" s="112" t="str">
        <f ca="1">INDIRECT("'" &amp; $A$2 &amp; "'!" &amp; $P$1&amp;"$"&amp;$M$31)</f>
        <v>4. การรวมพลังทำงานเป็นทีม</v>
      </c>
      <c r="F31" s="112">
        <f ca="1">INDIRECT("'" &amp; $A$2 &amp; "'!" &amp; $Q$1&amp;"$"&amp;$M$31)</f>
        <v>20</v>
      </c>
      <c r="G31" s="112">
        <f ca="1">INDIRECT("'" &amp; $A$2 &amp; "'!" &amp; $R$1&amp;"$"&amp;$M$31)</f>
        <v>10</v>
      </c>
      <c r="H31" s="112">
        <f ca="1">INDIRECT("'" &amp; $A$2 &amp; "'!" &amp; $S$1&amp;"$"&amp;$M$31)</f>
        <v>50</v>
      </c>
      <c r="I31" s="112" t="str">
        <f ca="1">INDIRECT("'" &amp; $A$2 &amp; "'!" &amp; $T$1&amp;"$"&amp;$M$31)</f>
        <v/>
      </c>
      <c r="J31" s="112" t="str">
        <f ca="1">INDIRECT("'" &amp; $A$2 &amp; "'!" &amp; $U$1&amp;"$"&amp;$M$31)</f>
        <v>P</v>
      </c>
      <c r="K31" s="204"/>
      <c r="M31" s="127">
        <v>30</v>
      </c>
    </row>
    <row r="32" spans="1:13">
      <c r="A32" s="204"/>
      <c r="B32" s="112">
        <f ca="1">INDIRECT("'" &amp; $A$2 &amp; "'!" &amp; $M$1&amp;"$"&amp;$M$32)</f>
        <v>2568</v>
      </c>
      <c r="C32" s="112" t="str">
        <f ca="1">INDIRECT("'" &amp; $A$2 &amp; "'!" &amp; $N$1&amp;"$"&amp;$M$32)</f>
        <v>ชั้นมัธยมศึกษาปีที่ 3</v>
      </c>
      <c r="D32" s="112">
        <f ca="1">INDIRECT("'" &amp; $A$2 &amp; "'!" &amp; $O$1&amp;"$"&amp;$M$32)</f>
        <v>1</v>
      </c>
      <c r="E32" s="112" t="str">
        <f ca="1">INDIRECT("'" &amp; $A$2 &amp; "'!" &amp; $P$1&amp;"$"&amp;$M$32)</f>
        <v>5. การเป็นพลเมืองที่เข้มแข็ง</v>
      </c>
      <c r="F32" s="112">
        <f ca="1">INDIRECT("'" &amp; $A$2 &amp; "'!" &amp; $Q$1&amp;"$"&amp;$M$32)</f>
        <v>20</v>
      </c>
      <c r="G32" s="112">
        <f ca="1">INDIRECT("'" &amp; $A$2 &amp; "'!" &amp; $R$1&amp;"$"&amp;$M$32)</f>
        <v>8</v>
      </c>
      <c r="H32" s="112">
        <f ca="1">INDIRECT("'" &amp; $A$2 &amp; "'!" &amp; $S$1&amp;"$"&amp;$M$32)</f>
        <v>40</v>
      </c>
      <c r="I32" s="112" t="str">
        <f ca="1">INDIRECT("'" &amp; $A$2 &amp; "'!" &amp; $T$1&amp;"$"&amp;$M$32)</f>
        <v/>
      </c>
      <c r="J32" s="112" t="str">
        <f ca="1">INDIRECT("'" &amp; $A$2 &amp; "'!" &amp; $U$1&amp;"$"&amp;$M$32)</f>
        <v>P</v>
      </c>
      <c r="K32" s="204"/>
      <c r="M32" s="127">
        <v>31</v>
      </c>
    </row>
    <row r="33" spans="1:13">
      <c r="A33" s="204"/>
      <c r="B33" s="112">
        <f ca="1">INDIRECT("'" &amp; $A$2 &amp; "'!" &amp; $M$1&amp;"$"&amp;$M$33)</f>
        <v>2568</v>
      </c>
      <c r="C33" s="112" t="str">
        <f ca="1">INDIRECT("'" &amp; $A$2 &amp; "'!" &amp; $N$1&amp;"$"&amp;$M$33)</f>
        <v>ชั้นมัธยมศึกษาปีที่ 3</v>
      </c>
      <c r="D33" s="112">
        <f ca="1">INDIRECT("'" &amp; $A$2 &amp; "'!" &amp; $O$1&amp;"$"&amp;$M$33)</f>
        <v>1</v>
      </c>
      <c r="E33" s="112" t="str">
        <f ca="1">INDIRECT("'" &amp; $A$2 &amp; "'!" &amp; $P$1&amp;"$"&amp;$M$33)</f>
        <v>6. การอยู่ร่วมกับธรรมชาติและวิทยาการอย่างยั่งยืน</v>
      </c>
      <c r="F33" s="112">
        <f ca="1">INDIRECT("'" &amp; $A$2 &amp; "'!" &amp; $Q$1&amp;"$"&amp;$M$33)</f>
        <v>20</v>
      </c>
      <c r="G33" s="112">
        <f ca="1">INDIRECT("'" &amp; $A$2 &amp; "'!" &amp; $R$1&amp;"$"&amp;$M$33)</f>
        <v>12</v>
      </c>
      <c r="H33" s="112">
        <f ca="1">INDIRECT("'" &amp; $A$2 &amp; "'!" &amp; $S$1&amp;"$"&amp;$M$33)</f>
        <v>60</v>
      </c>
      <c r="I33" s="112" t="str">
        <f ca="1">INDIRECT("'" &amp; $A$2 &amp; "'!" &amp; $T$1&amp;"$"&amp;$M$33)</f>
        <v>P</v>
      </c>
      <c r="J33" s="112" t="str">
        <f ca="1">INDIRECT("'" &amp; $A$2 &amp; "'!" &amp; $U$1&amp;"$"&amp;$M$33)</f>
        <v/>
      </c>
      <c r="K33" s="204"/>
      <c r="M33" s="127">
        <v>32</v>
      </c>
    </row>
    <row r="34" spans="1:13">
      <c r="A34" s="204"/>
      <c r="B34" s="112">
        <f ca="1">INDIRECT("'" &amp; $A$2 &amp; "'!" &amp; $M$1&amp;"$"&amp;$M$34)</f>
        <v>2568</v>
      </c>
      <c r="C34" s="112" t="str">
        <f ca="1">INDIRECT("'" &amp; $A$2 &amp; "'!" &amp; $N$1&amp;"$"&amp;$M$34)</f>
        <v>ชั้นมัธยมศึกษาปีที่ 3</v>
      </c>
      <c r="D34" s="112">
        <f ca="1">INDIRECT("'" &amp; $A$2 &amp; "'!" &amp; $O$1&amp;"$"&amp;$M$34)</f>
        <v>1</v>
      </c>
      <c r="E34" s="112" t="str">
        <f ca="1">INDIRECT("'" &amp; $A$2 &amp; "'!" &amp; $P$1&amp;"$"&amp;$M$34)</f>
        <v>7. ความเป็นผู้ประกอบการ</v>
      </c>
      <c r="F34" s="112">
        <f ca="1">INDIRECT("'" &amp; $A$2 &amp; "'!" &amp; $Q$1&amp;"$"&amp;$M$34)</f>
        <v>20</v>
      </c>
      <c r="G34" s="112">
        <f ca="1">INDIRECT("'" &amp; $A$2 &amp; "'!" &amp; $R$1&amp;"$"&amp;$M$34)</f>
        <v>6</v>
      </c>
      <c r="H34" s="112">
        <f ca="1">INDIRECT("'" &amp; $A$2 &amp; "'!" &amp; $S$1&amp;"$"&amp;$M$34)</f>
        <v>30</v>
      </c>
      <c r="I34" s="112" t="str">
        <f ca="1">INDIRECT("'" &amp; $A$2 &amp; "'!" &amp; $T$1&amp;"$"&amp;$M$34)</f>
        <v/>
      </c>
      <c r="J34" s="112" t="str">
        <f ca="1">INDIRECT("'" &amp; $A$2 &amp; "'!" &amp; $U$1&amp;"$"&amp;$M$34)</f>
        <v>P</v>
      </c>
      <c r="K34" s="204"/>
      <c r="M34" s="127">
        <v>33</v>
      </c>
    </row>
    <row r="35" spans="1:13">
      <c r="A35" s="204"/>
      <c r="B35" s="112">
        <f ca="1">INDIRECT("'" &amp; $A$2 &amp; "'!" &amp; $M$1&amp;"$"&amp;$M$35)</f>
        <v>2568</v>
      </c>
      <c r="C35" s="112" t="str">
        <f ca="1">INDIRECT("'" &amp; $A$2 &amp; "'!" &amp; $N$1&amp;"$"&amp;$M$35)</f>
        <v>ชั้นมัธยมศึกษาปีที่ 3</v>
      </c>
      <c r="D35" s="112">
        <f ca="1">INDIRECT("'" &amp; $A$2 &amp; "'!" &amp; $O$1&amp;"$"&amp;$M$35)</f>
        <v>1</v>
      </c>
      <c r="E35" s="112" t="str">
        <f ca="1">INDIRECT("'" &amp; $A$2 &amp; "'!" &amp; $P$1&amp;"$"&amp;$M$35)</f>
        <v>เฉลี่ยสมรรถนะหลัก</v>
      </c>
      <c r="F35" s="112">
        <f ca="1">INDIRECT("'" &amp; $A$2 &amp; "'!" &amp; $Q$1&amp;"$"&amp;$M$35)</f>
        <v>20</v>
      </c>
      <c r="G35" s="112">
        <f ca="1">INDIRECT("'" &amp; $A$2 &amp; "'!" &amp; $R$1&amp;"$"&amp;$M$35)</f>
        <v>6</v>
      </c>
      <c r="H35" s="112">
        <f ca="1">INDIRECT("'" &amp; $A$2 &amp; "'!" &amp; $S$1&amp;"$"&amp;$M$35)</f>
        <v>30</v>
      </c>
      <c r="I35" s="112" t="str">
        <f ca="1">INDIRECT("'" &amp; $A$2 &amp; "'!" &amp; $T$1&amp;"$"&amp;$M$35)</f>
        <v/>
      </c>
      <c r="J35" s="112" t="str">
        <f ca="1">INDIRECT("'" &amp; $A$2 &amp; "'!" &amp; $U$1&amp;"$"&amp;$M$35)</f>
        <v>P</v>
      </c>
      <c r="K35" s="204"/>
      <c r="M35" s="127">
        <v>34</v>
      </c>
    </row>
    <row r="36" spans="1:13">
      <c r="A36" s="205">
        <v>2</v>
      </c>
      <c r="B36" s="112">
        <f ca="1">INDIRECT("'" &amp; $A$36 &amp; "'!" &amp; $M$1&amp;"$"&amp;$M$2)</f>
        <v>2568</v>
      </c>
      <c r="C36" s="112" t="str">
        <f ca="1">INDIRECT("'" &amp; $A$36 &amp; "'!" &amp; $N$1&amp;"$"&amp;$M$2)</f>
        <v>ชั้นมัธยมศึกษาปีที่ 1</v>
      </c>
      <c r="D36" s="112">
        <f ca="1">INDIRECT("'" &amp; $A$36 &amp; "'!" &amp; $O$1&amp;"$"&amp;$M$2)</f>
        <v>1</v>
      </c>
      <c r="E36" s="112" t="str">
        <f ca="1">INDIRECT("'" &amp; $A$36 &amp; "'!" &amp; $P$1&amp;"$"&amp;$M$2)</f>
        <v>คุณลักษณะตามหลักสูตร</v>
      </c>
      <c r="F36" s="112">
        <f ca="1">INDIRECT("'" &amp; $A$36 &amp; "'!" &amp; $Q$1&amp;"$"&amp;$M$2)</f>
        <v>20</v>
      </c>
      <c r="G36" s="112">
        <f ca="1">INDIRECT("'" &amp; $A$36 &amp; "'!" &amp; $R$1&amp;"$"&amp;$M$2)</f>
        <v>18</v>
      </c>
      <c r="H36" s="112">
        <f ca="1">INDIRECT("'" &amp; $A$36 &amp; "'!" &amp; $S$1&amp;"$"&amp;$M$2)</f>
        <v>90</v>
      </c>
      <c r="I36" s="112" t="str">
        <f ca="1">INDIRECT("'" &amp; $A$36 &amp; "'!" &amp; $T$1&amp;"$"&amp;$M$2)</f>
        <v>P</v>
      </c>
      <c r="J36" s="112" t="str">
        <f ca="1">INDIRECT("'" &amp; $A$36 &amp; "'!" &amp; $U$1&amp;"$"&amp;$M$2)</f>
        <v/>
      </c>
      <c r="K36" s="205">
        <v>2</v>
      </c>
    </row>
    <row r="37" spans="1:13">
      <c r="A37" s="205"/>
      <c r="B37" s="112">
        <f ca="1">INDIRECT("'" &amp; $A$36 &amp; "'!" &amp; $M$1&amp;"$"&amp;$M$3)</f>
        <v>2568</v>
      </c>
      <c r="C37" s="112" t="str">
        <f ca="1">INDIRECT("'" &amp; $A$36 &amp; "'!" &amp; $N$1&amp;"$"&amp;$M$3)</f>
        <v>ชั้นมัธยมศึกษาปีที่ 1</v>
      </c>
      <c r="D37" s="112">
        <f ca="1">INDIRECT("'" &amp; $A$36 &amp; "'!" &amp; $O$1&amp;"$"&amp;$M$3)</f>
        <v>1</v>
      </c>
      <c r="E37" s="112" t="str">
        <f ca="1">INDIRECT("'" &amp; $A$36 &amp; "'!" &amp; $P$1&amp;"$"&amp;$M$3)</f>
        <v>สมรรถนะตามหลักสูตร</v>
      </c>
      <c r="F37" s="112">
        <f ca="1">INDIRECT("'" &amp; $A$36 &amp; "'!" &amp; $Q$1&amp;"$"&amp;$M$3)</f>
        <v>20</v>
      </c>
      <c r="G37" s="112">
        <f ca="1">INDIRECT("'" &amp; $A$36 &amp; "'!" &amp; $R$1&amp;"$"&amp;$M$3)</f>
        <v>20</v>
      </c>
      <c r="H37" s="112">
        <f ca="1">INDIRECT("'" &amp; $A$36 &amp; "'!" &amp; $S$1&amp;"$"&amp;$M$3)</f>
        <v>100</v>
      </c>
      <c r="I37" s="112" t="str">
        <f ca="1">INDIRECT("'" &amp; $A$36 &amp; "'!" &amp; $T$1&amp;"$"&amp;$M$3)</f>
        <v>P</v>
      </c>
      <c r="J37" s="112" t="str">
        <f ca="1">INDIRECT("'" &amp; $A$36 &amp; "'!" &amp; $U$1&amp;"$"&amp;$M$3)</f>
        <v/>
      </c>
      <c r="K37" s="205"/>
    </row>
    <row r="38" spans="1:13">
      <c r="A38" s="205"/>
      <c r="B38" s="112">
        <f ca="1">INDIRECT("'" &amp; $A$36 &amp; "'!" &amp; $M$1&amp;"$"&amp;$M$4)</f>
        <v>2568</v>
      </c>
      <c r="C38" s="112" t="str">
        <f ca="1">INDIRECT("'" &amp; $A$36 &amp; "'!" &amp; $N$1&amp;"$"&amp;$M$4)</f>
        <v>ชั้นมัธยมศึกษาปีที่ 1</v>
      </c>
      <c r="D38" s="112">
        <f ca="1">INDIRECT("'" &amp; $A$36 &amp; "'!" &amp; $O$1&amp;"$"&amp;$M$4)</f>
        <v>1</v>
      </c>
      <c r="E38" s="112" t="str">
        <f ca="1">INDIRECT("'" &amp; $A$36 &amp; "'!" &amp; $P$1&amp;"$"&amp;$M$4)</f>
        <v>คุณลักษณะของเด็กสงขลา</v>
      </c>
      <c r="F38" s="112">
        <f ca="1">INDIRECT("'" &amp; $A$36 &amp; "'!" &amp; $Q$1&amp;"$"&amp;$M$4)</f>
        <v>20</v>
      </c>
      <c r="G38" s="112">
        <f ca="1">INDIRECT("'" &amp; $A$36 &amp; "'!" &amp; $R$1&amp;"$"&amp;$M$4)</f>
        <v>16</v>
      </c>
      <c r="H38" s="112">
        <f ca="1">INDIRECT("'" &amp; $A$36 &amp; "'!" &amp; $S$1&amp;"$"&amp;$M$4)</f>
        <v>80</v>
      </c>
      <c r="I38" s="112" t="str">
        <f ca="1">INDIRECT("'" &amp; $A$36 &amp; "'!" &amp; $T$1&amp;"$"&amp;$M$4)</f>
        <v>P</v>
      </c>
      <c r="J38" s="112" t="str">
        <f ca="1">INDIRECT("'" &amp; $A$36 &amp; "'!" &amp; $U$1&amp;"$"&amp;$M$4)</f>
        <v/>
      </c>
      <c r="K38" s="205"/>
    </row>
    <row r="39" spans="1:13">
      <c r="A39" s="205"/>
      <c r="B39" s="112">
        <f ca="1">INDIRECT("'" &amp; $A$36 &amp; "'!" &amp; $M$1&amp;"$"&amp;$M$5)</f>
        <v>2568</v>
      </c>
      <c r="C39" s="112" t="str">
        <f ca="1">INDIRECT("'" &amp; $A$36 &amp; "'!" &amp; $N$1&amp;"$"&amp;$M$5)</f>
        <v>ชั้นมัธยมศึกษาปีที่ 1</v>
      </c>
      <c r="D39" s="112">
        <f ca="1">INDIRECT("'" &amp; $A$36 &amp; "'!" &amp; $O$1&amp;"$"&amp;$M$5)</f>
        <v>1</v>
      </c>
      <c r="E39" s="112" t="str">
        <f ca="1">INDIRECT("'" &amp; $A$36 &amp; "'!" &amp; $P$1&amp;"$"&amp;$M$5)</f>
        <v>สมรรถนะของเด็กสงขลา</v>
      </c>
      <c r="F39" s="112">
        <f ca="1">INDIRECT("'" &amp; $A$36 &amp; "'!" &amp; $Q$1&amp;"$"&amp;$M$5)</f>
        <v>20</v>
      </c>
      <c r="G39" s="112">
        <f ca="1">INDIRECT("'" &amp; $A$36 &amp; "'!" &amp; $R$1&amp;"$"&amp;$M$5)</f>
        <v>13</v>
      </c>
      <c r="H39" s="112">
        <f ca="1">INDIRECT("'" &amp; $A$36 &amp; "'!" &amp; $S$1&amp;"$"&amp;$M$5)</f>
        <v>65</v>
      </c>
      <c r="I39" s="112" t="str">
        <f ca="1">INDIRECT("'" &amp; $A$36 &amp; "'!" &amp; $T$1&amp;"$"&amp;$M$5)</f>
        <v>P</v>
      </c>
      <c r="J39" s="112" t="str">
        <f ca="1">INDIRECT("'" &amp; $A$36 &amp; "'!" &amp; $U$1&amp;"$"&amp;$M$5)</f>
        <v/>
      </c>
      <c r="K39" s="205"/>
    </row>
    <row r="40" spans="1:13">
      <c r="A40" s="205"/>
      <c r="B40" s="112">
        <f ca="1">INDIRECT("'" &amp; $A$36 &amp; "'!" &amp; $M$1&amp;"$"&amp;$M$6)</f>
        <v>2568</v>
      </c>
      <c r="C40" s="112" t="str">
        <f ca="1">INDIRECT("'" &amp; $A$36 &amp; "'!" &amp; $N$1&amp;"$"&amp;$M$6)</f>
        <v>ชั้นมัธยมศึกษาปีที่ 1</v>
      </c>
      <c r="D40" s="112">
        <f ca="1">INDIRECT("'" &amp; $A$36 &amp; "'!" &amp; $O$1&amp;"$"&amp;$M$6)</f>
        <v>1</v>
      </c>
      <c r="E40" s="112" t="str">
        <f ca="1">INDIRECT("'" &amp; $A$36 &amp; "'!" &amp; $P$1&amp;"$"&amp;$M$6)</f>
        <v>1. รักชาติ ศาสน์ กษัตริย์</v>
      </c>
      <c r="F40" s="112">
        <f ca="1">INDIRECT("'" &amp; $A$36 &amp; "'!" &amp; $Q$1&amp;"$"&amp;$M$6)</f>
        <v>20</v>
      </c>
      <c r="G40" s="112">
        <f ca="1">INDIRECT("'" &amp; $A$36 &amp; "'!" &amp; $R$1&amp;"$"&amp;$M$6)</f>
        <v>9</v>
      </c>
      <c r="H40" s="112">
        <f ca="1">INDIRECT("'" &amp; $A$36 &amp; "'!" &amp; $S$1&amp;"$"&amp;$M$6)</f>
        <v>45</v>
      </c>
      <c r="I40" s="112" t="str">
        <f ca="1">INDIRECT("'" &amp; $A$36 &amp; "'!" &amp; $T$1&amp;"$"&amp;$M$6)</f>
        <v/>
      </c>
      <c r="J40" s="112" t="str">
        <f ca="1">INDIRECT("'" &amp; $A$36 &amp; "'!" &amp; $U$1&amp;"$"&amp;$M$6)</f>
        <v>P</v>
      </c>
      <c r="K40" s="205"/>
    </row>
    <row r="41" spans="1:13">
      <c r="A41" s="205"/>
      <c r="B41" s="112">
        <f ca="1">INDIRECT("'" &amp; $A$36 &amp; "'!" &amp; $M$1&amp;"$"&amp;$M$7)</f>
        <v>2568</v>
      </c>
      <c r="C41" s="112" t="str">
        <f ca="1">INDIRECT("'" &amp; $A$36 &amp; "'!" &amp; $N$1&amp;"$"&amp;$M$7)</f>
        <v>ชั้นมัธยมศึกษาปีที่ 1</v>
      </c>
      <c r="D41" s="112">
        <f ca="1">INDIRECT("'" &amp; $A$36 &amp; "'!" &amp; $O$1&amp;"$"&amp;$M$7)</f>
        <v>1</v>
      </c>
      <c r="E41" s="112" t="str">
        <f ca="1">INDIRECT("'" &amp; $A$36 &amp; "'!" &amp; $P$1&amp;"$"&amp;$M$7)</f>
        <v>2. ซื่อสัตย์สุจริต</v>
      </c>
      <c r="F41" s="112">
        <f ca="1">INDIRECT("'" &amp; $A$36 &amp; "'!" &amp; $Q$1&amp;"$"&amp;$M$7)</f>
        <v>20</v>
      </c>
      <c r="G41" s="112">
        <f ca="1">INDIRECT("'" &amp; $A$36 &amp; "'!" &amp; $R$1&amp;"$"&amp;$M$7)</f>
        <v>11</v>
      </c>
      <c r="H41" s="112">
        <f ca="1">INDIRECT("'" &amp; $A$36 &amp; "'!" &amp; $S$1&amp;"$"&amp;$M$7)</f>
        <v>55</v>
      </c>
      <c r="I41" s="112" t="str">
        <f ca="1">INDIRECT("'" &amp; $A$36 &amp; "'!" &amp; $T$1&amp;"$"&amp;$M$7)</f>
        <v/>
      </c>
      <c r="J41" s="112" t="str">
        <f ca="1">INDIRECT("'" &amp; $A$36 &amp; "'!" &amp; $U$1&amp;"$"&amp;$M$7)</f>
        <v>P</v>
      </c>
      <c r="K41" s="205"/>
    </row>
    <row r="42" spans="1:13">
      <c r="A42" s="205"/>
      <c r="B42" s="112">
        <f ca="1">INDIRECT("'" &amp; $A$36 &amp; "'!" &amp; $M$1&amp;"$"&amp;$M$8)</f>
        <v>2568</v>
      </c>
      <c r="C42" s="112" t="str">
        <f ca="1">INDIRECT("'" &amp; $A$36 &amp; "'!" &amp; $N$1&amp;"$"&amp;$M$8)</f>
        <v>ชั้นมัธยมศึกษาปีที่ 1</v>
      </c>
      <c r="D42" s="112">
        <f ca="1">INDIRECT("'" &amp; $A$36 &amp; "'!" &amp; $O$1&amp;"$"&amp;$M$8)</f>
        <v>1</v>
      </c>
      <c r="E42" s="112" t="str">
        <f ca="1">INDIRECT("'" &amp; $A$36 &amp; "'!" &amp; $P$1&amp;"$"&amp;$M$8)</f>
        <v>3. มีวินัย</v>
      </c>
      <c r="F42" s="112">
        <f ca="1">INDIRECT("'" &amp; $A$36 &amp; "'!" &amp; $Q$1&amp;"$"&amp;$M$8)</f>
        <v>20</v>
      </c>
      <c r="G42" s="112">
        <f ca="1">INDIRECT("'" &amp; $A$36 &amp; "'!" &amp; $R$1&amp;"$"&amp;$M$8)</f>
        <v>13</v>
      </c>
      <c r="H42" s="112">
        <f ca="1">INDIRECT("'" &amp; $A$36 &amp; "'!" &amp; $S$1&amp;"$"&amp;$M$8)</f>
        <v>65</v>
      </c>
      <c r="I42" s="112" t="str">
        <f ca="1">INDIRECT("'" &amp; $A$36 &amp; "'!" &amp; $T$1&amp;"$"&amp;$M$8)</f>
        <v>P</v>
      </c>
      <c r="J42" s="112" t="str">
        <f ca="1">INDIRECT("'" &amp; $A$36 &amp; "'!" &amp; $U$1&amp;"$"&amp;$M$8)</f>
        <v/>
      </c>
      <c r="K42" s="205"/>
    </row>
    <row r="43" spans="1:13">
      <c r="A43" s="205"/>
      <c r="B43" s="112">
        <f ca="1">INDIRECT("'" &amp; $A$36 &amp; "'!" &amp; $M$1&amp;"$"&amp;$M$9)</f>
        <v>2568</v>
      </c>
      <c r="C43" s="112" t="str">
        <f ca="1">INDIRECT("'" &amp; $A$36 &amp; "'!" &amp; $N$1&amp;"$"&amp;$M$9)</f>
        <v>ชั้นมัธยมศึกษาปีที่ 1</v>
      </c>
      <c r="D43" s="112">
        <f ca="1">INDIRECT("'" &amp; $A$36 &amp; "'!" &amp; $O$1&amp;"$"&amp;$M$9)</f>
        <v>1</v>
      </c>
      <c r="E43" s="112" t="str">
        <f ca="1">INDIRECT("'" &amp; $A$36 &amp; "'!" &amp; $P$1&amp;"$"&amp;$M$9)</f>
        <v>4. ใฝ่เรียนรู้</v>
      </c>
      <c r="F43" s="112">
        <f ca="1">INDIRECT("'" &amp; $A$36 &amp; "'!" &amp; $Q$1&amp;"$"&amp;$M$9)</f>
        <v>20</v>
      </c>
      <c r="G43" s="112">
        <f ca="1">INDIRECT("'" &amp; $A$36 &amp; "'!" &amp; $R$1&amp;"$"&amp;$M$9)</f>
        <v>9</v>
      </c>
      <c r="H43" s="112">
        <f ca="1">INDIRECT("'" &amp; $A$36 &amp; "'!" &amp; $S$1&amp;"$"&amp;$M$9)</f>
        <v>45</v>
      </c>
      <c r="I43" s="112" t="str">
        <f ca="1">INDIRECT("'" &amp; $A$36 &amp; "'!" &amp; $T$1&amp;"$"&amp;$M$9)</f>
        <v/>
      </c>
      <c r="J43" s="112" t="str">
        <f ca="1">INDIRECT("'" &amp; $A$36 &amp; "'!" &amp; $U$1&amp;"$"&amp;$M$9)</f>
        <v>P</v>
      </c>
      <c r="K43" s="205"/>
    </row>
    <row r="44" spans="1:13">
      <c r="A44" s="205"/>
      <c r="B44" s="112">
        <f ca="1">INDIRECT("'" &amp; $A$36 &amp; "'!" &amp; $M$1&amp;"$"&amp;$M$10)</f>
        <v>2568</v>
      </c>
      <c r="C44" s="112" t="str">
        <f ca="1">INDIRECT("'" &amp; $A$36 &amp; "'!" &amp; $N$1&amp;"$"&amp;$M$10)</f>
        <v>ชั้นมัธยมศึกษาปีที่ 1</v>
      </c>
      <c r="D44" s="112">
        <f ca="1">INDIRECT("'" &amp; $A$36 &amp; "'!" &amp; $O$1&amp;"$"&amp;$M$10)</f>
        <v>1</v>
      </c>
      <c r="E44" s="112" t="str">
        <f ca="1">INDIRECT("'" &amp; $A$36 &amp; "'!" &amp; $P$1&amp;"$"&amp;$M$10)</f>
        <v>5. อยู่อย่างพอเพียง</v>
      </c>
      <c r="F44" s="112">
        <f ca="1">INDIRECT("'" &amp; $A$36 &amp; "'!" &amp; $Q$1&amp;"$"&amp;$M$10)</f>
        <v>20</v>
      </c>
      <c r="G44" s="112">
        <f ca="1">INDIRECT("'" &amp; $A$36 &amp; "'!" &amp; $R$1&amp;"$"&amp;$M$10)</f>
        <v>13</v>
      </c>
      <c r="H44" s="112">
        <f ca="1">INDIRECT("'" &amp; $A$36 &amp; "'!" &amp; $S$1&amp;"$"&amp;$M$10)</f>
        <v>65</v>
      </c>
      <c r="I44" s="112" t="str">
        <f ca="1">INDIRECT("'" &amp; $A$36 &amp; "'!" &amp; $T$1&amp;"$"&amp;$M$10)</f>
        <v>P</v>
      </c>
      <c r="J44" s="112" t="str">
        <f ca="1">INDIRECT("'" &amp; $A$36 &amp; "'!" &amp; $U$1&amp;"$"&amp;$M$10)</f>
        <v/>
      </c>
      <c r="K44" s="205"/>
    </row>
    <row r="45" spans="1:13">
      <c r="A45" s="205"/>
      <c r="B45" s="112">
        <f ca="1">INDIRECT("'" &amp; $A$36 &amp; "'!" &amp; $M$1&amp;"$"&amp;$M$11)</f>
        <v>2568</v>
      </c>
      <c r="C45" s="112" t="str">
        <f ca="1">INDIRECT("'" &amp; $A$36 &amp; "'!" &amp; $N$1&amp;"$"&amp;$M$11)</f>
        <v>ชั้นมัธยมศึกษาปีที่ 1</v>
      </c>
      <c r="D45" s="112">
        <f ca="1">INDIRECT("'" &amp; $A$36 &amp; "'!" &amp; $O$1&amp;"$"&amp;$M$11)</f>
        <v>1</v>
      </c>
      <c r="E45" s="112" t="str">
        <f ca="1">INDIRECT("'" &amp; $A$36 &amp; "'!" &amp; $P$1&amp;"$"&amp;$M$11)</f>
        <v>6. มุ่งมั่นในการทำงาน</v>
      </c>
      <c r="F45" s="112">
        <f ca="1">INDIRECT("'" &amp; $A$36 &amp; "'!" &amp; $Q$1&amp;"$"&amp;$M$11)</f>
        <v>20</v>
      </c>
      <c r="G45" s="112">
        <f ca="1">INDIRECT("'" &amp; $A$36 &amp; "'!" &amp; $R$1&amp;"$"&amp;$M$11)</f>
        <v>14</v>
      </c>
      <c r="H45" s="112">
        <f ca="1">INDIRECT("'" &amp; $A$36 &amp; "'!" &amp; $S$1&amp;"$"&amp;$M$11)</f>
        <v>70</v>
      </c>
      <c r="I45" s="112" t="str">
        <f ca="1">INDIRECT("'" &amp; $A$36 &amp; "'!" &amp; $T$1&amp;"$"&amp;$M$11)</f>
        <v>P</v>
      </c>
      <c r="J45" s="112" t="str">
        <f ca="1">INDIRECT("'" &amp; $A$36 &amp; "'!" &amp; $U$1&amp;"$"&amp;$M$11)</f>
        <v/>
      </c>
      <c r="K45" s="205"/>
    </row>
    <row r="46" spans="1:13">
      <c r="A46" s="205"/>
      <c r="B46" s="112">
        <f ca="1">INDIRECT("'" &amp; $A$36 &amp; "'!" &amp; $M$1&amp;"$"&amp;$M$12)</f>
        <v>2568</v>
      </c>
      <c r="C46" s="112" t="str">
        <f ca="1">INDIRECT("'" &amp; $A$36 &amp; "'!" &amp; $N$1&amp;"$"&amp;$M$12)</f>
        <v>ชั้นมัธยมศึกษาปีที่ 1</v>
      </c>
      <c r="D46" s="112">
        <f ca="1">INDIRECT("'" &amp; $A$36 &amp; "'!" &amp; $O$1&amp;"$"&amp;$M$12)</f>
        <v>1</v>
      </c>
      <c r="E46" s="112" t="str">
        <f ca="1">INDIRECT("'" &amp; $A$36 &amp; "'!" &amp; $P$1&amp;"$"&amp;$M$12)</f>
        <v>7. รักความเป็นไทย</v>
      </c>
      <c r="F46" s="112">
        <f ca="1">INDIRECT("'" &amp; $A$36 &amp; "'!" &amp; $Q$1&amp;"$"&amp;$M$12)</f>
        <v>20</v>
      </c>
      <c r="G46" s="112">
        <f ca="1">INDIRECT("'" &amp; $A$36 &amp; "'!" &amp; $R$1&amp;"$"&amp;$M$12)</f>
        <v>8</v>
      </c>
      <c r="H46" s="112">
        <f ca="1">INDIRECT("'" &amp; $A$36 &amp; "'!" &amp; $S$1&amp;"$"&amp;$M$12)</f>
        <v>40</v>
      </c>
      <c r="I46" s="112" t="str">
        <f ca="1">INDIRECT("'" &amp; $A$36 &amp; "'!" &amp; $T$1&amp;"$"&amp;$M$12)</f>
        <v/>
      </c>
      <c r="J46" s="112" t="str">
        <f ca="1">INDIRECT("'" &amp; $A$36 &amp; "'!" &amp; $U$1&amp;"$"&amp;$M$12)</f>
        <v>P</v>
      </c>
      <c r="K46" s="205"/>
    </row>
    <row r="47" spans="1:13">
      <c r="A47" s="205"/>
      <c r="B47" s="112">
        <f ca="1">INDIRECT("'" &amp; $A$36 &amp; "'!" &amp; $M$1&amp;"$"&amp;$M$13)</f>
        <v>2568</v>
      </c>
      <c r="C47" s="112" t="str">
        <f ca="1">INDIRECT("'" &amp; $A$36 &amp; "'!" &amp; $N$1&amp;"$"&amp;$M$13)</f>
        <v>ชั้นมัธยมศึกษาปีที่ 1</v>
      </c>
      <c r="D47" s="112">
        <f ca="1">INDIRECT("'" &amp; $A$36 &amp; "'!" &amp; $O$1&amp;"$"&amp;$M$13)</f>
        <v>1</v>
      </c>
      <c r="E47" s="112" t="str">
        <f ca="1">INDIRECT("'" &amp; $A$36 &amp; "'!" &amp; $P$1&amp;"$"&amp;$M$13)</f>
        <v>8. มีจิตสาธารณะ</v>
      </c>
      <c r="F47" s="112">
        <f ca="1">INDIRECT("'" &amp; $A$36 &amp; "'!" &amp; $Q$1&amp;"$"&amp;$M$13)</f>
        <v>20</v>
      </c>
      <c r="G47" s="112">
        <f ca="1">INDIRECT("'" &amp; $A$36 &amp; "'!" &amp; $R$1&amp;"$"&amp;$M$13)</f>
        <v>13</v>
      </c>
      <c r="H47" s="112">
        <f ca="1">INDIRECT("'" &amp; $A$36 &amp; "'!" &amp; $S$1&amp;"$"&amp;$M$13)</f>
        <v>65</v>
      </c>
      <c r="I47" s="112" t="str">
        <f ca="1">INDIRECT("'" &amp; $A$36 &amp; "'!" &amp; $T$1&amp;"$"&amp;$M$13)</f>
        <v>P</v>
      </c>
      <c r="J47" s="112" t="str">
        <f ca="1">INDIRECT("'" &amp; $A$36 &amp; "'!" &amp; $U$1&amp;"$"&amp;$M$13)</f>
        <v/>
      </c>
      <c r="K47" s="205"/>
    </row>
    <row r="48" spans="1:13">
      <c r="A48" s="205"/>
      <c r="B48" s="112">
        <f ca="1">INDIRECT("'" &amp; $A$36 &amp; "'!" &amp; $M$1&amp;"$"&amp;$M$14)</f>
        <v>2568</v>
      </c>
      <c r="C48" s="112" t="str">
        <f ca="1">INDIRECT("'" &amp; $A$36 &amp; "'!" &amp; $N$1&amp;"$"&amp;$M$14)</f>
        <v>ชั้นมัธยมศึกษาปีที่ 1</v>
      </c>
      <c r="D48" s="112">
        <f ca="1">INDIRECT("'" &amp; $A$36 &amp; "'!" &amp; $O$1&amp;"$"&amp;$M$14)</f>
        <v>1</v>
      </c>
      <c r="E48" s="112" t="str">
        <f ca="1">INDIRECT("'" &amp; $A$36 &amp; "'!" &amp; $P$1&amp;"$"&amp;$M$14)</f>
        <v>เฉลี่ยคุณลักษณะตามหลักสูตร</v>
      </c>
      <c r="F48" s="112">
        <f ca="1">INDIRECT("'" &amp; $A$36 &amp; "'!" &amp; $Q$1&amp;"$"&amp;$M$14)</f>
        <v>20</v>
      </c>
      <c r="G48" s="112">
        <f ca="1">INDIRECT("'" &amp; $A$36 &amp; "'!" &amp; $R$1&amp;"$"&amp;$M$14)</f>
        <v>14</v>
      </c>
      <c r="H48" s="112">
        <f ca="1">INDIRECT("'" &amp; $A$36 &amp; "'!" &amp; $S$1&amp;"$"&amp;$M$14)</f>
        <v>70</v>
      </c>
      <c r="I48" s="112" t="str">
        <f ca="1">INDIRECT("'" &amp; $A$36 &amp; "'!" &amp; $T$1&amp;"$"&amp;$M$14)</f>
        <v>P</v>
      </c>
      <c r="J48" s="112" t="str">
        <f ca="1">INDIRECT("'" &amp; $A$36 &amp; "'!" &amp; $U$1&amp;"$"&amp;$M$14)</f>
        <v/>
      </c>
      <c r="K48" s="205"/>
    </row>
    <row r="49" spans="1:11">
      <c r="A49" s="205"/>
      <c r="B49" s="112">
        <f ca="1">INDIRECT("'" &amp; $A$36 &amp; "'!" &amp; $M$1&amp;"$"&amp;$M$15)</f>
        <v>2568</v>
      </c>
      <c r="C49" s="112" t="str">
        <f ca="1">INDIRECT("'" &amp; $A$36 &amp; "'!" &amp; $N$1&amp;"$"&amp;$M$15)</f>
        <v>ชั้นมัธยมศึกษาปีที่ 1</v>
      </c>
      <c r="D49" s="112">
        <f ca="1">INDIRECT("'" &amp; $A$36 &amp; "'!" &amp; $O$1&amp;"$"&amp;$M$15)</f>
        <v>1</v>
      </c>
      <c r="E49" s="112" t="str">
        <f ca="1">INDIRECT("'" &amp; $A$36 &amp; "'!" &amp; $P$1&amp;"$"&amp;$M$15)</f>
        <v>1. ความสามารถในการสื่อสาร</v>
      </c>
      <c r="F49" s="112">
        <f ca="1">INDIRECT("'" &amp; $A$36 &amp; "'!" &amp; $Q$1&amp;"$"&amp;$M$15)</f>
        <v>20</v>
      </c>
      <c r="G49" s="112">
        <f ca="1">INDIRECT("'" &amp; $A$36 &amp; "'!" &amp; $R$1&amp;"$"&amp;$M$15)</f>
        <v>11</v>
      </c>
      <c r="H49" s="112">
        <f ca="1">INDIRECT("'" &amp; $A$36 &amp; "'!" &amp; $S$1&amp;"$"&amp;$M$15)</f>
        <v>55</v>
      </c>
      <c r="I49" s="112" t="str">
        <f ca="1">INDIRECT("'" &amp; $A$36 &amp; "'!" &amp; $T$1&amp;"$"&amp;$M$15)</f>
        <v/>
      </c>
      <c r="J49" s="112" t="str">
        <f ca="1">INDIRECT("'" &amp; $A$36 &amp; "'!" &amp; $U$1&amp;"$"&amp;$M$15)</f>
        <v>P</v>
      </c>
      <c r="K49" s="205"/>
    </row>
    <row r="50" spans="1:11">
      <c r="A50" s="205"/>
      <c r="B50" s="112">
        <f ca="1">INDIRECT("'" &amp; $A$36 &amp; "'!" &amp; $M$1&amp;"$"&amp;$M$16)</f>
        <v>2568</v>
      </c>
      <c r="C50" s="112" t="str">
        <f ca="1">INDIRECT("'" &amp; $A$36 &amp; "'!" &amp; $N$1&amp;"$"&amp;$M$16)</f>
        <v>ชั้นมัธยมศึกษาปีที่ 1</v>
      </c>
      <c r="D50" s="112">
        <f ca="1">INDIRECT("'" &amp; $A$36 &amp; "'!" &amp; $O$1&amp;"$"&amp;$M$16)</f>
        <v>1</v>
      </c>
      <c r="E50" s="112" t="str">
        <f ca="1">INDIRECT("'" &amp; $A$36 &amp; "'!" &amp; $P$1&amp;"$"&amp;$M$16)</f>
        <v>2. ความสามรถในการคิด</v>
      </c>
      <c r="F50" s="112">
        <f ca="1">INDIRECT("'" &amp; $A$36 &amp; "'!" &amp; $Q$1&amp;"$"&amp;$M$16)</f>
        <v>20</v>
      </c>
      <c r="G50" s="112">
        <f ca="1">INDIRECT("'" &amp; $A$36 &amp; "'!" &amp; $R$1&amp;"$"&amp;$M$16)</f>
        <v>10</v>
      </c>
      <c r="H50" s="112">
        <f ca="1">INDIRECT("'" &amp; $A$36 &amp; "'!" &amp; $S$1&amp;"$"&amp;$M$16)</f>
        <v>50</v>
      </c>
      <c r="I50" s="112" t="str">
        <f ca="1">INDIRECT("'" &amp; $A$36 &amp; "'!" &amp; $T$1&amp;"$"&amp;$M$16)</f>
        <v/>
      </c>
      <c r="J50" s="112" t="str">
        <f ca="1">INDIRECT("'" &amp; $A$36 &amp; "'!" &amp; $U$1&amp;"$"&amp;$M$16)</f>
        <v>P</v>
      </c>
      <c r="K50" s="205"/>
    </row>
    <row r="51" spans="1:11">
      <c r="A51" s="205"/>
      <c r="B51" s="112">
        <f ca="1">INDIRECT("'" &amp; $A$36 &amp; "'!" &amp; $M$1&amp;"$"&amp;$M$17)</f>
        <v>2568</v>
      </c>
      <c r="C51" s="112" t="str">
        <f ca="1">INDIRECT("'" &amp; $A$36 &amp; "'!" &amp; $N$1&amp;"$"&amp;$M$17)</f>
        <v>ชั้นมัธยมศึกษาปีที่ 1</v>
      </c>
      <c r="D51" s="112">
        <f ca="1">INDIRECT("'" &amp; $A$36 &amp; "'!" &amp; $O$1&amp;"$"&amp;$M$17)</f>
        <v>1</v>
      </c>
      <c r="E51" s="112" t="str">
        <f ca="1">INDIRECT("'" &amp; $A$36 &amp; "'!" &amp; $P$1&amp;"$"&amp;$M$17)</f>
        <v>3. ความสามารถในการใช้ทักษะชีวิต</v>
      </c>
      <c r="F51" s="112">
        <f ca="1">INDIRECT("'" &amp; $A$36 &amp; "'!" &amp; $Q$1&amp;"$"&amp;$M$17)</f>
        <v>20</v>
      </c>
      <c r="G51" s="112">
        <f ca="1">INDIRECT("'" &amp; $A$36 &amp; "'!" &amp; $R$1&amp;"$"&amp;$M$17)</f>
        <v>12</v>
      </c>
      <c r="H51" s="112">
        <f ca="1">INDIRECT("'" &amp; $A$36 &amp; "'!" &amp; $S$1&amp;"$"&amp;$M$17)</f>
        <v>60</v>
      </c>
      <c r="I51" s="112" t="str">
        <f ca="1">INDIRECT("'" &amp; $A$36 &amp; "'!" &amp; $T$1&amp;"$"&amp;$M$17)</f>
        <v>P</v>
      </c>
      <c r="J51" s="112" t="str">
        <f ca="1">INDIRECT("'" &amp; $A$36 &amp; "'!" &amp; $U$1&amp;"$"&amp;$M$17)</f>
        <v/>
      </c>
      <c r="K51" s="205"/>
    </row>
    <row r="52" spans="1:11">
      <c r="A52" s="205"/>
      <c r="B52" s="112">
        <f ca="1">INDIRECT("'" &amp; $A$36 &amp; "'!" &amp; $M$1&amp;"$"&amp;$M$18)</f>
        <v>2568</v>
      </c>
      <c r="C52" s="112" t="str">
        <f ca="1">INDIRECT("'" &amp; $A$36 &amp; "'!" &amp; $N$1&amp;"$"&amp;$M$18)</f>
        <v>ชั้นมัธยมศึกษาปีที่ 1</v>
      </c>
      <c r="D52" s="112">
        <f ca="1">INDIRECT("'" &amp; $A$36 &amp; "'!" &amp; $O$1&amp;"$"&amp;$M$18)</f>
        <v>1</v>
      </c>
      <c r="E52" s="112" t="str">
        <f ca="1">INDIRECT("'" &amp; $A$36 &amp; "'!" &amp; $P$1&amp;"$"&amp;$M$18)</f>
        <v>4. ความสามารถในการแก้ปัญหา</v>
      </c>
      <c r="F52" s="112">
        <f ca="1">INDIRECT("'" &amp; $A$36 &amp; "'!" &amp; $Q$1&amp;"$"&amp;$M$18)</f>
        <v>20</v>
      </c>
      <c r="G52" s="112">
        <f ca="1">INDIRECT("'" &amp; $A$36 &amp; "'!" &amp; $R$1&amp;"$"&amp;$M$18)</f>
        <v>10</v>
      </c>
      <c r="H52" s="112">
        <f ca="1">INDIRECT("'" &amp; $A$36 &amp; "'!" &amp; $S$1&amp;"$"&amp;$M$18)</f>
        <v>50</v>
      </c>
      <c r="I52" s="112" t="str">
        <f ca="1">INDIRECT("'" &amp; $A$36 &amp; "'!" &amp; $T$1&amp;"$"&amp;$M$18)</f>
        <v/>
      </c>
      <c r="J52" s="112" t="str">
        <f ca="1">INDIRECT("'" &amp; $A$36 &amp; "'!" &amp; $U$1&amp;"$"&amp;$M$18)</f>
        <v>P</v>
      </c>
      <c r="K52" s="205"/>
    </row>
    <row r="53" spans="1:11">
      <c r="A53" s="205"/>
      <c r="B53" s="112">
        <f ca="1">INDIRECT("'" &amp; $A$36 &amp; "'!" &amp; $M$1&amp;"$"&amp;$M$19)</f>
        <v>2568</v>
      </c>
      <c r="C53" s="112" t="str">
        <f ca="1">INDIRECT("'" &amp; $A$36 &amp; "'!" &amp; $N$1&amp;"$"&amp;$M$19)</f>
        <v>ชั้นมัธยมศึกษาปีที่ 1</v>
      </c>
      <c r="D53" s="112">
        <f ca="1">INDIRECT("'" &amp; $A$36 &amp; "'!" &amp; $O$1&amp;"$"&amp;$M$19)</f>
        <v>1</v>
      </c>
      <c r="E53" s="112" t="str">
        <f ca="1">INDIRECT("'" &amp; $A$36 &amp; "'!" &amp; $P$1&amp;"$"&amp;$M$19)</f>
        <v>5. ความสามารถในการใช้เทคโนโลยี</v>
      </c>
      <c r="F53" s="112">
        <f ca="1">INDIRECT("'" &amp; $A$36 &amp; "'!" &amp; $Q$1&amp;"$"&amp;$M$19)</f>
        <v>20</v>
      </c>
      <c r="G53" s="112">
        <f ca="1">INDIRECT("'" &amp; $A$36 &amp; "'!" &amp; $R$1&amp;"$"&amp;$M$19)</f>
        <v>12</v>
      </c>
      <c r="H53" s="112">
        <f ca="1">INDIRECT("'" &amp; $A$36 &amp; "'!" &amp; $S$1&amp;"$"&amp;$M$19)</f>
        <v>60</v>
      </c>
      <c r="I53" s="112" t="str">
        <f ca="1">INDIRECT("'" &amp; $A$36 &amp; "'!" &amp; $T$1&amp;"$"&amp;$M$19)</f>
        <v>P</v>
      </c>
      <c r="J53" s="112" t="str">
        <f ca="1">INDIRECT("'" &amp; $A$36 &amp; "'!" &amp; $U$1&amp;"$"&amp;$M$19)</f>
        <v/>
      </c>
      <c r="K53" s="205"/>
    </row>
    <row r="54" spans="1:11">
      <c r="A54" s="205"/>
      <c r="B54" s="112">
        <f ca="1">INDIRECT("'" &amp; $A$36 &amp; "'!" &amp; $M$1&amp;"$"&amp;$M$20)</f>
        <v>2568</v>
      </c>
      <c r="C54" s="112" t="str">
        <f ca="1">INDIRECT("'" &amp; $A$36 &amp; "'!" &amp; $N$1&amp;"$"&amp;$M$20)</f>
        <v>ชั้นมัธยมศึกษาปีที่ 1</v>
      </c>
      <c r="D54" s="112">
        <f ca="1">INDIRECT("'" &amp; $A$36 &amp; "'!" &amp; $O$1&amp;"$"&amp;$M$20)</f>
        <v>1</v>
      </c>
      <c r="E54" s="112" t="str">
        <f ca="1">INDIRECT("'" &amp; $A$36 &amp; "'!" &amp; $P$1&amp;"$"&amp;$M$20)</f>
        <v>เฉลี่ยสมรรถนะตามหลักสูตร</v>
      </c>
      <c r="F54" s="112">
        <f ca="1">INDIRECT("'" &amp; $A$36 &amp; "'!" &amp; $Q$1&amp;"$"&amp;$M$20)</f>
        <v>20</v>
      </c>
      <c r="G54" s="112">
        <f ca="1">INDIRECT("'" &amp; $A$36 &amp; "'!" &amp; $R$1&amp;"$"&amp;$M$20)</f>
        <v>16</v>
      </c>
      <c r="H54" s="112">
        <f ca="1">INDIRECT("'" &amp; $A$36 &amp; "'!" &amp; $S$1&amp;"$"&amp;$M$20)</f>
        <v>80</v>
      </c>
      <c r="I54" s="112" t="str">
        <f ca="1">INDIRECT("'" &amp; $A$36 &amp; "'!" &amp; $T$1&amp;"$"&amp;$M$20)</f>
        <v>P</v>
      </c>
      <c r="J54" s="112" t="str">
        <f ca="1">INDIRECT("'" &amp; $A$36 &amp; "'!" &amp; $U$1&amp;"$"&amp;$M$20)</f>
        <v/>
      </c>
      <c r="K54" s="205"/>
    </row>
    <row r="55" spans="1:11">
      <c r="A55" s="205"/>
      <c r="B55" s="112">
        <f ca="1">INDIRECT("'" &amp; $A$36 &amp; "'!" &amp; $M$1&amp;"$"&amp;$M$21)</f>
        <v>2568</v>
      </c>
      <c r="C55" s="112" t="str">
        <f ca="1">INDIRECT("'" &amp; $A$36 &amp; "'!" &amp; $N$1&amp;"$"&amp;$M$21)</f>
        <v>ชั้นมัธยมศึกษาปีที่ 1</v>
      </c>
      <c r="D55" s="112">
        <f ca="1">INDIRECT("'" &amp; $A$36 &amp; "'!" &amp; $O$1&amp;"$"&amp;$M$21)</f>
        <v>1</v>
      </c>
      <c r="E55" s="112" t="str">
        <f ca="1">INDIRECT("'" &amp; $A$36 &amp; "'!" &amp; $P$1&amp;"$"&amp;$M$21)</f>
        <v>1. ใฝ่เรียนรู้อย่างต่อเนื่อง</v>
      </c>
      <c r="F55" s="112">
        <f ca="1">INDIRECT("'" &amp; $A$36 &amp; "'!" &amp; $Q$1&amp;"$"&amp;$M$21)</f>
        <v>20</v>
      </c>
      <c r="G55" s="112">
        <f ca="1">INDIRECT("'" &amp; $A$36 &amp; "'!" &amp; $R$1&amp;"$"&amp;$M$21)</f>
        <v>7</v>
      </c>
      <c r="H55" s="112">
        <f ca="1">INDIRECT("'" &amp; $A$36 &amp; "'!" &amp; $S$1&amp;"$"&amp;$M$21)</f>
        <v>35</v>
      </c>
      <c r="I55" s="112" t="str">
        <f ca="1">INDIRECT("'" &amp; $A$36 &amp; "'!" &amp; $T$1&amp;"$"&amp;$M$21)</f>
        <v/>
      </c>
      <c r="J55" s="112" t="str">
        <f ca="1">INDIRECT("'" &amp; $A$36 &amp; "'!" &amp; $U$1&amp;"$"&amp;$M$21)</f>
        <v>P</v>
      </c>
      <c r="K55" s="205"/>
    </row>
    <row r="56" spans="1:11">
      <c r="A56" s="205"/>
      <c r="B56" s="112">
        <f ca="1">INDIRECT("'" &amp; $A$36 &amp; "'!" &amp; $M$1&amp;"$"&amp;$M$22)</f>
        <v>2568</v>
      </c>
      <c r="C56" s="112" t="str">
        <f ca="1">INDIRECT("'" &amp; $A$36 &amp; "'!" &amp; $N$1&amp;"$"&amp;$M$22)</f>
        <v>ชั้นมัธยมศึกษาปีที่ 1</v>
      </c>
      <c r="D56" s="112">
        <f ca="1">INDIRECT("'" &amp; $A$36 &amp; "'!" &amp; $O$1&amp;"$"&amp;$M$22)</f>
        <v>1</v>
      </c>
      <c r="E56" s="112" t="str">
        <f ca="1">INDIRECT("'" &amp; $A$36 &amp; "'!" &amp; $P$1&amp;"$"&amp;$M$22)</f>
        <v>2. กรอบคิดแบบเติบโตฯ</v>
      </c>
      <c r="F56" s="112">
        <f ca="1">INDIRECT("'" &amp; $A$36 &amp; "'!" &amp; $Q$1&amp;"$"&amp;$M$22)</f>
        <v>20</v>
      </c>
      <c r="G56" s="112">
        <f ca="1">INDIRECT("'" &amp; $A$36 &amp; "'!" &amp; $R$1&amp;"$"&amp;$M$22)</f>
        <v>8</v>
      </c>
      <c r="H56" s="112">
        <f ca="1">INDIRECT("'" &amp; $A$36 &amp; "'!" &amp; $S$1&amp;"$"&amp;$M$22)</f>
        <v>40</v>
      </c>
      <c r="I56" s="112" t="str">
        <f ca="1">INDIRECT("'" &amp; $A$36 &amp; "'!" &amp; $T$1&amp;"$"&amp;$M$22)</f>
        <v/>
      </c>
      <c r="J56" s="112" t="str">
        <f ca="1">INDIRECT("'" &amp; $A$36 &amp; "'!" &amp; $U$1&amp;"$"&amp;$M$22)</f>
        <v>P</v>
      </c>
      <c r="K56" s="205"/>
    </row>
    <row r="57" spans="1:11">
      <c r="A57" s="205"/>
      <c r="B57" s="112">
        <f ca="1">INDIRECT("'" &amp; $A$36 &amp; "'!" &amp; $M$1&amp;"$"&amp;$M$23)</f>
        <v>2568</v>
      </c>
      <c r="C57" s="112" t="str">
        <f ca="1">INDIRECT("'" &amp; $A$36 &amp; "'!" &amp; $N$1&amp;"$"&amp;$M$23)</f>
        <v>ชั้นมัธยมศึกษาปีที่ 1</v>
      </c>
      <c r="D57" s="112">
        <f ca="1">INDIRECT("'" &amp; $A$36 &amp; "'!" &amp; $O$1&amp;"$"&amp;$M$23)</f>
        <v>1</v>
      </c>
      <c r="E57" s="112" t="str">
        <f ca="1">INDIRECT("'" &amp; $A$36 &amp; "'!" &amp; $P$1&amp;"$"&amp;$M$23)</f>
        <v>3. จิตอาสาจิตสาธารณะ</v>
      </c>
      <c r="F57" s="112">
        <f ca="1">INDIRECT("'" &amp; $A$36 &amp; "'!" &amp; $Q$1&amp;"$"&amp;$M$23)</f>
        <v>20</v>
      </c>
      <c r="G57" s="112">
        <f ca="1">INDIRECT("'" &amp; $A$36 &amp; "'!" &amp; $R$1&amp;"$"&amp;$M$23)</f>
        <v>9</v>
      </c>
      <c r="H57" s="112">
        <f ca="1">INDIRECT("'" &amp; $A$36 &amp; "'!" &amp; $S$1&amp;"$"&amp;$M$23)</f>
        <v>45</v>
      </c>
      <c r="I57" s="112" t="str">
        <f ca="1">INDIRECT("'" &amp; $A$36 &amp; "'!" &amp; $T$1&amp;"$"&amp;$M$23)</f>
        <v/>
      </c>
      <c r="J57" s="112" t="str">
        <f ca="1">INDIRECT("'" &amp; $A$36 &amp; "'!" &amp; $U$1&amp;"$"&amp;$M$23)</f>
        <v>P</v>
      </c>
      <c r="K57" s="205"/>
    </row>
    <row r="58" spans="1:11">
      <c r="A58" s="205"/>
      <c r="B58" s="112">
        <f ca="1">INDIRECT("'" &amp; $A$36 &amp; "'!" &amp; $M$1&amp;"$"&amp;$M$24)</f>
        <v>2568</v>
      </c>
      <c r="C58" s="112" t="str">
        <f ca="1">INDIRECT("'" &amp; $A$36 &amp; "'!" &amp; $N$1&amp;"$"&amp;$M$24)</f>
        <v>ชั้นมัธยมศึกษาปีที่ 1</v>
      </c>
      <c r="D58" s="112">
        <f ca="1">INDIRECT("'" &amp; $A$36 &amp; "'!" &amp; $O$1&amp;"$"&amp;$M$24)</f>
        <v>1</v>
      </c>
      <c r="E58" s="112" t="str">
        <f ca="1">INDIRECT("'" &amp; $A$36 &amp; "'!" &amp; $P$1&amp;"$"&amp;$M$24)</f>
        <v>4. จิตสำนึกรักษ์ถิ่นฐานบ้านเกิดและสถาบันหลัก</v>
      </c>
      <c r="F58" s="112">
        <f ca="1">INDIRECT("'" &amp; $A$36 &amp; "'!" &amp; $Q$1&amp;"$"&amp;$M$24)</f>
        <v>20</v>
      </c>
      <c r="G58" s="112">
        <f ca="1">INDIRECT("'" &amp; $A$36 &amp; "'!" &amp; $R$1&amp;"$"&amp;$M$24)</f>
        <v>12</v>
      </c>
      <c r="H58" s="112">
        <f ca="1">INDIRECT("'" &amp; $A$36 &amp; "'!" &amp; $S$1&amp;"$"&amp;$M$24)</f>
        <v>60</v>
      </c>
      <c r="I58" s="112" t="str">
        <f ca="1">INDIRECT("'" &amp; $A$36 &amp; "'!" &amp; $T$1&amp;"$"&amp;$M$24)</f>
        <v>P</v>
      </c>
      <c r="J58" s="112" t="str">
        <f ca="1">INDIRECT("'" &amp; $A$36 &amp; "'!" &amp; $U$1&amp;"$"&amp;$M$24)</f>
        <v/>
      </c>
      <c r="K58" s="205"/>
    </row>
    <row r="59" spans="1:11">
      <c r="A59" s="205"/>
      <c r="B59" s="112">
        <f ca="1">INDIRECT("'" &amp; $A$36 &amp; "'!" &amp; $M$1&amp;"$"&amp;$M$25)</f>
        <v>2568</v>
      </c>
      <c r="C59" s="112" t="str">
        <f ca="1">INDIRECT("'" &amp; $A$36 &amp; "'!" &amp; $N$1&amp;"$"&amp;$M$25)</f>
        <v>ชั้นมัธยมศึกษาปีที่ 1</v>
      </c>
      <c r="D59" s="112">
        <f ca="1">INDIRECT("'" &amp; $A$36 &amp; "'!" &amp; $O$1&amp;"$"&amp;$M$25)</f>
        <v>1</v>
      </c>
      <c r="E59" s="112" t="str">
        <f ca="1">INDIRECT("'" &amp; $A$36 &amp; "'!" &amp; $P$1&amp;"$"&amp;$M$25)</f>
        <v>5. อัตลักษณ์พหุวัฒนธรรม</v>
      </c>
      <c r="F59" s="112">
        <f ca="1">INDIRECT("'" &amp; $A$36 &amp; "'!" &amp; $Q$1&amp;"$"&amp;$M$25)</f>
        <v>20</v>
      </c>
      <c r="G59" s="112">
        <f ca="1">INDIRECT("'" &amp; $A$36 &amp; "'!" &amp; $R$1&amp;"$"&amp;$M$25)</f>
        <v>9</v>
      </c>
      <c r="H59" s="112">
        <f ca="1">INDIRECT("'" &amp; $A$36 &amp; "'!" &amp; $S$1&amp;"$"&amp;$M$25)</f>
        <v>45</v>
      </c>
      <c r="I59" s="112" t="str">
        <f ca="1">INDIRECT("'" &amp; $A$36 &amp; "'!" &amp; $T$1&amp;"$"&amp;$M$25)</f>
        <v/>
      </c>
      <c r="J59" s="112" t="str">
        <f ca="1">INDIRECT("'" &amp; $A$36 &amp; "'!" &amp; $U$1&amp;"$"&amp;$M$25)</f>
        <v>P</v>
      </c>
      <c r="K59" s="205"/>
    </row>
    <row r="60" spans="1:11">
      <c r="A60" s="205"/>
      <c r="B60" s="112">
        <f ca="1">INDIRECT("'" &amp; $A$36 &amp; "'!" &amp; $M$1&amp;"$"&amp;$M$26)</f>
        <v>2568</v>
      </c>
      <c r="C60" s="112" t="str">
        <f ca="1">INDIRECT("'" &amp; $A$36 &amp; "'!" &amp; $N$1&amp;"$"&amp;$M$26)</f>
        <v>ชั้นมัธยมศึกษาปีที่ 1</v>
      </c>
      <c r="D60" s="112">
        <f ca="1">INDIRECT("'" &amp; $A$36 &amp; "'!" &amp; $O$1&amp;"$"&amp;$M$26)</f>
        <v>1</v>
      </c>
      <c r="E60" s="112" t="str">
        <f ca="1">INDIRECT("'" &amp; $A$36 &amp; "'!" &amp; $P$1&amp;"$"&amp;$M$26)</f>
        <v>6. อัตลักษณ์ตามจุดเน้นที่สถานศึกษากำหนด(ถ้ามี)</v>
      </c>
      <c r="F60" s="112">
        <f ca="1">INDIRECT("'" &amp; $A$36 &amp; "'!" &amp; $Q$1&amp;"$"&amp;$M$26)</f>
        <v>20</v>
      </c>
      <c r="G60" s="112">
        <f ca="1">INDIRECT("'" &amp; $A$36 &amp; "'!" &amp; $R$1&amp;"$"&amp;$M$26)</f>
        <v>10</v>
      </c>
      <c r="H60" s="112">
        <f ca="1">INDIRECT("'" &amp; $A$36 &amp; "'!" &amp; $S$1&amp;"$"&amp;$M$26)</f>
        <v>50</v>
      </c>
      <c r="I60" s="112" t="str">
        <f ca="1">INDIRECT("'" &amp; $A$36 &amp; "'!" &amp; $T$1&amp;"$"&amp;$M$26)</f>
        <v/>
      </c>
      <c r="J60" s="112" t="str">
        <f ca="1">INDIRECT("'" &amp; $A$36 &amp; "'!" &amp; $U$1&amp;"$"&amp;$M$26)</f>
        <v>P</v>
      </c>
      <c r="K60" s="205"/>
    </row>
    <row r="61" spans="1:11">
      <c r="A61" s="205"/>
      <c r="B61" s="112">
        <f ca="1">INDIRECT("'" &amp; $A$36 &amp; "'!" &amp; $M$1&amp;"$"&amp;$M$27)</f>
        <v>2568</v>
      </c>
      <c r="C61" s="112" t="str">
        <f ca="1">INDIRECT("'" &amp; $A$36 &amp; "'!" &amp; $N$1&amp;"$"&amp;$M$27)</f>
        <v>ชั้นมัธยมศึกษาปีที่ 1</v>
      </c>
      <c r="D61" s="112">
        <f ca="1">INDIRECT("'" &amp; $A$36 &amp; "'!" &amp; $O$1&amp;"$"&amp;$M$27)</f>
        <v>1</v>
      </c>
      <c r="E61" s="112" t="str">
        <f ca="1">INDIRECT("'" &amp; $A$36 &amp; "'!" &amp; $P$1&amp;"$"&amp;$M$27)</f>
        <v>เฉลี่ยคุณลักษณะที่พึงประสงค์ของผู้เรียน</v>
      </c>
      <c r="F61" s="112">
        <f ca="1">INDIRECT("'" &amp; $A$36 &amp; "'!" &amp; $Q$1&amp;"$"&amp;$M$27)</f>
        <v>20</v>
      </c>
      <c r="G61" s="112">
        <f ca="1">INDIRECT("'" &amp; $A$36 &amp; "'!" &amp; $R$1&amp;"$"&amp;$M$27)</f>
        <v>11</v>
      </c>
      <c r="H61" s="112">
        <f ca="1">INDIRECT("'" &amp; $A$36 &amp; "'!" &amp; $S$1&amp;"$"&amp;$M$27)</f>
        <v>55</v>
      </c>
      <c r="I61" s="112" t="str">
        <f ca="1">INDIRECT("'" &amp; $A$36 &amp; "'!" &amp; $T$1&amp;"$"&amp;$M$27)</f>
        <v/>
      </c>
      <c r="J61" s="112" t="str">
        <f ca="1">INDIRECT("'" &amp; $A$36 &amp; "'!" &amp; $U$1&amp;"$"&amp;$M$27)</f>
        <v>P</v>
      </c>
      <c r="K61" s="205"/>
    </row>
    <row r="62" spans="1:11">
      <c r="A62" s="205"/>
      <c r="B62" s="112">
        <f ca="1">INDIRECT("'" &amp; $A$36 &amp; "'!" &amp; $M$1&amp;"$"&amp;$M$28)</f>
        <v>2568</v>
      </c>
      <c r="C62" s="112" t="str">
        <f ca="1">INDIRECT("'" &amp; $A$36 &amp; "'!" &amp; $N$1&amp;"$"&amp;$M$28)</f>
        <v>ชั้นมัธยมศึกษาปีที่ 1</v>
      </c>
      <c r="D62" s="112">
        <f ca="1">INDIRECT("'" &amp; $A$36 &amp; "'!" &amp; $O$1&amp;"$"&amp;$M$28)</f>
        <v>1</v>
      </c>
      <c r="E62" s="112" t="str">
        <f ca="1">INDIRECT("'" &amp; $A$36 &amp; "'!" &amp; $P$1&amp;"$"&amp;$M$28)</f>
        <v>1. การจัดการตนเอง</v>
      </c>
      <c r="F62" s="112">
        <f ca="1">INDIRECT("'" &amp; $A$36 &amp; "'!" &amp; $Q$1&amp;"$"&amp;$M$28)</f>
        <v>20</v>
      </c>
      <c r="G62" s="112">
        <f ca="1">INDIRECT("'" &amp; $A$36 &amp; "'!" &amp; $R$1&amp;"$"&amp;$M$28)</f>
        <v>12</v>
      </c>
      <c r="H62" s="112">
        <f ca="1">INDIRECT("'" &amp; $A$36 &amp; "'!" &amp; $S$1&amp;"$"&amp;$M$28)</f>
        <v>60</v>
      </c>
      <c r="I62" s="112" t="str">
        <f ca="1">INDIRECT("'" &amp; $A$36 &amp; "'!" &amp; $T$1&amp;"$"&amp;$M$28)</f>
        <v>P</v>
      </c>
      <c r="J62" s="112" t="str">
        <f ca="1">INDIRECT("'" &amp; $A$36 &amp; "'!" &amp; $U$1&amp;"$"&amp;$M$28)</f>
        <v/>
      </c>
      <c r="K62" s="205"/>
    </row>
    <row r="63" spans="1:11">
      <c r="A63" s="205"/>
      <c r="B63" s="112">
        <f ca="1">INDIRECT("'" &amp; $A$36 &amp; "'!" &amp; $M$1&amp;"$"&amp;$M$29)</f>
        <v>2568</v>
      </c>
      <c r="C63" s="112" t="str">
        <f ca="1">INDIRECT("'" &amp; $A$36 &amp; "'!" &amp; $N$1&amp;"$"&amp;$M$29)</f>
        <v>ชั้นมัธยมศึกษาปีที่ 1</v>
      </c>
      <c r="D63" s="112">
        <f ca="1">INDIRECT("'" &amp; $A$36 &amp; "'!" &amp; $O$1&amp;"$"&amp;$M$29)</f>
        <v>1</v>
      </c>
      <c r="E63" s="112" t="str">
        <f ca="1">INDIRECT("'" &amp; $A$36 &amp; "'!" &amp; $P$1&amp;"$"&amp;$M$29)</f>
        <v>2. การสื่อสาร</v>
      </c>
      <c r="F63" s="112">
        <f ca="1">INDIRECT("'" &amp; $A$36 &amp; "'!" &amp; $Q$1&amp;"$"&amp;$M$29)</f>
        <v>20</v>
      </c>
      <c r="G63" s="112">
        <f ca="1">INDIRECT("'" &amp; $A$36 &amp; "'!" &amp; $R$1&amp;"$"&amp;$M$29)</f>
        <v>6</v>
      </c>
      <c r="H63" s="112">
        <f ca="1">INDIRECT("'" &amp; $A$36 &amp; "'!" &amp; $S$1&amp;"$"&amp;$M$29)</f>
        <v>30</v>
      </c>
      <c r="I63" s="112" t="str">
        <f ca="1">INDIRECT("'" &amp; $A$36 &amp; "'!" &amp; $T$1&amp;"$"&amp;$M$29)</f>
        <v/>
      </c>
      <c r="J63" s="112" t="str">
        <f ca="1">INDIRECT("'" &amp; $A$36 &amp; "'!" &amp; $U$1&amp;"$"&amp;$M$29)</f>
        <v>P</v>
      </c>
      <c r="K63" s="205"/>
    </row>
    <row r="64" spans="1:11">
      <c r="A64" s="205"/>
      <c r="B64" s="112">
        <f ca="1">INDIRECT("'" &amp; $A$36 &amp; "'!" &amp; $M$1&amp;"$"&amp;$M$30)</f>
        <v>2568</v>
      </c>
      <c r="C64" s="112" t="str">
        <f ca="1">INDIRECT("'" &amp; $A$36 &amp; "'!" &amp; $N$1&amp;"$"&amp;$M$30)</f>
        <v>ชั้นมัธยมศึกษาปีที่ 1</v>
      </c>
      <c r="D64" s="112">
        <f ca="1">INDIRECT("'" &amp; $A$36 &amp; "'!" &amp; $O$1&amp;"$"&amp;$M$30)</f>
        <v>1</v>
      </c>
      <c r="E64" s="112" t="str">
        <f ca="1">INDIRECT("'" &amp; $A$36 &amp; "'!" &amp; $P$1&amp;"$"&amp;$M$30)</f>
        <v>3. การคิดขั้นสูง</v>
      </c>
      <c r="F64" s="112">
        <f ca="1">INDIRECT("'" &amp; $A$36 &amp; "'!" &amp; $Q$1&amp;"$"&amp;$M$30)</f>
        <v>20</v>
      </c>
      <c r="G64" s="112">
        <f ca="1">INDIRECT("'" &amp; $A$36 &amp; "'!" &amp; $R$1&amp;"$"&amp;$M$30)</f>
        <v>5</v>
      </c>
      <c r="H64" s="112">
        <f ca="1">INDIRECT("'" &amp; $A$36 &amp; "'!" &amp; $S$1&amp;"$"&amp;$M$30)</f>
        <v>25</v>
      </c>
      <c r="I64" s="112" t="str">
        <f ca="1">INDIRECT("'" &amp; $A$36 &amp; "'!" &amp; $T$1&amp;"$"&amp;$M$30)</f>
        <v/>
      </c>
      <c r="J64" s="112" t="str">
        <f ca="1">INDIRECT("'" &amp; $A$36 &amp; "'!" &amp; $U$1&amp;"$"&amp;$M$30)</f>
        <v>P</v>
      </c>
      <c r="K64" s="205"/>
    </row>
    <row r="65" spans="1:11">
      <c r="A65" s="205"/>
      <c r="B65" s="112">
        <f ca="1">INDIRECT("'" &amp; $A$36 &amp; "'!" &amp; $M$1&amp;"$"&amp;$M$31)</f>
        <v>2568</v>
      </c>
      <c r="C65" s="112" t="str">
        <f ca="1">INDIRECT("'" &amp; $A$36 &amp; "'!" &amp; $N$1&amp;"$"&amp;$M$31)</f>
        <v>ชั้นมัธยมศึกษาปีที่ 1</v>
      </c>
      <c r="D65" s="112">
        <f ca="1">INDIRECT("'" &amp; $A$36 &amp; "'!" &amp; $O$1&amp;"$"&amp;$M$31)</f>
        <v>1</v>
      </c>
      <c r="E65" s="112" t="str">
        <f ca="1">INDIRECT("'" &amp; $A$36 &amp; "'!" &amp; $P$1&amp;"$"&amp;$M$31)</f>
        <v>4. การรวมพลังทำงานเป็นทีม</v>
      </c>
      <c r="F65" s="112">
        <f ca="1">INDIRECT("'" &amp; $A$36 &amp; "'!" &amp; $Q$1&amp;"$"&amp;$M$31)</f>
        <v>20</v>
      </c>
      <c r="G65" s="112">
        <f ca="1">INDIRECT("'" &amp; $A$36 &amp; "'!" &amp; $R$1&amp;"$"&amp;$M$31)</f>
        <v>10</v>
      </c>
      <c r="H65" s="112">
        <f ca="1">INDIRECT("'" &amp; $A$36 &amp; "'!" &amp; $S$1&amp;"$"&amp;$M$31)</f>
        <v>50</v>
      </c>
      <c r="I65" s="112" t="str">
        <f ca="1">INDIRECT("'" &amp; $A$36 &amp; "'!" &amp; $T$1&amp;"$"&amp;$M$31)</f>
        <v/>
      </c>
      <c r="J65" s="112" t="str">
        <f ca="1">INDIRECT("'" &amp; $A$36 &amp; "'!" &amp; $U$1&amp;"$"&amp;$M$31)</f>
        <v>P</v>
      </c>
      <c r="K65" s="205"/>
    </row>
    <row r="66" spans="1:11">
      <c r="A66" s="205"/>
      <c r="B66" s="112">
        <f ca="1">INDIRECT("'" &amp; $A$36 &amp; "'!" &amp; $M$1&amp;"$"&amp;$M$32)</f>
        <v>2568</v>
      </c>
      <c r="C66" s="112" t="str">
        <f ca="1">INDIRECT("'" &amp; $A$36 &amp; "'!" &amp; $N$1&amp;"$"&amp;$M$32)</f>
        <v>ชั้นมัธยมศึกษาปีที่ 1</v>
      </c>
      <c r="D66" s="112">
        <f ca="1">INDIRECT("'" &amp; $A$36 &amp; "'!" &amp; $O$1&amp;"$"&amp;$M$32)</f>
        <v>1</v>
      </c>
      <c r="E66" s="112" t="str">
        <f ca="1">INDIRECT("'" &amp; $A$36 &amp; "'!" &amp; $P$1&amp;"$"&amp;$M$32)</f>
        <v>5. การเป็นพลเมืองที่เข้มแข็ง</v>
      </c>
      <c r="F66" s="112">
        <f ca="1">INDIRECT("'" &amp; $A$36 &amp; "'!" &amp; $Q$1&amp;"$"&amp;$M$32)</f>
        <v>20</v>
      </c>
      <c r="G66" s="112">
        <f ca="1">INDIRECT("'" &amp; $A$36 &amp; "'!" &amp; $R$1&amp;"$"&amp;$M$32)</f>
        <v>8</v>
      </c>
      <c r="H66" s="112">
        <f ca="1">INDIRECT("'" &amp; $A$36 &amp; "'!" &amp; $S$1&amp;"$"&amp;$M$32)</f>
        <v>40</v>
      </c>
      <c r="I66" s="112" t="str">
        <f ca="1">INDIRECT("'" &amp; $A$36 &amp; "'!" &amp; $T$1&amp;"$"&amp;$M$32)</f>
        <v/>
      </c>
      <c r="J66" s="112" t="str">
        <f ca="1">INDIRECT("'" &amp; $A$36 &amp; "'!" &amp; $U$1&amp;"$"&amp;$M$32)</f>
        <v>P</v>
      </c>
      <c r="K66" s="205"/>
    </row>
    <row r="67" spans="1:11">
      <c r="A67" s="205"/>
      <c r="B67" s="112">
        <f ca="1">INDIRECT("'" &amp; $A$36 &amp; "'!" &amp; $M$1&amp;"$"&amp;$M$33)</f>
        <v>2568</v>
      </c>
      <c r="C67" s="112" t="str">
        <f ca="1">INDIRECT("'" &amp; $A$36 &amp; "'!" &amp; $N$1&amp;"$"&amp;$M$33)</f>
        <v>ชั้นมัธยมศึกษาปีที่ 1</v>
      </c>
      <c r="D67" s="112">
        <f ca="1">INDIRECT("'" &amp; $A$36 &amp; "'!" &amp; $O$1&amp;"$"&amp;$M$33)</f>
        <v>1</v>
      </c>
      <c r="E67" s="112" t="str">
        <f ca="1">INDIRECT("'" &amp; $A$36 &amp; "'!" &amp; $P$1&amp;"$"&amp;$M$33)</f>
        <v>6. การอยู่ร่วมกับธรรมชาติและวิทยาการอย่างยั่งยืน</v>
      </c>
      <c r="F67" s="112">
        <f ca="1">INDIRECT("'" &amp; $A$36 &amp; "'!" &amp; $Q$1&amp;"$"&amp;$M$33)</f>
        <v>20</v>
      </c>
      <c r="G67" s="112">
        <f ca="1">INDIRECT("'" &amp; $A$36 &amp; "'!" &amp; $R$1&amp;"$"&amp;$M$33)</f>
        <v>12</v>
      </c>
      <c r="H67" s="112">
        <f ca="1">INDIRECT("'" &amp; $A$36 &amp; "'!" &amp; $S$1&amp;"$"&amp;$M$33)</f>
        <v>60</v>
      </c>
      <c r="I67" s="112" t="str">
        <f ca="1">INDIRECT("'" &amp; $A$36 &amp; "'!" &amp; $T$1&amp;"$"&amp;$M$33)</f>
        <v>P</v>
      </c>
      <c r="J67" s="112" t="str">
        <f ca="1">INDIRECT("'" &amp; $A$36 &amp; "'!" &amp; $U$1&amp;"$"&amp;$M$33)</f>
        <v/>
      </c>
      <c r="K67" s="205"/>
    </row>
    <row r="68" spans="1:11">
      <c r="A68" s="205"/>
      <c r="B68" s="112">
        <f ca="1">INDIRECT("'" &amp; $A$36 &amp; "'!" &amp; $M$1&amp;"$"&amp;$M$34)</f>
        <v>2568</v>
      </c>
      <c r="C68" s="112" t="str">
        <f ca="1">INDIRECT("'" &amp; $A$36 &amp; "'!" &amp; $N$1&amp;"$"&amp;$M$34)</f>
        <v>ชั้นมัธยมศึกษาปีที่ 1</v>
      </c>
      <c r="D68" s="112">
        <f ca="1">INDIRECT("'" &amp; $A$36 &amp; "'!" &amp; $O$1&amp;"$"&amp;$M$34)</f>
        <v>1</v>
      </c>
      <c r="E68" s="112" t="str">
        <f ca="1">INDIRECT("'" &amp; $A$36 &amp; "'!" &amp; $P$1&amp;"$"&amp;$M$34)</f>
        <v>7. ความเป็นผู้ประกอบการ</v>
      </c>
      <c r="F68" s="112">
        <f ca="1">INDIRECT("'" &amp; $A$36 &amp; "'!" &amp; $Q$1&amp;"$"&amp;$M$34)</f>
        <v>20</v>
      </c>
      <c r="G68" s="112">
        <f ca="1">INDIRECT("'" &amp; $A$36 &amp; "'!" &amp; $R$1&amp;"$"&amp;$M$34)</f>
        <v>6</v>
      </c>
      <c r="H68" s="112">
        <f ca="1">INDIRECT("'" &amp; $A$36 &amp; "'!" &amp; $S$1&amp;"$"&amp;$M$34)</f>
        <v>30</v>
      </c>
      <c r="I68" s="112" t="str">
        <f ca="1">INDIRECT("'" &amp; $A$36 &amp; "'!" &amp; $T$1&amp;"$"&amp;$M$34)</f>
        <v/>
      </c>
      <c r="J68" s="112" t="str">
        <f ca="1">INDIRECT("'" &amp; $A$36 &amp; "'!" &amp; $U$1&amp;"$"&amp;$M$34)</f>
        <v>P</v>
      </c>
      <c r="K68" s="205"/>
    </row>
    <row r="69" spans="1:11">
      <c r="A69" s="205"/>
      <c r="B69" s="112">
        <f ca="1">INDIRECT("'" &amp; $A$36 &amp; "'!" &amp; $M$1&amp;"$"&amp;$M$35)</f>
        <v>2568</v>
      </c>
      <c r="C69" s="112" t="str">
        <f ca="1">INDIRECT("'" &amp; $A$36 &amp; "'!" &amp; $N$1&amp;"$"&amp;$M$35)</f>
        <v>ชั้นมัธยมศึกษาปีที่ 1</v>
      </c>
      <c r="D69" s="112">
        <f ca="1">INDIRECT("'" &amp; $A$36 &amp; "'!" &amp; $O$1&amp;"$"&amp;$M$35)</f>
        <v>1</v>
      </c>
      <c r="E69" s="112" t="str">
        <f ca="1">INDIRECT("'" &amp; $A$36 &amp; "'!" &amp; $P$1&amp;"$"&amp;$M$35)</f>
        <v>เฉลี่ยสมรรถนะหลัก</v>
      </c>
      <c r="F69" s="112">
        <f ca="1">INDIRECT("'" &amp; $A$36 &amp; "'!" &amp; $Q$1&amp;"$"&amp;$M$35)</f>
        <v>20</v>
      </c>
      <c r="G69" s="112">
        <f ca="1">INDIRECT("'" &amp; $A$36 &amp; "'!" &amp; $R$1&amp;"$"&amp;$M$35)</f>
        <v>6</v>
      </c>
      <c r="H69" s="112">
        <f ca="1">INDIRECT("'" &amp; $A$36 &amp; "'!" &amp; $S$1&amp;"$"&amp;$M$35)</f>
        <v>30</v>
      </c>
      <c r="I69" s="112" t="str">
        <f ca="1">INDIRECT("'" &amp; $A$36 &amp; "'!" &amp; $T$1&amp;"$"&amp;$M$35)</f>
        <v/>
      </c>
      <c r="J69" s="112" t="str">
        <f ca="1">INDIRECT("'" &amp; $A$36 &amp; "'!" &amp; $U$1&amp;"$"&amp;$M$35)</f>
        <v>P</v>
      </c>
      <c r="K69" s="205"/>
    </row>
    <row r="70" spans="1:11" ht="21" customHeight="1">
      <c r="A70" s="204">
        <v>3</v>
      </c>
      <c r="B70" s="112">
        <f ca="1">INDIRECT("'" &amp; $A$70 &amp; "'!" &amp; $M$1&amp;"$"&amp;$M$2)</f>
        <v>0</v>
      </c>
      <c r="C70" s="112">
        <f ca="1">INDIRECT("'" &amp; $A$70 &amp; "'!" &amp; $N$1&amp;"$"&amp;$M$2)</f>
        <v>0</v>
      </c>
      <c r="D70" s="112">
        <f ca="1">INDIRECT("'" &amp; $A$70 &amp; "'!" &amp; $O$1&amp;"$"&amp;$M$2)</f>
        <v>0</v>
      </c>
      <c r="E70" s="112">
        <f ca="1">INDIRECT("'" &amp; $A$70 &amp; "'!" &amp; $P$1&amp;"$"&amp;$M$2)</f>
        <v>0</v>
      </c>
      <c r="F70" s="112">
        <f ca="1">INDIRECT("'" &amp; $A$70 &amp; "'!" &amp; $Q$1&amp;"$"&amp;$M$2)</f>
        <v>0</v>
      </c>
      <c r="G70" s="112">
        <f ca="1">INDIRECT("'" &amp; $A$70 &amp; "'!" &amp; $R$1&amp;"$"&amp;$M$2)</f>
        <v>0</v>
      </c>
      <c r="H70" s="112">
        <f ca="1">INDIRECT("'" &amp; $A$70 &amp; "'!" &amp; $S$1&amp;"$"&amp;$M$2)</f>
        <v>0</v>
      </c>
      <c r="I70" s="112">
        <f ca="1">INDIRECT("'" &amp; $A$70 &amp; "'!" &amp; $T$1&amp;"$"&amp;$M$2)</f>
        <v>0</v>
      </c>
      <c r="J70" s="112">
        <f ca="1">INDIRECT("'" &amp; $A$70 &amp; "'!" &amp; $U$1&amp;"$"&amp;$M$2)</f>
        <v>0</v>
      </c>
      <c r="K70" s="204">
        <v>3</v>
      </c>
    </row>
    <row r="71" spans="1:11" ht="21" customHeight="1">
      <c r="A71" s="204"/>
      <c r="B71" s="112">
        <f ca="1">INDIRECT("'" &amp; $A$70 &amp; "'!" &amp; $M$1&amp;"$"&amp;$M$3)</f>
        <v>0</v>
      </c>
      <c r="C71" s="112">
        <f ca="1">INDIRECT("'" &amp; $A$70 &amp; "'!" &amp; $N$1&amp;"$"&amp;$M$3)</f>
        <v>0</v>
      </c>
      <c r="D71" s="112">
        <f ca="1">INDIRECT("'" &amp; $A$70 &amp; "'!" &amp; $O$1&amp;"$"&amp;$M$3)</f>
        <v>0</v>
      </c>
      <c r="E71" s="112">
        <f ca="1">INDIRECT("'" &amp; $A$70 &amp; "'!" &amp; $P$1&amp;"$"&amp;$M$3)</f>
        <v>0</v>
      </c>
      <c r="F71" s="112">
        <f ca="1">INDIRECT("'" &amp; $A$70 &amp; "'!" &amp; $Q$1&amp;"$"&amp;$M$3)</f>
        <v>0</v>
      </c>
      <c r="G71" s="112">
        <f ca="1">INDIRECT("'" &amp; $A$70 &amp; "'!" &amp; $R$1&amp;"$"&amp;$M$3)</f>
        <v>0</v>
      </c>
      <c r="H71" s="112">
        <f ca="1">INDIRECT("'" &amp; $A$70 &amp; "'!" &amp; $S$1&amp;"$"&amp;$M$3)</f>
        <v>0</v>
      </c>
      <c r="I71" s="112">
        <f ca="1">INDIRECT("'" &amp; $A$70 &amp; "'!" &amp; $T$1&amp;"$"&amp;$M$3)</f>
        <v>0</v>
      </c>
      <c r="J71" s="112">
        <f ca="1">INDIRECT("'" &amp; $A$70 &amp; "'!" &amp; $U$1&amp;"$"&amp;$M$3)</f>
        <v>0</v>
      </c>
      <c r="K71" s="204"/>
    </row>
    <row r="72" spans="1:11" ht="21" customHeight="1">
      <c r="A72" s="204"/>
      <c r="B72" s="112">
        <f ca="1">INDIRECT("'" &amp; $A$70 &amp; "'!" &amp; $M$1&amp;"$"&amp;$M$4)</f>
        <v>0</v>
      </c>
      <c r="C72" s="112">
        <f ca="1">INDIRECT("'" &amp; $A$70 &amp; "'!" &amp; $N$1&amp;"$"&amp;$M$4)</f>
        <v>0</v>
      </c>
      <c r="D72" s="112">
        <f ca="1">INDIRECT("'" &amp; $A$70 &amp; "'!" &amp; $O$1&amp;"$"&amp;$M$4)</f>
        <v>0</v>
      </c>
      <c r="E72" s="112">
        <f ca="1">INDIRECT("'" &amp; $A$70 &amp; "'!" &amp; $P$1&amp;"$"&amp;$M$4)</f>
        <v>0</v>
      </c>
      <c r="F72" s="112">
        <f ca="1">INDIRECT("'" &amp; $A$70 &amp; "'!" &amp; $Q$1&amp;"$"&amp;$M$4)</f>
        <v>0</v>
      </c>
      <c r="G72" s="112">
        <f ca="1">INDIRECT("'" &amp; $A$70 &amp; "'!" &amp; $R$1&amp;"$"&amp;$M$4)</f>
        <v>0</v>
      </c>
      <c r="H72" s="112">
        <f ca="1">INDIRECT("'" &amp; $A$70 &amp; "'!" &amp; $S$1&amp;"$"&amp;$M$4)</f>
        <v>0</v>
      </c>
      <c r="I72" s="112">
        <f ca="1">INDIRECT("'" &amp; $A$70 &amp; "'!" &amp; $T$1&amp;"$"&amp;$M$4)</f>
        <v>0</v>
      </c>
      <c r="J72" s="112">
        <f ca="1">INDIRECT("'" &amp; $A$70 &amp; "'!" &amp; $U$1&amp;"$"&amp;$M$4)</f>
        <v>0</v>
      </c>
      <c r="K72" s="204"/>
    </row>
    <row r="73" spans="1:11" ht="21" customHeight="1">
      <c r="A73" s="204"/>
      <c r="B73" s="112">
        <f ca="1">INDIRECT("'" &amp; $A$70 &amp; "'!" &amp; $M$1&amp;"$"&amp;$M$5)</f>
        <v>0</v>
      </c>
      <c r="C73" s="112">
        <f ca="1">INDIRECT("'" &amp; $A$70 &amp; "'!" &amp; $N$1&amp;"$"&amp;$M$5)</f>
        <v>0</v>
      </c>
      <c r="D73" s="112">
        <f ca="1">INDIRECT("'" &amp; $A$70 &amp; "'!" &amp; $O$1&amp;"$"&amp;$M$5)</f>
        <v>0</v>
      </c>
      <c r="E73" s="112">
        <f ca="1">INDIRECT("'" &amp; $A$70 &amp; "'!" &amp; $P$1&amp;"$"&amp;$M$5)</f>
        <v>0</v>
      </c>
      <c r="F73" s="112">
        <f ca="1">INDIRECT("'" &amp; $A$70 &amp; "'!" &amp; $Q$1&amp;"$"&amp;$M$5)</f>
        <v>0</v>
      </c>
      <c r="G73" s="112">
        <f ca="1">INDIRECT("'" &amp; $A$70 &amp; "'!" &amp; $R$1&amp;"$"&amp;$M$5)</f>
        <v>0</v>
      </c>
      <c r="H73" s="112">
        <f ca="1">INDIRECT("'" &amp; $A$70 &amp; "'!" &amp; $S$1&amp;"$"&amp;$M$5)</f>
        <v>0</v>
      </c>
      <c r="I73" s="112">
        <f ca="1">INDIRECT("'" &amp; $A$70 &amp; "'!" &amp; $T$1&amp;"$"&amp;$M$5)</f>
        <v>0</v>
      </c>
      <c r="J73" s="112">
        <f ca="1">INDIRECT("'" &amp; $A$70 &amp; "'!" &amp; $U$1&amp;"$"&amp;$M$5)</f>
        <v>0</v>
      </c>
      <c r="K73" s="204"/>
    </row>
    <row r="74" spans="1:11" ht="21" customHeight="1">
      <c r="A74" s="204"/>
      <c r="B74" s="112">
        <f ca="1">INDIRECT("'" &amp; $A$70 &amp; "'!" &amp; $M$1&amp;"$"&amp;$M$6)</f>
        <v>0</v>
      </c>
      <c r="C74" s="112">
        <f ca="1">INDIRECT("'" &amp; $A$70 &amp; "'!" &amp; $N$1&amp;"$"&amp;$M$6)</f>
        <v>0</v>
      </c>
      <c r="D74" s="112">
        <f ca="1">INDIRECT("'" &amp; $A$70 &amp; "'!" &amp; $O$1&amp;"$"&amp;$M$6)</f>
        <v>0</v>
      </c>
      <c r="E74" s="112">
        <f ca="1">INDIRECT("'" &amp; $A$70 &amp; "'!" &amp; $P$1&amp;"$"&amp;$M$6)</f>
        <v>0</v>
      </c>
      <c r="F74" s="112">
        <f ca="1">INDIRECT("'" &amp; $A$70 &amp; "'!" &amp; $Q$1&amp;"$"&amp;$M$6)</f>
        <v>0</v>
      </c>
      <c r="G74" s="112">
        <f ca="1">INDIRECT("'" &amp; $A$70 &amp; "'!" &amp; $R$1&amp;"$"&amp;$M$6)</f>
        <v>0</v>
      </c>
      <c r="H74" s="112">
        <f ca="1">INDIRECT("'" &amp; $A$70 &amp; "'!" &amp; $S$1&amp;"$"&amp;$M$6)</f>
        <v>0</v>
      </c>
      <c r="I74" s="112">
        <f ca="1">INDIRECT("'" &amp; $A$70 &amp; "'!" &amp; $T$1&amp;"$"&amp;$M$6)</f>
        <v>0</v>
      </c>
      <c r="J74" s="112">
        <f ca="1">INDIRECT("'" &amp; $A$70 &amp; "'!" &amp; $U$1&amp;"$"&amp;$M$6)</f>
        <v>0</v>
      </c>
      <c r="K74" s="204"/>
    </row>
    <row r="75" spans="1:11" ht="21" customHeight="1">
      <c r="A75" s="204"/>
      <c r="B75" s="112">
        <f ca="1">INDIRECT("'" &amp; $A$70 &amp; "'!" &amp; $M$1&amp;"$"&amp;$M$7)</f>
        <v>0</v>
      </c>
      <c r="C75" s="112">
        <f ca="1">INDIRECT("'" &amp; $A$70 &amp; "'!" &amp; $N$1&amp;"$"&amp;$M$7)</f>
        <v>0</v>
      </c>
      <c r="D75" s="112">
        <f ca="1">INDIRECT("'" &amp; $A$70 &amp; "'!" &amp; $O$1&amp;"$"&amp;$M$7)</f>
        <v>0</v>
      </c>
      <c r="E75" s="112">
        <f ca="1">INDIRECT("'" &amp; $A$70 &amp; "'!" &amp; $P$1&amp;"$"&amp;$M$7)</f>
        <v>0</v>
      </c>
      <c r="F75" s="112">
        <f ca="1">INDIRECT("'" &amp; $A$70 &amp; "'!" &amp; $Q$1&amp;"$"&amp;$M$7)</f>
        <v>0</v>
      </c>
      <c r="G75" s="112">
        <f ca="1">INDIRECT("'" &amp; $A$70 &amp; "'!" &amp; $R$1&amp;"$"&amp;$M$7)</f>
        <v>0</v>
      </c>
      <c r="H75" s="112">
        <f ca="1">INDIRECT("'" &amp; $A$70 &amp; "'!" &amp; $S$1&amp;"$"&amp;$M$7)</f>
        <v>0</v>
      </c>
      <c r="I75" s="112">
        <f ca="1">INDIRECT("'" &amp; $A$70 &amp; "'!" &amp; $T$1&amp;"$"&amp;$M$7)</f>
        <v>0</v>
      </c>
      <c r="J75" s="112">
        <f ca="1">INDIRECT("'" &amp; $A$70 &amp; "'!" &amp; $U$1&amp;"$"&amp;$M$7)</f>
        <v>0</v>
      </c>
      <c r="K75" s="204"/>
    </row>
    <row r="76" spans="1:11" ht="21" customHeight="1">
      <c r="A76" s="204"/>
      <c r="B76" s="112">
        <f ca="1">INDIRECT("'" &amp; $A$70 &amp; "'!" &amp; $M$1&amp;"$"&amp;$M$8)</f>
        <v>0</v>
      </c>
      <c r="C76" s="112">
        <f ca="1">INDIRECT("'" &amp; $A$70 &amp; "'!" &amp; $N$1&amp;"$"&amp;$M$8)</f>
        <v>0</v>
      </c>
      <c r="D76" s="112">
        <f ca="1">INDIRECT("'" &amp; $A$70 &amp; "'!" &amp; $O$1&amp;"$"&amp;$M$8)</f>
        <v>0</v>
      </c>
      <c r="E76" s="112">
        <f ca="1">INDIRECT("'" &amp; $A$70 &amp; "'!" &amp; $P$1&amp;"$"&amp;$M$8)</f>
        <v>0</v>
      </c>
      <c r="F76" s="112">
        <f ca="1">INDIRECT("'" &amp; $A$70 &amp; "'!" &amp; $Q$1&amp;"$"&amp;$M$8)</f>
        <v>0</v>
      </c>
      <c r="G76" s="112">
        <f ca="1">INDIRECT("'" &amp; $A$70 &amp; "'!" &amp; $R$1&amp;"$"&amp;$M$8)</f>
        <v>0</v>
      </c>
      <c r="H76" s="112">
        <f ca="1">INDIRECT("'" &amp; $A$70 &amp; "'!" &amp; $S$1&amp;"$"&amp;$M$8)</f>
        <v>0</v>
      </c>
      <c r="I76" s="112">
        <f ca="1">INDIRECT("'" &amp; $A$70 &amp; "'!" &amp; $T$1&amp;"$"&amp;$M$8)</f>
        <v>0</v>
      </c>
      <c r="J76" s="112">
        <f ca="1">INDIRECT("'" &amp; $A$70 &amp; "'!" &amp; $U$1&amp;"$"&amp;$M$8)</f>
        <v>0</v>
      </c>
      <c r="K76" s="204"/>
    </row>
    <row r="77" spans="1:11" ht="21" customHeight="1">
      <c r="A77" s="204"/>
      <c r="B77" s="112">
        <f ca="1">INDIRECT("'" &amp; $A$70 &amp; "'!" &amp; $M$1&amp;"$"&amp;$M$9)</f>
        <v>0</v>
      </c>
      <c r="C77" s="112">
        <f ca="1">INDIRECT("'" &amp; $A$70 &amp; "'!" &amp; $N$1&amp;"$"&amp;$M$9)</f>
        <v>0</v>
      </c>
      <c r="D77" s="112">
        <f ca="1">INDIRECT("'" &amp; $A$70 &amp; "'!" &amp; $O$1&amp;"$"&amp;$M$9)</f>
        <v>0</v>
      </c>
      <c r="E77" s="112">
        <f ca="1">INDIRECT("'" &amp; $A$70 &amp; "'!" &amp; $P$1&amp;"$"&amp;$M$9)</f>
        <v>0</v>
      </c>
      <c r="F77" s="112">
        <f ca="1">INDIRECT("'" &amp; $A$70 &amp; "'!" &amp; $Q$1&amp;"$"&amp;$M$9)</f>
        <v>0</v>
      </c>
      <c r="G77" s="112">
        <f ca="1">INDIRECT("'" &amp; $A$70 &amp; "'!" &amp; $R$1&amp;"$"&amp;$M$9)</f>
        <v>0</v>
      </c>
      <c r="H77" s="112">
        <f ca="1">INDIRECT("'" &amp; $A$70 &amp; "'!" &amp; $S$1&amp;"$"&amp;$M$9)</f>
        <v>0</v>
      </c>
      <c r="I77" s="112">
        <f ca="1">INDIRECT("'" &amp; $A$70 &amp; "'!" &amp; $T$1&amp;"$"&amp;$M$9)</f>
        <v>0</v>
      </c>
      <c r="J77" s="112">
        <f ca="1">INDIRECT("'" &amp; $A$70 &amp; "'!" &amp; $U$1&amp;"$"&amp;$M$9)</f>
        <v>0</v>
      </c>
      <c r="K77" s="204"/>
    </row>
    <row r="78" spans="1:11" ht="21" customHeight="1">
      <c r="A78" s="204"/>
      <c r="B78" s="112">
        <f ca="1">INDIRECT("'" &amp; $A$70 &amp; "'!" &amp; $M$1&amp;"$"&amp;$M$10)</f>
        <v>0</v>
      </c>
      <c r="C78" s="112">
        <f ca="1">INDIRECT("'" &amp; $A$70 &amp; "'!" &amp; $N$1&amp;"$"&amp;$M$10)</f>
        <v>0</v>
      </c>
      <c r="D78" s="112">
        <f ca="1">INDIRECT("'" &amp; $A$70 &amp; "'!" &amp; $O$1&amp;"$"&amp;$M$10)</f>
        <v>0</v>
      </c>
      <c r="E78" s="112">
        <f ca="1">INDIRECT("'" &amp; $A$70 &amp; "'!" &amp; $P$1&amp;"$"&amp;$M$10)</f>
        <v>0</v>
      </c>
      <c r="F78" s="112">
        <f ca="1">INDIRECT("'" &amp; $A$70 &amp; "'!" &amp; $Q$1&amp;"$"&amp;$M$10)</f>
        <v>0</v>
      </c>
      <c r="G78" s="112">
        <f ca="1">INDIRECT("'" &amp; $A$70 &amp; "'!" &amp; $R$1&amp;"$"&amp;$M$10)</f>
        <v>0</v>
      </c>
      <c r="H78" s="112">
        <f ca="1">INDIRECT("'" &amp; $A$70 &amp; "'!" &amp; $S$1&amp;"$"&amp;$M$10)</f>
        <v>0</v>
      </c>
      <c r="I78" s="112">
        <f ca="1">INDIRECT("'" &amp; $A$70 &amp; "'!" &amp; $T$1&amp;"$"&amp;$M$10)</f>
        <v>0</v>
      </c>
      <c r="J78" s="112">
        <f ca="1">INDIRECT("'" &amp; $A$70 &amp; "'!" &amp; $U$1&amp;"$"&amp;$M$10)</f>
        <v>0</v>
      </c>
      <c r="K78" s="204"/>
    </row>
    <row r="79" spans="1:11" ht="21" customHeight="1">
      <c r="A79" s="204"/>
      <c r="B79" s="112">
        <f ca="1">INDIRECT("'" &amp; $A$70 &amp; "'!" &amp; $M$1&amp;"$"&amp;$M$11)</f>
        <v>0</v>
      </c>
      <c r="C79" s="112">
        <f ca="1">INDIRECT("'" &amp; $A$70 &amp; "'!" &amp; $N$1&amp;"$"&amp;$M$11)</f>
        <v>0</v>
      </c>
      <c r="D79" s="112">
        <f ca="1">INDIRECT("'" &amp; $A$70 &amp; "'!" &amp; $O$1&amp;"$"&amp;$M$11)</f>
        <v>0</v>
      </c>
      <c r="E79" s="112">
        <f ca="1">INDIRECT("'" &amp; $A$70 &amp; "'!" &amp; $P$1&amp;"$"&amp;$M$11)</f>
        <v>0</v>
      </c>
      <c r="F79" s="112">
        <f ca="1">INDIRECT("'" &amp; $A$70 &amp; "'!" &amp; $Q$1&amp;"$"&amp;$M$11)</f>
        <v>0</v>
      </c>
      <c r="G79" s="112">
        <f ca="1">INDIRECT("'" &amp; $A$70 &amp; "'!" &amp; $R$1&amp;"$"&amp;$M$11)</f>
        <v>0</v>
      </c>
      <c r="H79" s="112">
        <f ca="1">INDIRECT("'" &amp; $A$70 &amp; "'!" &amp; $S$1&amp;"$"&amp;$M$11)</f>
        <v>0</v>
      </c>
      <c r="I79" s="112">
        <f ca="1">INDIRECT("'" &amp; $A$70 &amp; "'!" &amp; $T$1&amp;"$"&amp;$M$11)</f>
        <v>0</v>
      </c>
      <c r="J79" s="112">
        <f ca="1">INDIRECT("'" &amp; $A$70 &amp; "'!" &amp; $U$1&amp;"$"&amp;$M$11)</f>
        <v>0</v>
      </c>
      <c r="K79" s="204"/>
    </row>
    <row r="80" spans="1:11" ht="21" customHeight="1">
      <c r="A80" s="204"/>
      <c r="B80" s="112">
        <f ca="1">INDIRECT("'" &amp; $A$70 &amp; "'!" &amp; $M$1&amp;"$"&amp;$M$12)</f>
        <v>0</v>
      </c>
      <c r="C80" s="112">
        <f ca="1">INDIRECT("'" &amp; $A$70 &amp; "'!" &amp; $N$1&amp;"$"&amp;$M$12)</f>
        <v>0</v>
      </c>
      <c r="D80" s="112">
        <f ca="1">INDIRECT("'" &amp; $A$70 &amp; "'!" &amp; $O$1&amp;"$"&amp;$M$12)</f>
        <v>0</v>
      </c>
      <c r="E80" s="112">
        <f ca="1">INDIRECT("'" &amp; $A$70 &amp; "'!" &amp; $P$1&amp;"$"&amp;$M$12)</f>
        <v>0</v>
      </c>
      <c r="F80" s="112">
        <f ca="1">INDIRECT("'" &amp; $A$70 &amp; "'!" &amp; $Q$1&amp;"$"&amp;$M$12)</f>
        <v>0</v>
      </c>
      <c r="G80" s="112">
        <f ca="1">INDIRECT("'" &amp; $A$70 &amp; "'!" &amp; $R$1&amp;"$"&amp;$M$12)</f>
        <v>0</v>
      </c>
      <c r="H80" s="112">
        <f ca="1">INDIRECT("'" &amp; $A$70 &amp; "'!" &amp; $S$1&amp;"$"&amp;$M$12)</f>
        <v>0</v>
      </c>
      <c r="I80" s="112">
        <f ca="1">INDIRECT("'" &amp; $A$70 &amp; "'!" &amp; $T$1&amp;"$"&amp;$M$12)</f>
        <v>0</v>
      </c>
      <c r="J80" s="112">
        <f ca="1">INDIRECT("'" &amp; $A$70 &amp; "'!" &amp; $U$1&amp;"$"&amp;$M$12)</f>
        <v>0</v>
      </c>
      <c r="K80" s="204"/>
    </row>
    <row r="81" spans="1:11" ht="21" customHeight="1">
      <c r="A81" s="204"/>
      <c r="B81" s="112">
        <f ca="1">INDIRECT("'" &amp; $A$70 &amp; "'!" &amp; $M$1&amp;"$"&amp;$M$13)</f>
        <v>0</v>
      </c>
      <c r="C81" s="112">
        <f ca="1">INDIRECT("'" &amp; $A$70 &amp; "'!" &amp; $N$1&amp;"$"&amp;$M$13)</f>
        <v>0</v>
      </c>
      <c r="D81" s="112">
        <f ca="1">INDIRECT("'" &amp; $A$70 &amp; "'!" &amp; $O$1&amp;"$"&amp;$M$13)</f>
        <v>0</v>
      </c>
      <c r="E81" s="112">
        <f ca="1">INDIRECT("'" &amp; $A$70 &amp; "'!" &amp; $P$1&amp;"$"&amp;$M$13)</f>
        <v>0</v>
      </c>
      <c r="F81" s="112">
        <f ca="1">INDIRECT("'" &amp; $A$70 &amp; "'!" &amp; $Q$1&amp;"$"&amp;$M$13)</f>
        <v>0</v>
      </c>
      <c r="G81" s="112">
        <f ca="1">INDIRECT("'" &amp; $A$70 &amp; "'!" &amp; $R$1&amp;"$"&amp;$M$13)</f>
        <v>0</v>
      </c>
      <c r="H81" s="112">
        <f ca="1">INDIRECT("'" &amp; $A$70 &amp; "'!" &amp; $S$1&amp;"$"&amp;$M$13)</f>
        <v>0</v>
      </c>
      <c r="I81" s="112">
        <f ca="1">INDIRECT("'" &amp; $A$70 &amp; "'!" &amp; $T$1&amp;"$"&amp;$M$13)</f>
        <v>0</v>
      </c>
      <c r="J81" s="112">
        <f ca="1">INDIRECT("'" &amp; $A$70 &amp; "'!" &amp; $U$1&amp;"$"&amp;$M$13)</f>
        <v>0</v>
      </c>
      <c r="K81" s="204"/>
    </row>
    <row r="82" spans="1:11" ht="21" customHeight="1">
      <c r="A82" s="204"/>
      <c r="B82" s="112">
        <f ca="1">INDIRECT("'" &amp; $A$70 &amp; "'!" &amp; $M$1&amp;"$"&amp;$M$14)</f>
        <v>0</v>
      </c>
      <c r="C82" s="112">
        <f ca="1">INDIRECT("'" &amp; $A$70 &amp; "'!" &amp; $N$1&amp;"$"&amp;$M$14)</f>
        <v>0</v>
      </c>
      <c r="D82" s="112">
        <f ca="1">INDIRECT("'" &amp; $A$70 &amp; "'!" &amp; $O$1&amp;"$"&amp;$M$14)</f>
        <v>0</v>
      </c>
      <c r="E82" s="112">
        <f ca="1">INDIRECT("'" &amp; $A$70 &amp; "'!" &amp; $P$1&amp;"$"&amp;$M$14)</f>
        <v>0</v>
      </c>
      <c r="F82" s="112">
        <f ca="1">INDIRECT("'" &amp; $A$70 &amp; "'!" &amp; $Q$1&amp;"$"&amp;$M$14)</f>
        <v>0</v>
      </c>
      <c r="G82" s="112">
        <f ca="1">INDIRECT("'" &amp; $A$70 &amp; "'!" &amp; $R$1&amp;"$"&amp;$M$14)</f>
        <v>0</v>
      </c>
      <c r="H82" s="112">
        <f ca="1">INDIRECT("'" &amp; $A$70 &amp; "'!" &amp; $S$1&amp;"$"&amp;$M$14)</f>
        <v>0</v>
      </c>
      <c r="I82" s="112">
        <f ca="1">INDIRECT("'" &amp; $A$70 &amp; "'!" &amp; $T$1&amp;"$"&amp;$M$14)</f>
        <v>0</v>
      </c>
      <c r="J82" s="112">
        <f ca="1">INDIRECT("'" &amp; $A$70 &amp; "'!" &amp; $U$1&amp;"$"&amp;$M$14)</f>
        <v>0</v>
      </c>
      <c r="K82" s="204"/>
    </row>
    <row r="83" spans="1:11" ht="21" customHeight="1">
      <c r="A83" s="204"/>
      <c r="B83" s="112">
        <f ca="1">INDIRECT("'" &amp; $A$70 &amp; "'!" &amp; $M$1&amp;"$"&amp;$M$15)</f>
        <v>0</v>
      </c>
      <c r="C83" s="112">
        <f ca="1">INDIRECT("'" &amp; $A$70 &amp; "'!" &amp; $N$1&amp;"$"&amp;$M$15)</f>
        <v>0</v>
      </c>
      <c r="D83" s="112">
        <f ca="1">INDIRECT("'" &amp; $A$70 &amp; "'!" &amp; $O$1&amp;"$"&amp;$M$15)</f>
        <v>0</v>
      </c>
      <c r="E83" s="112">
        <f ca="1">INDIRECT("'" &amp; $A$70 &amp; "'!" &amp; $P$1&amp;"$"&amp;$M$15)</f>
        <v>0</v>
      </c>
      <c r="F83" s="112">
        <f ca="1">INDIRECT("'" &amp; $A$70 &amp; "'!" &amp; $Q$1&amp;"$"&amp;$M$15)</f>
        <v>0</v>
      </c>
      <c r="G83" s="112">
        <f ca="1">INDIRECT("'" &amp; $A$70 &amp; "'!" &amp; $R$1&amp;"$"&amp;$M$15)</f>
        <v>0</v>
      </c>
      <c r="H83" s="112">
        <f ca="1">INDIRECT("'" &amp; $A$70 &amp; "'!" &amp; $S$1&amp;"$"&amp;$M$15)</f>
        <v>0</v>
      </c>
      <c r="I83" s="112">
        <f ca="1">INDIRECT("'" &amp; $A$70 &amp; "'!" &amp; $T$1&amp;"$"&amp;$M$15)</f>
        <v>0</v>
      </c>
      <c r="J83" s="112">
        <f ca="1">INDIRECT("'" &amp; $A$70 &amp; "'!" &amp; $U$1&amp;"$"&amp;$M$15)</f>
        <v>0</v>
      </c>
      <c r="K83" s="204"/>
    </row>
    <row r="84" spans="1:11" ht="21" customHeight="1">
      <c r="A84" s="204"/>
      <c r="B84" s="112">
        <f ca="1">INDIRECT("'" &amp; $A$70 &amp; "'!" &amp; $M$1&amp;"$"&amp;$M$16)</f>
        <v>0</v>
      </c>
      <c r="C84" s="112">
        <f ca="1">INDIRECT("'" &amp; $A$70 &amp; "'!" &amp; $N$1&amp;"$"&amp;$M$16)</f>
        <v>0</v>
      </c>
      <c r="D84" s="112">
        <f ca="1">INDIRECT("'" &amp; $A$70 &amp; "'!" &amp; $O$1&amp;"$"&amp;$M$16)</f>
        <v>0</v>
      </c>
      <c r="E84" s="112">
        <f ca="1">INDIRECT("'" &amp; $A$70 &amp; "'!" &amp; $P$1&amp;"$"&amp;$M$16)</f>
        <v>0</v>
      </c>
      <c r="F84" s="112">
        <f ca="1">INDIRECT("'" &amp; $A$70 &amp; "'!" &amp; $Q$1&amp;"$"&amp;$M$16)</f>
        <v>0</v>
      </c>
      <c r="G84" s="112">
        <f ca="1">INDIRECT("'" &amp; $A$70 &amp; "'!" &amp; $R$1&amp;"$"&amp;$M$16)</f>
        <v>0</v>
      </c>
      <c r="H84" s="112">
        <f ca="1">INDIRECT("'" &amp; $A$70 &amp; "'!" &amp; $S$1&amp;"$"&amp;$M$16)</f>
        <v>0</v>
      </c>
      <c r="I84" s="112">
        <f ca="1">INDIRECT("'" &amp; $A$70 &amp; "'!" &amp; $T$1&amp;"$"&amp;$M$16)</f>
        <v>0</v>
      </c>
      <c r="J84" s="112">
        <f ca="1">INDIRECT("'" &amp; $A$70 &amp; "'!" &amp; $U$1&amp;"$"&amp;$M$16)</f>
        <v>0</v>
      </c>
      <c r="K84" s="204"/>
    </row>
    <row r="85" spans="1:11" ht="21" customHeight="1">
      <c r="A85" s="204"/>
      <c r="B85" s="112">
        <f ca="1">INDIRECT("'" &amp; $A$70 &amp; "'!" &amp; $M$1&amp;"$"&amp;$M$17)</f>
        <v>0</v>
      </c>
      <c r="C85" s="112">
        <f ca="1">INDIRECT("'" &amp; $A$70 &amp; "'!" &amp; $N$1&amp;"$"&amp;$M$17)</f>
        <v>0</v>
      </c>
      <c r="D85" s="112">
        <f ca="1">INDIRECT("'" &amp; $A$70 &amp; "'!" &amp; $O$1&amp;"$"&amp;$M$17)</f>
        <v>0</v>
      </c>
      <c r="E85" s="112">
        <f ca="1">INDIRECT("'" &amp; $A$70 &amp; "'!" &amp; $P$1&amp;"$"&amp;$M$17)</f>
        <v>0</v>
      </c>
      <c r="F85" s="112">
        <f ca="1">INDIRECT("'" &amp; $A$70 &amp; "'!" &amp; $Q$1&amp;"$"&amp;$M$17)</f>
        <v>0</v>
      </c>
      <c r="G85" s="112">
        <f ca="1">INDIRECT("'" &amp; $A$70 &amp; "'!" &amp; $R$1&amp;"$"&amp;$M$17)</f>
        <v>0</v>
      </c>
      <c r="H85" s="112">
        <f ca="1">INDIRECT("'" &amp; $A$70 &amp; "'!" &amp; $S$1&amp;"$"&amp;$M$17)</f>
        <v>0</v>
      </c>
      <c r="I85" s="112">
        <f ca="1">INDIRECT("'" &amp; $A$70 &amp; "'!" &amp; $T$1&amp;"$"&amp;$M$17)</f>
        <v>0</v>
      </c>
      <c r="J85" s="112">
        <f ca="1">INDIRECT("'" &amp; $A$70 &amp; "'!" &amp; $U$1&amp;"$"&amp;$M$17)</f>
        <v>0</v>
      </c>
      <c r="K85" s="204"/>
    </row>
    <row r="86" spans="1:11" ht="21" customHeight="1">
      <c r="A86" s="204"/>
      <c r="B86" s="112">
        <f ca="1">INDIRECT("'" &amp; $A$70 &amp; "'!" &amp; $M$1&amp;"$"&amp;$M$18)</f>
        <v>0</v>
      </c>
      <c r="C86" s="112">
        <f ca="1">INDIRECT("'" &amp; $A$70 &amp; "'!" &amp; $N$1&amp;"$"&amp;$M$18)</f>
        <v>0</v>
      </c>
      <c r="D86" s="112">
        <f ca="1">INDIRECT("'" &amp; $A$70 &amp; "'!" &amp; $O$1&amp;"$"&amp;$M$18)</f>
        <v>0</v>
      </c>
      <c r="E86" s="112">
        <f ca="1">INDIRECT("'" &amp; $A$70 &amp; "'!" &amp; $P$1&amp;"$"&amp;$M$18)</f>
        <v>0</v>
      </c>
      <c r="F86" s="112">
        <f ca="1">INDIRECT("'" &amp; $A$70 &amp; "'!" &amp; $Q$1&amp;"$"&amp;$M$18)</f>
        <v>0</v>
      </c>
      <c r="G86" s="112">
        <f ca="1">INDIRECT("'" &amp; $A$70 &amp; "'!" &amp; $R$1&amp;"$"&amp;$M$18)</f>
        <v>0</v>
      </c>
      <c r="H86" s="112">
        <f ca="1">INDIRECT("'" &amp; $A$70 &amp; "'!" &amp; $S$1&amp;"$"&amp;$M$18)</f>
        <v>0</v>
      </c>
      <c r="I86" s="112">
        <f ca="1">INDIRECT("'" &amp; $A$70 &amp; "'!" &amp; $T$1&amp;"$"&amp;$M$18)</f>
        <v>0</v>
      </c>
      <c r="J86" s="112">
        <f ca="1">INDIRECT("'" &amp; $A$70 &amp; "'!" &amp; $U$1&amp;"$"&amp;$M$18)</f>
        <v>0</v>
      </c>
      <c r="K86" s="204"/>
    </row>
    <row r="87" spans="1:11" ht="21" customHeight="1">
      <c r="A87" s="204"/>
      <c r="B87" s="112">
        <f ca="1">INDIRECT("'" &amp; $A$70 &amp; "'!" &amp; $M$1&amp;"$"&amp;$M$19)</f>
        <v>0</v>
      </c>
      <c r="C87" s="112">
        <f ca="1">INDIRECT("'" &amp; $A$70 &amp; "'!" &amp; $N$1&amp;"$"&amp;$M$19)</f>
        <v>0</v>
      </c>
      <c r="D87" s="112">
        <f ca="1">INDIRECT("'" &amp; $A$70 &amp; "'!" &amp; $O$1&amp;"$"&amp;$M$19)</f>
        <v>0</v>
      </c>
      <c r="E87" s="112">
        <f ca="1">INDIRECT("'" &amp; $A$70 &amp; "'!" &amp; $P$1&amp;"$"&amp;$M$19)</f>
        <v>0</v>
      </c>
      <c r="F87" s="112">
        <f ca="1">INDIRECT("'" &amp; $A$70 &amp; "'!" &amp; $Q$1&amp;"$"&amp;$M$19)</f>
        <v>0</v>
      </c>
      <c r="G87" s="112">
        <f ca="1">INDIRECT("'" &amp; $A$70 &amp; "'!" &amp; $R$1&amp;"$"&amp;$M$19)</f>
        <v>0</v>
      </c>
      <c r="H87" s="112">
        <f ca="1">INDIRECT("'" &amp; $A$70 &amp; "'!" &amp; $S$1&amp;"$"&amp;$M$19)</f>
        <v>0</v>
      </c>
      <c r="I87" s="112">
        <f ca="1">INDIRECT("'" &amp; $A$70 &amp; "'!" &amp; $T$1&amp;"$"&amp;$M$19)</f>
        <v>0</v>
      </c>
      <c r="J87" s="112">
        <f ca="1">INDIRECT("'" &amp; $A$70 &amp; "'!" &amp; $U$1&amp;"$"&amp;$M$19)</f>
        <v>0</v>
      </c>
      <c r="K87" s="204"/>
    </row>
    <row r="88" spans="1:11" ht="21" customHeight="1">
      <c r="A88" s="204"/>
      <c r="B88" s="112">
        <f ca="1">INDIRECT("'" &amp; $A$70 &amp; "'!" &amp; $M$1&amp;"$"&amp;$M$20)</f>
        <v>0</v>
      </c>
      <c r="C88" s="112">
        <f ca="1">INDIRECT("'" &amp; $A$70 &amp; "'!" &amp; $N$1&amp;"$"&amp;$M$20)</f>
        <v>0</v>
      </c>
      <c r="D88" s="112">
        <f ca="1">INDIRECT("'" &amp; $A$70 &amp; "'!" &amp; $O$1&amp;"$"&amp;$M$20)</f>
        <v>0</v>
      </c>
      <c r="E88" s="112">
        <f ca="1">INDIRECT("'" &amp; $A$70 &amp; "'!" &amp; $P$1&amp;"$"&amp;$M$20)</f>
        <v>0</v>
      </c>
      <c r="F88" s="112">
        <f ca="1">INDIRECT("'" &amp; $A$70 &amp; "'!" &amp; $Q$1&amp;"$"&amp;$M$20)</f>
        <v>0</v>
      </c>
      <c r="G88" s="112">
        <f ca="1">INDIRECT("'" &amp; $A$70 &amp; "'!" &amp; $R$1&amp;"$"&amp;$M$20)</f>
        <v>0</v>
      </c>
      <c r="H88" s="112">
        <f ca="1">INDIRECT("'" &amp; $A$70 &amp; "'!" &amp; $S$1&amp;"$"&amp;$M$20)</f>
        <v>0</v>
      </c>
      <c r="I88" s="112">
        <f ca="1">INDIRECT("'" &amp; $A$70 &amp; "'!" &amp; $T$1&amp;"$"&amp;$M$20)</f>
        <v>0</v>
      </c>
      <c r="J88" s="112">
        <f ca="1">INDIRECT("'" &amp; $A$70 &amp; "'!" &amp; $U$1&amp;"$"&amp;$M$20)</f>
        <v>0</v>
      </c>
      <c r="K88" s="204"/>
    </row>
    <row r="89" spans="1:11" ht="21" customHeight="1">
      <c r="A89" s="204"/>
      <c r="B89" s="112">
        <f ca="1">INDIRECT("'" &amp; $A$70 &amp; "'!" &amp; $M$1&amp;"$"&amp;$M$21)</f>
        <v>0</v>
      </c>
      <c r="C89" s="112">
        <f ca="1">INDIRECT("'" &amp; $A$70 &amp; "'!" &amp; $N$1&amp;"$"&amp;$M$21)</f>
        <v>0</v>
      </c>
      <c r="D89" s="112">
        <f ca="1">INDIRECT("'" &amp; $A$70 &amp; "'!" &amp; $O$1&amp;"$"&amp;$M$21)</f>
        <v>0</v>
      </c>
      <c r="E89" s="112">
        <f ca="1">INDIRECT("'" &amp; $A$70 &amp; "'!" &amp; $P$1&amp;"$"&amp;$M$21)</f>
        <v>0</v>
      </c>
      <c r="F89" s="112">
        <f ca="1">INDIRECT("'" &amp; $A$70 &amp; "'!" &amp; $Q$1&amp;"$"&amp;$M$21)</f>
        <v>0</v>
      </c>
      <c r="G89" s="112">
        <f ca="1">INDIRECT("'" &amp; $A$70 &amp; "'!" &amp; $R$1&amp;"$"&amp;$M$21)</f>
        <v>0</v>
      </c>
      <c r="H89" s="112">
        <f ca="1">INDIRECT("'" &amp; $A$70 &amp; "'!" &amp; $S$1&amp;"$"&amp;$M$21)</f>
        <v>0</v>
      </c>
      <c r="I89" s="112">
        <f ca="1">INDIRECT("'" &amp; $A$70 &amp; "'!" &amp; $T$1&amp;"$"&amp;$M$21)</f>
        <v>0</v>
      </c>
      <c r="J89" s="112">
        <f ca="1">INDIRECT("'" &amp; $A$70 &amp; "'!" &amp; $U$1&amp;"$"&amp;$M$21)</f>
        <v>0</v>
      </c>
      <c r="K89" s="204"/>
    </row>
    <row r="90" spans="1:11" ht="21" customHeight="1">
      <c r="A90" s="204"/>
      <c r="B90" s="112">
        <f ca="1">INDIRECT("'" &amp; $A$70 &amp; "'!" &amp; $M$1&amp;"$"&amp;$M$22)</f>
        <v>0</v>
      </c>
      <c r="C90" s="112">
        <f ca="1">INDIRECT("'" &amp; $A$70 &amp; "'!" &amp; $N$1&amp;"$"&amp;$M$22)</f>
        <v>0</v>
      </c>
      <c r="D90" s="112">
        <f ca="1">INDIRECT("'" &amp; $A$70 &amp; "'!" &amp; $O$1&amp;"$"&amp;$M$22)</f>
        <v>0</v>
      </c>
      <c r="E90" s="112">
        <f ca="1">INDIRECT("'" &amp; $A$70 &amp; "'!" &amp; $P$1&amp;"$"&amp;$M$22)</f>
        <v>0</v>
      </c>
      <c r="F90" s="112">
        <f ca="1">INDIRECT("'" &amp; $A$70 &amp; "'!" &amp; $Q$1&amp;"$"&amp;$M$22)</f>
        <v>0</v>
      </c>
      <c r="G90" s="112">
        <f ca="1">INDIRECT("'" &amp; $A$70 &amp; "'!" &amp; $R$1&amp;"$"&amp;$M$22)</f>
        <v>0</v>
      </c>
      <c r="H90" s="112">
        <f ca="1">INDIRECT("'" &amp; $A$70 &amp; "'!" &amp; $S$1&amp;"$"&amp;$M$22)</f>
        <v>0</v>
      </c>
      <c r="I90" s="112">
        <f ca="1">INDIRECT("'" &amp; $A$70 &amp; "'!" &amp; $T$1&amp;"$"&amp;$M$22)</f>
        <v>0</v>
      </c>
      <c r="J90" s="112">
        <f ca="1">INDIRECT("'" &amp; $A$70 &amp; "'!" &amp; $U$1&amp;"$"&amp;$M$22)</f>
        <v>0</v>
      </c>
      <c r="K90" s="204"/>
    </row>
    <row r="91" spans="1:11" ht="21" customHeight="1">
      <c r="A91" s="204"/>
      <c r="B91" s="112">
        <f ca="1">INDIRECT("'" &amp; $A$70 &amp; "'!" &amp; $M$1&amp;"$"&amp;$M$23)</f>
        <v>0</v>
      </c>
      <c r="C91" s="112">
        <f ca="1">INDIRECT("'" &amp; $A$70 &amp; "'!" &amp; $N$1&amp;"$"&amp;$M$23)</f>
        <v>0</v>
      </c>
      <c r="D91" s="112">
        <f ca="1">INDIRECT("'" &amp; $A$70 &amp; "'!" &amp; $O$1&amp;"$"&amp;$M$23)</f>
        <v>0</v>
      </c>
      <c r="E91" s="112">
        <f ca="1">INDIRECT("'" &amp; $A$70 &amp; "'!" &amp; $P$1&amp;"$"&amp;$M$23)</f>
        <v>0</v>
      </c>
      <c r="F91" s="112">
        <f ca="1">INDIRECT("'" &amp; $A$70 &amp; "'!" &amp; $Q$1&amp;"$"&amp;$M$23)</f>
        <v>0</v>
      </c>
      <c r="G91" s="112">
        <f ca="1">INDIRECT("'" &amp; $A$70 &amp; "'!" &amp; $R$1&amp;"$"&amp;$M$23)</f>
        <v>0</v>
      </c>
      <c r="H91" s="112">
        <f ca="1">INDIRECT("'" &amp; $A$70 &amp; "'!" &amp; $S$1&amp;"$"&amp;$M$23)</f>
        <v>0</v>
      </c>
      <c r="I91" s="112">
        <f ca="1">INDIRECT("'" &amp; $A$70 &amp; "'!" &amp; $T$1&amp;"$"&amp;$M$23)</f>
        <v>0</v>
      </c>
      <c r="J91" s="112">
        <f ca="1">INDIRECT("'" &amp; $A$70 &amp; "'!" &amp; $U$1&amp;"$"&amp;$M$23)</f>
        <v>0</v>
      </c>
      <c r="K91" s="204"/>
    </row>
    <row r="92" spans="1:11" ht="21" customHeight="1">
      <c r="A92" s="204"/>
      <c r="B92" s="112">
        <f ca="1">INDIRECT("'" &amp; $A$70 &amp; "'!" &amp; $M$1&amp;"$"&amp;$M$24)</f>
        <v>0</v>
      </c>
      <c r="C92" s="112">
        <f ca="1">INDIRECT("'" &amp; $A$70 &amp; "'!" &amp; $N$1&amp;"$"&amp;$M$24)</f>
        <v>0</v>
      </c>
      <c r="D92" s="112">
        <f ca="1">INDIRECT("'" &amp; $A$70 &amp; "'!" &amp; $O$1&amp;"$"&amp;$M$24)</f>
        <v>0</v>
      </c>
      <c r="E92" s="112">
        <f ca="1">INDIRECT("'" &amp; $A$70 &amp; "'!" &amp; $P$1&amp;"$"&amp;$M$24)</f>
        <v>0</v>
      </c>
      <c r="F92" s="112">
        <f ca="1">INDIRECT("'" &amp; $A$70 &amp; "'!" &amp; $Q$1&amp;"$"&amp;$M$24)</f>
        <v>0</v>
      </c>
      <c r="G92" s="112">
        <f ca="1">INDIRECT("'" &amp; $A$70 &amp; "'!" &amp; $R$1&amp;"$"&amp;$M$24)</f>
        <v>0</v>
      </c>
      <c r="H92" s="112">
        <f ca="1">INDIRECT("'" &amp; $A$70 &amp; "'!" &amp; $S$1&amp;"$"&amp;$M$24)</f>
        <v>0</v>
      </c>
      <c r="I92" s="112">
        <f ca="1">INDIRECT("'" &amp; $A$70 &amp; "'!" &amp; $T$1&amp;"$"&amp;$M$24)</f>
        <v>0</v>
      </c>
      <c r="J92" s="112">
        <f ca="1">INDIRECT("'" &amp; $A$70 &amp; "'!" &amp; $U$1&amp;"$"&amp;$M$24)</f>
        <v>0</v>
      </c>
      <c r="K92" s="204"/>
    </row>
    <row r="93" spans="1:11" ht="21" customHeight="1">
      <c r="A93" s="204"/>
      <c r="B93" s="112">
        <f ca="1">INDIRECT("'" &amp; $A$70 &amp; "'!" &amp; $M$1&amp;"$"&amp;$M$25)</f>
        <v>0</v>
      </c>
      <c r="C93" s="112">
        <f ca="1">INDIRECT("'" &amp; $A$70 &amp; "'!" &amp; $N$1&amp;"$"&amp;$M$25)</f>
        <v>0</v>
      </c>
      <c r="D93" s="112">
        <f ca="1">INDIRECT("'" &amp; $A$70 &amp; "'!" &amp; $O$1&amp;"$"&amp;$M$25)</f>
        <v>0</v>
      </c>
      <c r="E93" s="112">
        <f ca="1">INDIRECT("'" &amp; $A$70 &amp; "'!" &amp; $P$1&amp;"$"&amp;$M$25)</f>
        <v>0</v>
      </c>
      <c r="F93" s="112">
        <f ca="1">INDIRECT("'" &amp; $A$70 &amp; "'!" &amp; $Q$1&amp;"$"&amp;$M$25)</f>
        <v>0</v>
      </c>
      <c r="G93" s="112">
        <f ca="1">INDIRECT("'" &amp; $A$70 &amp; "'!" &amp; $R$1&amp;"$"&amp;$M$25)</f>
        <v>0</v>
      </c>
      <c r="H93" s="112">
        <f ca="1">INDIRECT("'" &amp; $A$70 &amp; "'!" &amp; $S$1&amp;"$"&amp;$M$25)</f>
        <v>0</v>
      </c>
      <c r="I93" s="112">
        <f ca="1">INDIRECT("'" &amp; $A$70 &amp; "'!" &amp; $T$1&amp;"$"&amp;$M$25)</f>
        <v>0</v>
      </c>
      <c r="J93" s="112">
        <f ca="1">INDIRECT("'" &amp; $A$70 &amp; "'!" &amp; $U$1&amp;"$"&amp;$M$25)</f>
        <v>0</v>
      </c>
      <c r="K93" s="204"/>
    </row>
    <row r="94" spans="1:11" ht="21" customHeight="1">
      <c r="A94" s="204"/>
      <c r="B94" s="112">
        <f ca="1">INDIRECT("'" &amp; $A$70 &amp; "'!" &amp; $M$1&amp;"$"&amp;$M$26)</f>
        <v>0</v>
      </c>
      <c r="C94" s="112">
        <f ca="1">INDIRECT("'" &amp; $A$70 &amp; "'!" &amp; $N$1&amp;"$"&amp;$M$26)</f>
        <v>0</v>
      </c>
      <c r="D94" s="112">
        <f ca="1">INDIRECT("'" &amp; $A$70 &amp; "'!" &amp; $O$1&amp;"$"&amp;$M$26)</f>
        <v>0</v>
      </c>
      <c r="E94" s="112">
        <f ca="1">INDIRECT("'" &amp; $A$70 &amp; "'!" &amp; $P$1&amp;"$"&amp;$M$26)</f>
        <v>0</v>
      </c>
      <c r="F94" s="112">
        <f ca="1">INDIRECT("'" &amp; $A$70 &amp; "'!" &amp; $Q$1&amp;"$"&amp;$M$26)</f>
        <v>0</v>
      </c>
      <c r="G94" s="112">
        <f ca="1">INDIRECT("'" &amp; $A$70 &amp; "'!" &amp; $R$1&amp;"$"&amp;$M$26)</f>
        <v>0</v>
      </c>
      <c r="H94" s="112">
        <f ca="1">INDIRECT("'" &amp; $A$70 &amp; "'!" &amp; $S$1&amp;"$"&amp;$M$26)</f>
        <v>0</v>
      </c>
      <c r="I94" s="112">
        <f ca="1">INDIRECT("'" &amp; $A$70 &amp; "'!" &amp; $T$1&amp;"$"&amp;$M$26)</f>
        <v>0</v>
      </c>
      <c r="J94" s="112">
        <f ca="1">INDIRECT("'" &amp; $A$70 &amp; "'!" &amp; $U$1&amp;"$"&amp;$M$26)</f>
        <v>0</v>
      </c>
      <c r="K94" s="204"/>
    </row>
    <row r="95" spans="1:11" ht="21" customHeight="1">
      <c r="A95" s="204"/>
      <c r="B95" s="112">
        <f ca="1">INDIRECT("'" &amp; $A$70 &amp; "'!" &amp; $M$1&amp;"$"&amp;$M$27)</f>
        <v>0</v>
      </c>
      <c r="C95" s="112">
        <f ca="1">INDIRECT("'" &amp; $A$70 &amp; "'!" &amp; $N$1&amp;"$"&amp;$M$27)</f>
        <v>0</v>
      </c>
      <c r="D95" s="112">
        <f ca="1">INDIRECT("'" &amp; $A$70 &amp; "'!" &amp; $O$1&amp;"$"&amp;$M$27)</f>
        <v>0</v>
      </c>
      <c r="E95" s="112">
        <f ca="1">INDIRECT("'" &amp; $A$70 &amp; "'!" &amp; $P$1&amp;"$"&amp;$M$27)</f>
        <v>0</v>
      </c>
      <c r="F95" s="112">
        <f ca="1">INDIRECT("'" &amp; $A$70 &amp; "'!" &amp; $Q$1&amp;"$"&amp;$M$27)</f>
        <v>0</v>
      </c>
      <c r="G95" s="112">
        <f ca="1">INDIRECT("'" &amp; $A$70 &amp; "'!" &amp; $R$1&amp;"$"&amp;$M$27)</f>
        <v>0</v>
      </c>
      <c r="H95" s="112">
        <f ca="1">INDIRECT("'" &amp; $A$70 &amp; "'!" &amp; $S$1&amp;"$"&amp;$M$27)</f>
        <v>0</v>
      </c>
      <c r="I95" s="112">
        <f ca="1">INDIRECT("'" &amp; $A$70 &amp; "'!" &amp; $T$1&amp;"$"&amp;$M$27)</f>
        <v>0</v>
      </c>
      <c r="J95" s="112">
        <f ca="1">INDIRECT("'" &amp; $A$70 &amp; "'!" &amp; $U$1&amp;"$"&amp;$M$27)</f>
        <v>0</v>
      </c>
      <c r="K95" s="204"/>
    </row>
    <row r="96" spans="1:11" ht="21" customHeight="1">
      <c r="A96" s="204"/>
      <c r="B96" s="112">
        <f ca="1">INDIRECT("'" &amp; $A$70 &amp; "'!" &amp; $M$1&amp;"$"&amp;$M$28)</f>
        <v>0</v>
      </c>
      <c r="C96" s="112">
        <f ca="1">INDIRECT("'" &amp; $A$70 &amp; "'!" &amp; $N$1&amp;"$"&amp;$M$28)</f>
        <v>0</v>
      </c>
      <c r="D96" s="112">
        <f ca="1">INDIRECT("'" &amp; $A$70 &amp; "'!" &amp; $O$1&amp;"$"&amp;$M$28)</f>
        <v>0</v>
      </c>
      <c r="E96" s="112">
        <f ca="1">INDIRECT("'" &amp; $A$70 &amp; "'!" &amp; $P$1&amp;"$"&amp;$M$28)</f>
        <v>0</v>
      </c>
      <c r="F96" s="112">
        <f ca="1">INDIRECT("'" &amp; $A$70 &amp; "'!" &amp; $Q$1&amp;"$"&amp;$M$28)</f>
        <v>0</v>
      </c>
      <c r="G96" s="112">
        <f ca="1">INDIRECT("'" &amp; $A$70 &amp; "'!" &amp; $R$1&amp;"$"&amp;$M$28)</f>
        <v>0</v>
      </c>
      <c r="H96" s="112">
        <f ca="1">INDIRECT("'" &amp; $A$70 &amp; "'!" &amp; $S$1&amp;"$"&amp;$M$28)</f>
        <v>0</v>
      </c>
      <c r="I96" s="112">
        <f ca="1">INDIRECT("'" &amp; $A$70 &amp; "'!" &amp; $T$1&amp;"$"&amp;$M$28)</f>
        <v>0</v>
      </c>
      <c r="J96" s="112">
        <f ca="1">INDIRECT("'" &amp; $A$70 &amp; "'!" &amp; $U$1&amp;"$"&amp;$M$28)</f>
        <v>0</v>
      </c>
      <c r="K96" s="204"/>
    </row>
    <row r="97" spans="1:11" ht="21" customHeight="1">
      <c r="A97" s="204"/>
      <c r="B97" s="112">
        <f ca="1">INDIRECT("'" &amp; $A$70 &amp; "'!" &amp; $M$1&amp;"$"&amp;$M$29)</f>
        <v>0</v>
      </c>
      <c r="C97" s="112">
        <f ca="1">INDIRECT("'" &amp; $A$70 &amp; "'!" &amp; $N$1&amp;"$"&amp;$M$29)</f>
        <v>0</v>
      </c>
      <c r="D97" s="112">
        <f ca="1">INDIRECT("'" &amp; $A$70 &amp; "'!" &amp; $O$1&amp;"$"&amp;$M$29)</f>
        <v>0</v>
      </c>
      <c r="E97" s="112">
        <f ca="1">INDIRECT("'" &amp; $A$70 &amp; "'!" &amp; $P$1&amp;"$"&amp;$M$29)</f>
        <v>0</v>
      </c>
      <c r="F97" s="112">
        <f ca="1">INDIRECT("'" &amp; $A$70 &amp; "'!" &amp; $Q$1&amp;"$"&amp;$M$29)</f>
        <v>0</v>
      </c>
      <c r="G97" s="112">
        <f ca="1">INDIRECT("'" &amp; $A$70 &amp; "'!" &amp; $R$1&amp;"$"&amp;$M$29)</f>
        <v>0</v>
      </c>
      <c r="H97" s="112">
        <f ca="1">INDIRECT("'" &amp; $A$70 &amp; "'!" &amp; $S$1&amp;"$"&amp;$M$29)</f>
        <v>0</v>
      </c>
      <c r="I97" s="112">
        <f ca="1">INDIRECT("'" &amp; $A$70 &amp; "'!" &amp; $T$1&amp;"$"&amp;$M$29)</f>
        <v>0</v>
      </c>
      <c r="J97" s="112">
        <f ca="1">INDIRECT("'" &amp; $A$70 &amp; "'!" &amp; $U$1&amp;"$"&amp;$M$29)</f>
        <v>0</v>
      </c>
      <c r="K97" s="204"/>
    </row>
    <row r="98" spans="1:11" ht="21" customHeight="1">
      <c r="A98" s="204"/>
      <c r="B98" s="112">
        <f ca="1">INDIRECT("'" &amp; $A$70 &amp; "'!" &amp; $M$1&amp;"$"&amp;$M$30)</f>
        <v>0</v>
      </c>
      <c r="C98" s="112">
        <f ca="1">INDIRECT("'" &amp; $A$70 &amp; "'!" &amp; $N$1&amp;"$"&amp;$M$30)</f>
        <v>0</v>
      </c>
      <c r="D98" s="112">
        <f ca="1">INDIRECT("'" &amp; $A$70 &amp; "'!" &amp; $O$1&amp;"$"&amp;$M$30)</f>
        <v>0</v>
      </c>
      <c r="E98" s="112">
        <f ca="1">INDIRECT("'" &amp; $A$70 &amp; "'!" &amp; $P$1&amp;"$"&amp;$M$30)</f>
        <v>0</v>
      </c>
      <c r="F98" s="112">
        <f ca="1">INDIRECT("'" &amp; $A$70 &amp; "'!" &amp; $Q$1&amp;"$"&amp;$M$30)</f>
        <v>0</v>
      </c>
      <c r="G98" s="112">
        <f ca="1">INDIRECT("'" &amp; $A$70 &amp; "'!" &amp; $R$1&amp;"$"&amp;$M$30)</f>
        <v>0</v>
      </c>
      <c r="H98" s="112">
        <f ca="1">INDIRECT("'" &amp; $A$70 &amp; "'!" &amp; $S$1&amp;"$"&amp;$M$30)</f>
        <v>0</v>
      </c>
      <c r="I98" s="112">
        <f ca="1">INDIRECT("'" &amp; $A$70 &amp; "'!" &amp; $T$1&amp;"$"&amp;$M$30)</f>
        <v>0</v>
      </c>
      <c r="J98" s="112">
        <f ca="1">INDIRECT("'" &amp; $A$70 &amp; "'!" &amp; $U$1&amp;"$"&amp;$M$30)</f>
        <v>0</v>
      </c>
      <c r="K98" s="204"/>
    </row>
    <row r="99" spans="1:11" ht="21" customHeight="1">
      <c r="A99" s="204"/>
      <c r="B99" s="112">
        <f ca="1">INDIRECT("'" &amp; $A$70 &amp; "'!" &amp; $M$1&amp;"$"&amp;$M$31)</f>
        <v>0</v>
      </c>
      <c r="C99" s="112">
        <f ca="1">INDIRECT("'" &amp; $A$70 &amp; "'!" &amp; $N$1&amp;"$"&amp;$M$31)</f>
        <v>0</v>
      </c>
      <c r="D99" s="112">
        <f ca="1">INDIRECT("'" &amp; $A$70 &amp; "'!" &amp; $O$1&amp;"$"&amp;$M$31)</f>
        <v>0</v>
      </c>
      <c r="E99" s="112">
        <f ca="1">INDIRECT("'" &amp; $A$70 &amp; "'!" &amp; $P$1&amp;"$"&amp;$M$31)</f>
        <v>0</v>
      </c>
      <c r="F99" s="112">
        <f ca="1">INDIRECT("'" &amp; $A$70 &amp; "'!" &amp; $Q$1&amp;"$"&amp;$M$31)</f>
        <v>0</v>
      </c>
      <c r="G99" s="112">
        <f ca="1">INDIRECT("'" &amp; $A$70 &amp; "'!" &amp; $R$1&amp;"$"&amp;$M$31)</f>
        <v>0</v>
      </c>
      <c r="H99" s="112">
        <f ca="1">INDIRECT("'" &amp; $A$70 &amp; "'!" &amp; $S$1&amp;"$"&amp;$M$31)</f>
        <v>0</v>
      </c>
      <c r="I99" s="112">
        <f ca="1">INDIRECT("'" &amp; $A$70 &amp; "'!" &amp; $T$1&amp;"$"&amp;$M$31)</f>
        <v>0</v>
      </c>
      <c r="J99" s="112">
        <f ca="1">INDIRECT("'" &amp; $A$70 &amp; "'!" &amp; $U$1&amp;"$"&amp;$M$31)</f>
        <v>0</v>
      </c>
      <c r="K99" s="204"/>
    </row>
    <row r="100" spans="1:11" ht="21" customHeight="1">
      <c r="A100" s="204"/>
      <c r="B100" s="112">
        <f ca="1">INDIRECT("'" &amp; $A$70 &amp; "'!" &amp; $M$1&amp;"$"&amp;$M$32)</f>
        <v>0</v>
      </c>
      <c r="C100" s="112">
        <f ca="1">INDIRECT("'" &amp; $A$70 &amp; "'!" &amp; $N$1&amp;"$"&amp;$M$32)</f>
        <v>0</v>
      </c>
      <c r="D100" s="112">
        <f ca="1">INDIRECT("'" &amp; $A$70 &amp; "'!" &amp; $O$1&amp;"$"&amp;$M$32)</f>
        <v>0</v>
      </c>
      <c r="E100" s="112">
        <f ca="1">INDIRECT("'" &amp; $A$70 &amp; "'!" &amp; $P$1&amp;"$"&amp;$M$32)</f>
        <v>0</v>
      </c>
      <c r="F100" s="112">
        <f ca="1">INDIRECT("'" &amp; $A$70 &amp; "'!" &amp; $Q$1&amp;"$"&amp;$M$32)</f>
        <v>0</v>
      </c>
      <c r="G100" s="112">
        <f ca="1">INDIRECT("'" &amp; $A$70 &amp; "'!" &amp; $R$1&amp;"$"&amp;$M$32)</f>
        <v>0</v>
      </c>
      <c r="H100" s="112">
        <f ca="1">INDIRECT("'" &amp; $A$70 &amp; "'!" &amp; $S$1&amp;"$"&amp;$M$32)</f>
        <v>0</v>
      </c>
      <c r="I100" s="112">
        <f ca="1">INDIRECT("'" &amp; $A$70 &amp; "'!" &amp; $T$1&amp;"$"&amp;$M$32)</f>
        <v>0</v>
      </c>
      <c r="J100" s="112">
        <f ca="1">INDIRECT("'" &amp; $A$70 &amp; "'!" &amp; $U$1&amp;"$"&amp;$M$32)</f>
        <v>0</v>
      </c>
      <c r="K100" s="204"/>
    </row>
    <row r="101" spans="1:11" ht="21" customHeight="1">
      <c r="A101" s="204"/>
      <c r="B101" s="112">
        <f ca="1">INDIRECT("'" &amp; $A$70 &amp; "'!" &amp; $M$1&amp;"$"&amp;$M$33)</f>
        <v>0</v>
      </c>
      <c r="C101" s="112">
        <f ca="1">INDIRECT("'" &amp; $A$70 &amp; "'!" &amp; $N$1&amp;"$"&amp;$M$33)</f>
        <v>0</v>
      </c>
      <c r="D101" s="112">
        <f ca="1">INDIRECT("'" &amp; $A$70 &amp; "'!" &amp; $O$1&amp;"$"&amp;$M$33)</f>
        <v>0</v>
      </c>
      <c r="E101" s="112">
        <f ca="1">INDIRECT("'" &amp; $A$70 &amp; "'!" &amp; $P$1&amp;"$"&amp;$M$33)</f>
        <v>0</v>
      </c>
      <c r="F101" s="112">
        <f ca="1">INDIRECT("'" &amp; $A$70 &amp; "'!" &amp; $Q$1&amp;"$"&amp;$M$33)</f>
        <v>0</v>
      </c>
      <c r="G101" s="112">
        <f ca="1">INDIRECT("'" &amp; $A$70 &amp; "'!" &amp; $R$1&amp;"$"&amp;$M$33)</f>
        <v>0</v>
      </c>
      <c r="H101" s="112">
        <f ca="1">INDIRECT("'" &amp; $A$70 &amp; "'!" &amp; $S$1&amp;"$"&amp;$M$33)</f>
        <v>0</v>
      </c>
      <c r="I101" s="112">
        <f ca="1">INDIRECT("'" &amp; $A$70 &amp; "'!" &amp; $T$1&amp;"$"&amp;$M$33)</f>
        <v>0</v>
      </c>
      <c r="J101" s="112">
        <f ca="1">INDIRECT("'" &amp; $A$70 &amp; "'!" &amp; $U$1&amp;"$"&amp;$M$33)</f>
        <v>0</v>
      </c>
      <c r="K101" s="204"/>
    </row>
    <row r="102" spans="1:11" ht="21" customHeight="1">
      <c r="A102" s="204"/>
      <c r="B102" s="112">
        <f ca="1">INDIRECT("'" &amp; $A$70 &amp; "'!" &amp; $M$1&amp;"$"&amp;$M$34)</f>
        <v>0</v>
      </c>
      <c r="C102" s="112">
        <f ca="1">INDIRECT("'" &amp; $A$70 &amp; "'!" &amp; $N$1&amp;"$"&amp;$M$34)</f>
        <v>0</v>
      </c>
      <c r="D102" s="112">
        <f ca="1">INDIRECT("'" &amp; $A$70 &amp; "'!" &amp; $O$1&amp;"$"&amp;$M$34)</f>
        <v>0</v>
      </c>
      <c r="E102" s="112">
        <f ca="1">INDIRECT("'" &amp; $A$70 &amp; "'!" &amp; $P$1&amp;"$"&amp;$M$34)</f>
        <v>0</v>
      </c>
      <c r="F102" s="112">
        <f ca="1">INDIRECT("'" &amp; $A$70 &amp; "'!" &amp; $Q$1&amp;"$"&amp;$M$34)</f>
        <v>0</v>
      </c>
      <c r="G102" s="112">
        <f ca="1">INDIRECT("'" &amp; $A$70 &amp; "'!" &amp; $R$1&amp;"$"&amp;$M$34)</f>
        <v>0</v>
      </c>
      <c r="H102" s="112">
        <f ca="1">INDIRECT("'" &amp; $A$70 &amp; "'!" &amp; $S$1&amp;"$"&amp;$M$34)</f>
        <v>0</v>
      </c>
      <c r="I102" s="112">
        <f ca="1">INDIRECT("'" &amp; $A$70 &amp; "'!" &amp; $T$1&amp;"$"&amp;$M$34)</f>
        <v>0</v>
      </c>
      <c r="J102" s="112">
        <f ca="1">INDIRECT("'" &amp; $A$70 &amp; "'!" &amp; $U$1&amp;"$"&amp;$M$34)</f>
        <v>0</v>
      </c>
      <c r="K102" s="204"/>
    </row>
    <row r="103" spans="1:11" ht="21" customHeight="1">
      <c r="A103" s="204"/>
      <c r="B103" s="112">
        <f ca="1">INDIRECT("'" &amp; $A$70 &amp; "'!" &amp; $M$1&amp;"$"&amp;$M$35)</f>
        <v>0</v>
      </c>
      <c r="C103" s="112">
        <f ca="1">INDIRECT("'" &amp; $A$70 &amp; "'!" &amp; $N$1&amp;"$"&amp;$M$35)</f>
        <v>0</v>
      </c>
      <c r="D103" s="112">
        <f ca="1">INDIRECT("'" &amp; $A$70 &amp; "'!" &amp; $O$1&amp;"$"&amp;$M$35)</f>
        <v>0</v>
      </c>
      <c r="E103" s="112">
        <f ca="1">INDIRECT("'" &amp; $A$70 &amp; "'!" &amp; $P$1&amp;"$"&amp;$M$35)</f>
        <v>0</v>
      </c>
      <c r="F103" s="112">
        <f ca="1">INDIRECT("'" &amp; $A$70 &amp; "'!" &amp; $Q$1&amp;"$"&amp;$M$35)</f>
        <v>0</v>
      </c>
      <c r="G103" s="112">
        <f ca="1">INDIRECT("'" &amp; $A$70 &amp; "'!" &amp; $R$1&amp;"$"&amp;$M$35)</f>
        <v>0</v>
      </c>
      <c r="H103" s="112">
        <f ca="1">INDIRECT("'" &amp; $A$70 &amp; "'!" &amp; $S$1&amp;"$"&amp;$M$35)</f>
        <v>0</v>
      </c>
      <c r="I103" s="112">
        <f ca="1">INDIRECT("'" &amp; $A$70 &amp; "'!" &amp; $T$1&amp;"$"&amp;$M$35)</f>
        <v>0</v>
      </c>
      <c r="J103" s="112">
        <f ca="1">INDIRECT("'" &amp; $A$70 &amp; "'!" &amp; $U$1&amp;"$"&amp;$M$35)</f>
        <v>0</v>
      </c>
      <c r="K103" s="204"/>
    </row>
    <row r="104" spans="1:11" ht="21" customHeight="1">
      <c r="A104" s="205">
        <v>4</v>
      </c>
      <c r="B104" s="112" t="e">
        <f ca="1">INDIRECT("'" &amp; $A$104 &amp; "'!" &amp; $M$1&amp;"$"&amp;$M$2)</f>
        <v>#REF!</v>
      </c>
      <c r="C104" s="112" t="e">
        <f ca="1">INDIRECT("'" &amp; $A$104 &amp; "'!" &amp; $N$1&amp;"$"&amp;$M$2)</f>
        <v>#REF!</v>
      </c>
      <c r="D104" s="112" t="e">
        <f ca="1">INDIRECT("'" &amp; $A$104 &amp; "'!" &amp; $O$1&amp;"$"&amp;$M$2)</f>
        <v>#REF!</v>
      </c>
      <c r="E104" s="112" t="e">
        <f ca="1">INDIRECT("'" &amp; $A$104 &amp; "'!" &amp; $P$1&amp;"$"&amp;$M$2)</f>
        <v>#REF!</v>
      </c>
      <c r="F104" s="112" t="e">
        <f ca="1">INDIRECT("'" &amp; $A$104 &amp; "'!" &amp; $Q$1&amp;"$"&amp;$M$2)</f>
        <v>#REF!</v>
      </c>
      <c r="G104" s="112" t="e">
        <f ca="1">INDIRECT("'" &amp; $A$104 &amp; "'!" &amp; $R$1&amp;"$"&amp;$M$2)</f>
        <v>#REF!</v>
      </c>
      <c r="H104" s="112" t="e">
        <f ca="1">INDIRECT("'" &amp; $A$104 &amp; "'!" &amp; $S$1&amp;"$"&amp;$M$2)</f>
        <v>#REF!</v>
      </c>
      <c r="I104" s="112" t="e">
        <f ca="1">INDIRECT("'" &amp; $A$104 &amp; "'!" &amp; $T$1&amp;"$"&amp;$M$2)</f>
        <v>#REF!</v>
      </c>
      <c r="J104" s="112" t="e">
        <f ca="1">INDIRECT("'" &amp; $A$104 &amp; "'!" &amp; $U$1&amp;"$"&amp;$M$2)</f>
        <v>#REF!</v>
      </c>
      <c r="K104" s="205">
        <v>4</v>
      </c>
    </row>
    <row r="105" spans="1:11" ht="21" customHeight="1">
      <c r="A105" s="205"/>
      <c r="B105" s="112" t="e">
        <f ca="1">INDIRECT("'" &amp; $A$104 &amp; "'!" &amp; $M$1&amp;"$"&amp;$M$3)</f>
        <v>#REF!</v>
      </c>
      <c r="C105" s="112" t="e">
        <f ca="1">INDIRECT("'" &amp; $A$104 &amp; "'!" &amp; $N$1&amp;"$"&amp;$M$3)</f>
        <v>#REF!</v>
      </c>
      <c r="D105" s="112" t="e">
        <f ca="1">INDIRECT("'" &amp; $A$104 &amp; "'!" &amp; $O$1&amp;"$"&amp;$M$3)</f>
        <v>#REF!</v>
      </c>
      <c r="E105" s="112" t="e">
        <f ca="1">INDIRECT("'" &amp; $A$104 &amp; "'!" &amp; $P$1&amp;"$"&amp;$M$3)</f>
        <v>#REF!</v>
      </c>
      <c r="F105" s="112" t="e">
        <f ca="1">INDIRECT("'" &amp; $A$104 &amp; "'!" &amp; $Q$1&amp;"$"&amp;$M$3)</f>
        <v>#REF!</v>
      </c>
      <c r="G105" s="112" t="e">
        <f ca="1">INDIRECT("'" &amp; $A$104 &amp; "'!" &amp; $R$1&amp;"$"&amp;$M$3)</f>
        <v>#REF!</v>
      </c>
      <c r="H105" s="112" t="e">
        <f ca="1">INDIRECT("'" &amp; $A$104 &amp; "'!" &amp; $S$1&amp;"$"&amp;$M$3)</f>
        <v>#REF!</v>
      </c>
      <c r="I105" s="112" t="e">
        <f ca="1">INDIRECT("'" &amp; $A$104 &amp; "'!" &amp; $T$1&amp;"$"&amp;$M$3)</f>
        <v>#REF!</v>
      </c>
      <c r="J105" s="112" t="e">
        <f ca="1">INDIRECT("'" &amp; $A$104 &amp; "'!" &amp; $U$1&amp;"$"&amp;$M$3)</f>
        <v>#REF!</v>
      </c>
      <c r="K105" s="205"/>
    </row>
    <row r="106" spans="1:11" ht="21" customHeight="1">
      <c r="A106" s="205"/>
      <c r="B106" s="112" t="e">
        <f ca="1">INDIRECT("'" &amp; $A$104 &amp; "'!" &amp; $M$1&amp;"$"&amp;$M$4)</f>
        <v>#REF!</v>
      </c>
      <c r="C106" s="112" t="e">
        <f ca="1">INDIRECT("'" &amp; $A$104 &amp; "'!" &amp; $N$1&amp;"$"&amp;$M$4)</f>
        <v>#REF!</v>
      </c>
      <c r="D106" s="112" t="e">
        <f ca="1">INDIRECT("'" &amp; $A$104 &amp; "'!" &amp; $O$1&amp;"$"&amp;$M$4)</f>
        <v>#REF!</v>
      </c>
      <c r="E106" s="112" t="e">
        <f ca="1">INDIRECT("'" &amp; $A$104 &amp; "'!" &amp; $P$1&amp;"$"&amp;$M$4)</f>
        <v>#REF!</v>
      </c>
      <c r="F106" s="112" t="e">
        <f ca="1">INDIRECT("'" &amp; $A$104 &amp; "'!" &amp; $Q$1&amp;"$"&amp;$M$4)</f>
        <v>#REF!</v>
      </c>
      <c r="G106" s="112" t="e">
        <f ca="1">INDIRECT("'" &amp; $A$104 &amp; "'!" &amp; $R$1&amp;"$"&amp;$M$4)</f>
        <v>#REF!</v>
      </c>
      <c r="H106" s="112" t="e">
        <f ca="1">INDIRECT("'" &amp; $A$104 &amp; "'!" &amp; $S$1&amp;"$"&amp;$M$4)</f>
        <v>#REF!</v>
      </c>
      <c r="I106" s="112" t="e">
        <f ca="1">INDIRECT("'" &amp; $A$104 &amp; "'!" &amp; $T$1&amp;"$"&amp;$M$4)</f>
        <v>#REF!</v>
      </c>
      <c r="J106" s="112" t="e">
        <f ca="1">INDIRECT("'" &amp; $A$104 &amp; "'!" &amp; $U$1&amp;"$"&amp;$M$4)</f>
        <v>#REF!</v>
      </c>
      <c r="K106" s="205"/>
    </row>
    <row r="107" spans="1:11" ht="21" customHeight="1">
      <c r="A107" s="205"/>
      <c r="B107" s="112" t="e">
        <f ca="1">INDIRECT("'" &amp; $A$104 &amp; "'!" &amp; $M$1&amp;"$"&amp;$M$5)</f>
        <v>#REF!</v>
      </c>
      <c r="C107" s="112" t="e">
        <f ca="1">INDIRECT("'" &amp; $A$104 &amp; "'!" &amp; $N$1&amp;"$"&amp;$M$5)</f>
        <v>#REF!</v>
      </c>
      <c r="D107" s="112" t="e">
        <f ca="1">INDIRECT("'" &amp; $A$104 &amp; "'!" &amp; $O$1&amp;"$"&amp;$M$5)</f>
        <v>#REF!</v>
      </c>
      <c r="E107" s="112" t="e">
        <f ca="1">INDIRECT("'" &amp; $A$104 &amp; "'!" &amp; $P$1&amp;"$"&amp;$M$5)</f>
        <v>#REF!</v>
      </c>
      <c r="F107" s="112" t="e">
        <f ca="1">INDIRECT("'" &amp; $A$104 &amp; "'!" &amp; $Q$1&amp;"$"&amp;$M$5)</f>
        <v>#REF!</v>
      </c>
      <c r="G107" s="112" t="e">
        <f ca="1">INDIRECT("'" &amp; $A$104 &amp; "'!" &amp; $R$1&amp;"$"&amp;$M$5)</f>
        <v>#REF!</v>
      </c>
      <c r="H107" s="112" t="e">
        <f ca="1">INDIRECT("'" &amp; $A$104 &amp; "'!" &amp; $S$1&amp;"$"&amp;$M$5)</f>
        <v>#REF!</v>
      </c>
      <c r="I107" s="112" t="e">
        <f ca="1">INDIRECT("'" &amp; $A$104 &amp; "'!" &amp; $T$1&amp;"$"&amp;$M$5)</f>
        <v>#REF!</v>
      </c>
      <c r="J107" s="112" t="e">
        <f ca="1">INDIRECT("'" &amp; $A$104 &amp; "'!" &amp; $U$1&amp;"$"&amp;$M$5)</f>
        <v>#REF!</v>
      </c>
      <c r="K107" s="205"/>
    </row>
    <row r="108" spans="1:11" ht="21" customHeight="1">
      <c r="A108" s="205"/>
      <c r="B108" s="112" t="e">
        <f ca="1">INDIRECT("'" &amp; $A$104 &amp; "'!" &amp; $M$1&amp;"$"&amp;$M$6)</f>
        <v>#REF!</v>
      </c>
      <c r="C108" s="112" t="e">
        <f ca="1">INDIRECT("'" &amp; $A$104 &amp; "'!" &amp; $N$1&amp;"$"&amp;$M$6)</f>
        <v>#REF!</v>
      </c>
      <c r="D108" s="112" t="e">
        <f ca="1">INDIRECT("'" &amp; $A$104 &amp; "'!" &amp; $O$1&amp;"$"&amp;$M$6)</f>
        <v>#REF!</v>
      </c>
      <c r="E108" s="112" t="e">
        <f ca="1">INDIRECT("'" &amp; $A$104 &amp; "'!" &amp; $P$1&amp;"$"&amp;$M$6)</f>
        <v>#REF!</v>
      </c>
      <c r="F108" s="112" t="e">
        <f ca="1">INDIRECT("'" &amp; $A$104 &amp; "'!" &amp; $Q$1&amp;"$"&amp;$M$6)</f>
        <v>#REF!</v>
      </c>
      <c r="G108" s="112" t="e">
        <f ca="1">INDIRECT("'" &amp; $A$104 &amp; "'!" &amp; $R$1&amp;"$"&amp;$M$6)</f>
        <v>#REF!</v>
      </c>
      <c r="H108" s="112" t="e">
        <f ca="1">INDIRECT("'" &amp; $A$104 &amp; "'!" &amp; $S$1&amp;"$"&amp;$M$6)</f>
        <v>#REF!</v>
      </c>
      <c r="I108" s="112" t="e">
        <f ca="1">INDIRECT("'" &amp; $A$104 &amp; "'!" &amp; $T$1&amp;"$"&amp;$M$6)</f>
        <v>#REF!</v>
      </c>
      <c r="J108" s="112" t="e">
        <f ca="1">INDIRECT("'" &amp; $A$104 &amp; "'!" &amp; $U$1&amp;"$"&amp;$M$6)</f>
        <v>#REF!</v>
      </c>
      <c r="K108" s="205"/>
    </row>
    <row r="109" spans="1:11" ht="21" customHeight="1">
      <c r="A109" s="205"/>
      <c r="B109" s="112" t="e">
        <f ca="1">INDIRECT("'" &amp; $A$104 &amp; "'!" &amp; $M$1&amp;"$"&amp;$M$7)</f>
        <v>#REF!</v>
      </c>
      <c r="C109" s="112" t="e">
        <f ca="1">INDIRECT("'" &amp; $A$104 &amp; "'!" &amp; $N$1&amp;"$"&amp;$M$7)</f>
        <v>#REF!</v>
      </c>
      <c r="D109" s="112" t="e">
        <f ca="1">INDIRECT("'" &amp; $A$104 &amp; "'!" &amp; $O$1&amp;"$"&amp;$M$7)</f>
        <v>#REF!</v>
      </c>
      <c r="E109" s="112" t="e">
        <f ca="1">INDIRECT("'" &amp; $A$104 &amp; "'!" &amp; $P$1&amp;"$"&amp;$M$7)</f>
        <v>#REF!</v>
      </c>
      <c r="F109" s="112" t="e">
        <f ca="1">INDIRECT("'" &amp; $A$104 &amp; "'!" &amp; $Q$1&amp;"$"&amp;$M$7)</f>
        <v>#REF!</v>
      </c>
      <c r="G109" s="112" t="e">
        <f ca="1">INDIRECT("'" &amp; $A$104 &amp; "'!" &amp; $R$1&amp;"$"&amp;$M$7)</f>
        <v>#REF!</v>
      </c>
      <c r="H109" s="112" t="e">
        <f ca="1">INDIRECT("'" &amp; $A$104 &amp; "'!" &amp; $S$1&amp;"$"&amp;$M$7)</f>
        <v>#REF!</v>
      </c>
      <c r="I109" s="112" t="e">
        <f ca="1">INDIRECT("'" &amp; $A$104 &amp; "'!" &amp; $T$1&amp;"$"&amp;$M$7)</f>
        <v>#REF!</v>
      </c>
      <c r="J109" s="112" t="e">
        <f ca="1">INDIRECT("'" &amp; $A$104 &amp; "'!" &amp; $U$1&amp;"$"&amp;$M$7)</f>
        <v>#REF!</v>
      </c>
      <c r="K109" s="205"/>
    </row>
    <row r="110" spans="1:11" ht="21" customHeight="1">
      <c r="A110" s="205"/>
      <c r="B110" s="112" t="e">
        <f ca="1">INDIRECT("'" &amp; $A$104 &amp; "'!" &amp; $M$1&amp;"$"&amp;$M$8)</f>
        <v>#REF!</v>
      </c>
      <c r="C110" s="112" t="e">
        <f ca="1">INDIRECT("'" &amp; $A$104 &amp; "'!" &amp; $N$1&amp;"$"&amp;$M$8)</f>
        <v>#REF!</v>
      </c>
      <c r="D110" s="112" t="e">
        <f ca="1">INDIRECT("'" &amp; $A$104 &amp; "'!" &amp; $O$1&amp;"$"&amp;$M$8)</f>
        <v>#REF!</v>
      </c>
      <c r="E110" s="112" t="e">
        <f ca="1">INDIRECT("'" &amp; $A$104 &amp; "'!" &amp; $P$1&amp;"$"&amp;$M$8)</f>
        <v>#REF!</v>
      </c>
      <c r="F110" s="112" t="e">
        <f ca="1">INDIRECT("'" &amp; $A$104 &amp; "'!" &amp; $Q$1&amp;"$"&amp;$M$8)</f>
        <v>#REF!</v>
      </c>
      <c r="G110" s="112" t="e">
        <f ca="1">INDIRECT("'" &amp; $A$104 &amp; "'!" &amp; $R$1&amp;"$"&amp;$M$8)</f>
        <v>#REF!</v>
      </c>
      <c r="H110" s="112" t="e">
        <f ca="1">INDIRECT("'" &amp; $A$104 &amp; "'!" &amp; $S$1&amp;"$"&amp;$M$8)</f>
        <v>#REF!</v>
      </c>
      <c r="I110" s="112" t="e">
        <f ca="1">INDIRECT("'" &amp; $A$104 &amp; "'!" &amp; $T$1&amp;"$"&amp;$M$8)</f>
        <v>#REF!</v>
      </c>
      <c r="J110" s="112" t="e">
        <f ca="1">INDIRECT("'" &amp; $A$104 &amp; "'!" &amp; $U$1&amp;"$"&amp;$M$8)</f>
        <v>#REF!</v>
      </c>
      <c r="K110" s="205"/>
    </row>
    <row r="111" spans="1:11" ht="21" customHeight="1">
      <c r="A111" s="205"/>
      <c r="B111" s="112" t="e">
        <f ca="1">INDIRECT("'" &amp; $A$104 &amp; "'!" &amp; $M$1&amp;"$"&amp;$M$9)</f>
        <v>#REF!</v>
      </c>
      <c r="C111" s="112" t="e">
        <f ca="1">INDIRECT("'" &amp; $A$104 &amp; "'!" &amp; $N$1&amp;"$"&amp;$M$9)</f>
        <v>#REF!</v>
      </c>
      <c r="D111" s="112" t="e">
        <f ca="1">INDIRECT("'" &amp; $A$104 &amp; "'!" &amp; $O$1&amp;"$"&amp;$M$9)</f>
        <v>#REF!</v>
      </c>
      <c r="E111" s="112" t="e">
        <f ca="1">INDIRECT("'" &amp; $A$104 &amp; "'!" &amp; $P$1&amp;"$"&amp;$M$9)</f>
        <v>#REF!</v>
      </c>
      <c r="F111" s="112" t="e">
        <f ca="1">INDIRECT("'" &amp; $A$104 &amp; "'!" &amp; $Q$1&amp;"$"&amp;$M$9)</f>
        <v>#REF!</v>
      </c>
      <c r="G111" s="112" t="e">
        <f ca="1">INDIRECT("'" &amp; $A$104 &amp; "'!" &amp; $R$1&amp;"$"&amp;$M$9)</f>
        <v>#REF!</v>
      </c>
      <c r="H111" s="112" t="e">
        <f ca="1">INDIRECT("'" &amp; $A$104 &amp; "'!" &amp; $S$1&amp;"$"&amp;$M$9)</f>
        <v>#REF!</v>
      </c>
      <c r="I111" s="112" t="e">
        <f ca="1">INDIRECT("'" &amp; $A$104 &amp; "'!" &amp; $T$1&amp;"$"&amp;$M$9)</f>
        <v>#REF!</v>
      </c>
      <c r="J111" s="112" t="e">
        <f ca="1">INDIRECT("'" &amp; $A$104 &amp; "'!" &amp; $U$1&amp;"$"&amp;$M$9)</f>
        <v>#REF!</v>
      </c>
      <c r="K111" s="205"/>
    </row>
    <row r="112" spans="1:11" ht="21" customHeight="1">
      <c r="A112" s="205"/>
      <c r="B112" s="112" t="e">
        <f ca="1">INDIRECT("'" &amp; $A$104 &amp; "'!" &amp; $M$1&amp;"$"&amp;$M$10)</f>
        <v>#REF!</v>
      </c>
      <c r="C112" s="112" t="e">
        <f ca="1">INDIRECT("'" &amp; $A$104 &amp; "'!" &amp; $N$1&amp;"$"&amp;$M$10)</f>
        <v>#REF!</v>
      </c>
      <c r="D112" s="112" t="e">
        <f ca="1">INDIRECT("'" &amp; $A$104 &amp; "'!" &amp; $O$1&amp;"$"&amp;$M$10)</f>
        <v>#REF!</v>
      </c>
      <c r="E112" s="112" t="e">
        <f ca="1">INDIRECT("'" &amp; $A$104 &amp; "'!" &amp; $P$1&amp;"$"&amp;$M$10)</f>
        <v>#REF!</v>
      </c>
      <c r="F112" s="112" t="e">
        <f ca="1">INDIRECT("'" &amp; $A$104 &amp; "'!" &amp; $Q$1&amp;"$"&amp;$M$10)</f>
        <v>#REF!</v>
      </c>
      <c r="G112" s="112" t="e">
        <f ca="1">INDIRECT("'" &amp; $A$104 &amp; "'!" &amp; $R$1&amp;"$"&amp;$M$10)</f>
        <v>#REF!</v>
      </c>
      <c r="H112" s="112" t="e">
        <f ca="1">INDIRECT("'" &amp; $A$104 &amp; "'!" &amp; $S$1&amp;"$"&amp;$M$10)</f>
        <v>#REF!</v>
      </c>
      <c r="I112" s="112" t="e">
        <f ca="1">INDIRECT("'" &amp; $A$104 &amp; "'!" &amp; $T$1&amp;"$"&amp;$M$10)</f>
        <v>#REF!</v>
      </c>
      <c r="J112" s="112" t="e">
        <f ca="1">INDIRECT("'" &amp; $A$104 &amp; "'!" &amp; $U$1&amp;"$"&amp;$M$10)</f>
        <v>#REF!</v>
      </c>
      <c r="K112" s="205"/>
    </row>
    <row r="113" spans="1:11" ht="21" customHeight="1">
      <c r="A113" s="205"/>
      <c r="B113" s="112" t="e">
        <f ca="1">INDIRECT("'" &amp; $A$104 &amp; "'!" &amp; $M$1&amp;"$"&amp;$M$11)</f>
        <v>#REF!</v>
      </c>
      <c r="C113" s="112" t="e">
        <f ca="1">INDIRECT("'" &amp; $A$104 &amp; "'!" &amp; $N$1&amp;"$"&amp;$M$11)</f>
        <v>#REF!</v>
      </c>
      <c r="D113" s="112" t="e">
        <f ca="1">INDIRECT("'" &amp; $A$104 &amp; "'!" &amp; $O$1&amp;"$"&amp;$M$11)</f>
        <v>#REF!</v>
      </c>
      <c r="E113" s="112" t="e">
        <f ca="1">INDIRECT("'" &amp; $A$104 &amp; "'!" &amp; $P$1&amp;"$"&amp;$M$11)</f>
        <v>#REF!</v>
      </c>
      <c r="F113" s="112" t="e">
        <f ca="1">INDIRECT("'" &amp; $A$104 &amp; "'!" &amp; $Q$1&amp;"$"&amp;$M$11)</f>
        <v>#REF!</v>
      </c>
      <c r="G113" s="112" t="e">
        <f ca="1">INDIRECT("'" &amp; $A$104 &amp; "'!" &amp; $R$1&amp;"$"&amp;$M$11)</f>
        <v>#REF!</v>
      </c>
      <c r="H113" s="112" t="e">
        <f ca="1">INDIRECT("'" &amp; $A$104 &amp; "'!" &amp; $S$1&amp;"$"&amp;$M$11)</f>
        <v>#REF!</v>
      </c>
      <c r="I113" s="112" t="e">
        <f ca="1">INDIRECT("'" &amp; $A$104 &amp; "'!" &amp; $T$1&amp;"$"&amp;$M$11)</f>
        <v>#REF!</v>
      </c>
      <c r="J113" s="112" t="e">
        <f ca="1">INDIRECT("'" &amp; $A$104 &amp; "'!" &amp; $U$1&amp;"$"&amp;$M$11)</f>
        <v>#REF!</v>
      </c>
      <c r="K113" s="205"/>
    </row>
    <row r="114" spans="1:11" ht="21" customHeight="1">
      <c r="A114" s="205"/>
      <c r="B114" s="112" t="e">
        <f ca="1">INDIRECT("'" &amp; $A$104 &amp; "'!" &amp; $M$1&amp;"$"&amp;$M$12)</f>
        <v>#REF!</v>
      </c>
      <c r="C114" s="112" t="e">
        <f ca="1">INDIRECT("'" &amp; $A$104 &amp; "'!" &amp; $N$1&amp;"$"&amp;$M$12)</f>
        <v>#REF!</v>
      </c>
      <c r="D114" s="112" t="e">
        <f ca="1">INDIRECT("'" &amp; $A$104 &amp; "'!" &amp; $O$1&amp;"$"&amp;$M$12)</f>
        <v>#REF!</v>
      </c>
      <c r="E114" s="112" t="e">
        <f ca="1">INDIRECT("'" &amp; $A$104 &amp; "'!" &amp; $P$1&amp;"$"&amp;$M$12)</f>
        <v>#REF!</v>
      </c>
      <c r="F114" s="112" t="e">
        <f ca="1">INDIRECT("'" &amp; $A$104 &amp; "'!" &amp; $Q$1&amp;"$"&amp;$M$12)</f>
        <v>#REF!</v>
      </c>
      <c r="G114" s="112" t="e">
        <f ca="1">INDIRECT("'" &amp; $A$104 &amp; "'!" &amp; $R$1&amp;"$"&amp;$M$12)</f>
        <v>#REF!</v>
      </c>
      <c r="H114" s="112" t="e">
        <f ca="1">INDIRECT("'" &amp; $A$104 &amp; "'!" &amp; $S$1&amp;"$"&amp;$M$12)</f>
        <v>#REF!</v>
      </c>
      <c r="I114" s="112" t="e">
        <f ca="1">INDIRECT("'" &amp; $A$104 &amp; "'!" &amp; $T$1&amp;"$"&amp;$M$12)</f>
        <v>#REF!</v>
      </c>
      <c r="J114" s="112" t="e">
        <f ca="1">INDIRECT("'" &amp; $A$104 &amp; "'!" &amp; $U$1&amp;"$"&amp;$M$12)</f>
        <v>#REF!</v>
      </c>
      <c r="K114" s="205"/>
    </row>
    <row r="115" spans="1:11" ht="21" customHeight="1">
      <c r="A115" s="205"/>
      <c r="B115" s="112" t="e">
        <f ca="1">INDIRECT("'" &amp; $A$104 &amp; "'!" &amp; $M$1&amp;"$"&amp;$M$13)</f>
        <v>#REF!</v>
      </c>
      <c r="C115" s="112" t="e">
        <f ca="1">INDIRECT("'" &amp; $A$104 &amp; "'!" &amp; $N$1&amp;"$"&amp;$M$13)</f>
        <v>#REF!</v>
      </c>
      <c r="D115" s="112" t="e">
        <f ca="1">INDIRECT("'" &amp; $A$104 &amp; "'!" &amp; $O$1&amp;"$"&amp;$M$13)</f>
        <v>#REF!</v>
      </c>
      <c r="E115" s="112" t="e">
        <f ca="1">INDIRECT("'" &amp; $A$104 &amp; "'!" &amp; $P$1&amp;"$"&amp;$M$13)</f>
        <v>#REF!</v>
      </c>
      <c r="F115" s="112" t="e">
        <f ca="1">INDIRECT("'" &amp; $A$104 &amp; "'!" &amp; $Q$1&amp;"$"&amp;$M$13)</f>
        <v>#REF!</v>
      </c>
      <c r="G115" s="112" t="e">
        <f ca="1">INDIRECT("'" &amp; $A$104 &amp; "'!" &amp; $R$1&amp;"$"&amp;$M$13)</f>
        <v>#REF!</v>
      </c>
      <c r="H115" s="112" t="e">
        <f ca="1">INDIRECT("'" &amp; $A$104 &amp; "'!" &amp; $S$1&amp;"$"&amp;$M$13)</f>
        <v>#REF!</v>
      </c>
      <c r="I115" s="112" t="e">
        <f ca="1">INDIRECT("'" &amp; $A$104 &amp; "'!" &amp; $T$1&amp;"$"&amp;$M$13)</f>
        <v>#REF!</v>
      </c>
      <c r="J115" s="112" t="e">
        <f ca="1">INDIRECT("'" &amp; $A$104 &amp; "'!" &amp; $U$1&amp;"$"&amp;$M$13)</f>
        <v>#REF!</v>
      </c>
      <c r="K115" s="205"/>
    </row>
    <row r="116" spans="1:11" ht="21" customHeight="1">
      <c r="A116" s="205"/>
      <c r="B116" s="112" t="e">
        <f ca="1">INDIRECT("'" &amp; $A$104 &amp; "'!" &amp; $M$1&amp;"$"&amp;$M$14)</f>
        <v>#REF!</v>
      </c>
      <c r="C116" s="112" t="e">
        <f ca="1">INDIRECT("'" &amp; $A$104 &amp; "'!" &amp; $N$1&amp;"$"&amp;$M$14)</f>
        <v>#REF!</v>
      </c>
      <c r="D116" s="112" t="e">
        <f ca="1">INDIRECT("'" &amp; $A$104 &amp; "'!" &amp; $O$1&amp;"$"&amp;$M$14)</f>
        <v>#REF!</v>
      </c>
      <c r="E116" s="112" t="e">
        <f ca="1">INDIRECT("'" &amp; $A$104 &amp; "'!" &amp; $P$1&amp;"$"&amp;$M$14)</f>
        <v>#REF!</v>
      </c>
      <c r="F116" s="112" t="e">
        <f ca="1">INDIRECT("'" &amp; $A$104 &amp; "'!" &amp; $Q$1&amp;"$"&amp;$M$14)</f>
        <v>#REF!</v>
      </c>
      <c r="G116" s="112" t="e">
        <f ca="1">INDIRECT("'" &amp; $A$104 &amp; "'!" &amp; $R$1&amp;"$"&amp;$M$14)</f>
        <v>#REF!</v>
      </c>
      <c r="H116" s="112" t="e">
        <f ca="1">INDIRECT("'" &amp; $A$104 &amp; "'!" &amp; $S$1&amp;"$"&amp;$M$14)</f>
        <v>#REF!</v>
      </c>
      <c r="I116" s="112" t="e">
        <f ca="1">INDIRECT("'" &amp; $A$104 &amp; "'!" &amp; $T$1&amp;"$"&amp;$M$14)</f>
        <v>#REF!</v>
      </c>
      <c r="J116" s="112" t="e">
        <f ca="1">INDIRECT("'" &amp; $A$104 &amp; "'!" &amp; $U$1&amp;"$"&amp;$M$14)</f>
        <v>#REF!</v>
      </c>
      <c r="K116" s="205"/>
    </row>
    <row r="117" spans="1:11" ht="21" customHeight="1">
      <c r="A117" s="205"/>
      <c r="B117" s="112" t="e">
        <f ca="1">INDIRECT("'" &amp; $A$104 &amp; "'!" &amp; $M$1&amp;"$"&amp;$M$15)</f>
        <v>#REF!</v>
      </c>
      <c r="C117" s="112" t="e">
        <f ca="1">INDIRECT("'" &amp; $A$104 &amp; "'!" &amp; $N$1&amp;"$"&amp;$M$15)</f>
        <v>#REF!</v>
      </c>
      <c r="D117" s="112" t="e">
        <f ca="1">INDIRECT("'" &amp; $A$104 &amp; "'!" &amp; $O$1&amp;"$"&amp;$M$15)</f>
        <v>#REF!</v>
      </c>
      <c r="E117" s="112" t="e">
        <f ca="1">INDIRECT("'" &amp; $A$104 &amp; "'!" &amp; $P$1&amp;"$"&amp;$M$15)</f>
        <v>#REF!</v>
      </c>
      <c r="F117" s="112" t="e">
        <f ca="1">INDIRECT("'" &amp; $A$104 &amp; "'!" &amp; $Q$1&amp;"$"&amp;$M$15)</f>
        <v>#REF!</v>
      </c>
      <c r="G117" s="112" t="e">
        <f ca="1">INDIRECT("'" &amp; $A$104 &amp; "'!" &amp; $R$1&amp;"$"&amp;$M$15)</f>
        <v>#REF!</v>
      </c>
      <c r="H117" s="112" t="e">
        <f ca="1">INDIRECT("'" &amp; $A$104 &amp; "'!" &amp; $S$1&amp;"$"&amp;$M$15)</f>
        <v>#REF!</v>
      </c>
      <c r="I117" s="112" t="e">
        <f ca="1">INDIRECT("'" &amp; $A$104 &amp; "'!" &amp; $T$1&amp;"$"&amp;$M$15)</f>
        <v>#REF!</v>
      </c>
      <c r="J117" s="112" t="e">
        <f ca="1">INDIRECT("'" &amp; $A$104 &amp; "'!" &amp; $U$1&amp;"$"&amp;$M$15)</f>
        <v>#REF!</v>
      </c>
      <c r="K117" s="205"/>
    </row>
    <row r="118" spans="1:11" ht="21" customHeight="1">
      <c r="A118" s="205"/>
      <c r="B118" s="112" t="e">
        <f ca="1">INDIRECT("'" &amp; $A$104 &amp; "'!" &amp; $M$1&amp;"$"&amp;$M$16)</f>
        <v>#REF!</v>
      </c>
      <c r="C118" s="112" t="e">
        <f ca="1">INDIRECT("'" &amp; $A$104 &amp; "'!" &amp; $N$1&amp;"$"&amp;$M$16)</f>
        <v>#REF!</v>
      </c>
      <c r="D118" s="112" t="e">
        <f ca="1">INDIRECT("'" &amp; $A$104 &amp; "'!" &amp; $O$1&amp;"$"&amp;$M$16)</f>
        <v>#REF!</v>
      </c>
      <c r="E118" s="112" t="e">
        <f ca="1">INDIRECT("'" &amp; $A$104 &amp; "'!" &amp; $P$1&amp;"$"&amp;$M$16)</f>
        <v>#REF!</v>
      </c>
      <c r="F118" s="112" t="e">
        <f ca="1">INDIRECT("'" &amp; $A$104 &amp; "'!" &amp; $Q$1&amp;"$"&amp;$M$16)</f>
        <v>#REF!</v>
      </c>
      <c r="G118" s="112" t="e">
        <f ca="1">INDIRECT("'" &amp; $A$104 &amp; "'!" &amp; $R$1&amp;"$"&amp;$M$16)</f>
        <v>#REF!</v>
      </c>
      <c r="H118" s="112" t="e">
        <f ca="1">INDIRECT("'" &amp; $A$104 &amp; "'!" &amp; $S$1&amp;"$"&amp;$M$16)</f>
        <v>#REF!</v>
      </c>
      <c r="I118" s="112" t="e">
        <f ca="1">INDIRECT("'" &amp; $A$104 &amp; "'!" &amp; $T$1&amp;"$"&amp;$M$16)</f>
        <v>#REF!</v>
      </c>
      <c r="J118" s="112" t="e">
        <f ca="1">INDIRECT("'" &amp; $A$104 &amp; "'!" &amp; $U$1&amp;"$"&amp;$M$16)</f>
        <v>#REF!</v>
      </c>
      <c r="K118" s="205"/>
    </row>
    <row r="119" spans="1:11" ht="21" customHeight="1">
      <c r="A119" s="205"/>
      <c r="B119" s="112" t="e">
        <f ca="1">INDIRECT("'" &amp; $A$104 &amp; "'!" &amp; $M$1&amp;"$"&amp;$M$17)</f>
        <v>#REF!</v>
      </c>
      <c r="C119" s="112" t="e">
        <f ca="1">INDIRECT("'" &amp; $A$104 &amp; "'!" &amp; $N$1&amp;"$"&amp;$M$17)</f>
        <v>#REF!</v>
      </c>
      <c r="D119" s="112" t="e">
        <f ca="1">INDIRECT("'" &amp; $A$104 &amp; "'!" &amp; $O$1&amp;"$"&amp;$M$17)</f>
        <v>#REF!</v>
      </c>
      <c r="E119" s="112" t="e">
        <f ca="1">INDIRECT("'" &amp; $A$104 &amp; "'!" &amp; $P$1&amp;"$"&amp;$M$17)</f>
        <v>#REF!</v>
      </c>
      <c r="F119" s="112" t="e">
        <f ca="1">INDIRECT("'" &amp; $A$104 &amp; "'!" &amp; $Q$1&amp;"$"&amp;$M$17)</f>
        <v>#REF!</v>
      </c>
      <c r="G119" s="112" t="e">
        <f ca="1">INDIRECT("'" &amp; $A$104 &amp; "'!" &amp; $R$1&amp;"$"&amp;$M$17)</f>
        <v>#REF!</v>
      </c>
      <c r="H119" s="112" t="e">
        <f ca="1">INDIRECT("'" &amp; $A$104 &amp; "'!" &amp; $S$1&amp;"$"&amp;$M$17)</f>
        <v>#REF!</v>
      </c>
      <c r="I119" s="112" t="e">
        <f ca="1">INDIRECT("'" &amp; $A$104 &amp; "'!" &amp; $T$1&amp;"$"&amp;$M$17)</f>
        <v>#REF!</v>
      </c>
      <c r="J119" s="112" t="e">
        <f ca="1">INDIRECT("'" &amp; $A$104 &amp; "'!" &amp; $U$1&amp;"$"&amp;$M$17)</f>
        <v>#REF!</v>
      </c>
      <c r="K119" s="205"/>
    </row>
    <row r="120" spans="1:11" ht="21" customHeight="1">
      <c r="A120" s="205"/>
      <c r="B120" s="112" t="e">
        <f ca="1">INDIRECT("'" &amp; $A$104 &amp; "'!" &amp; $M$1&amp;"$"&amp;$M$18)</f>
        <v>#REF!</v>
      </c>
      <c r="C120" s="112" t="e">
        <f ca="1">INDIRECT("'" &amp; $A$104 &amp; "'!" &amp; $N$1&amp;"$"&amp;$M$18)</f>
        <v>#REF!</v>
      </c>
      <c r="D120" s="112" t="e">
        <f ca="1">INDIRECT("'" &amp; $A$104 &amp; "'!" &amp; $O$1&amp;"$"&amp;$M$18)</f>
        <v>#REF!</v>
      </c>
      <c r="E120" s="112" t="e">
        <f ca="1">INDIRECT("'" &amp; $A$104 &amp; "'!" &amp; $P$1&amp;"$"&amp;$M$18)</f>
        <v>#REF!</v>
      </c>
      <c r="F120" s="112" t="e">
        <f ca="1">INDIRECT("'" &amp; $A$104 &amp; "'!" &amp; $Q$1&amp;"$"&amp;$M$18)</f>
        <v>#REF!</v>
      </c>
      <c r="G120" s="112" t="e">
        <f ca="1">INDIRECT("'" &amp; $A$104 &amp; "'!" &amp; $R$1&amp;"$"&amp;$M$18)</f>
        <v>#REF!</v>
      </c>
      <c r="H120" s="112" t="e">
        <f ca="1">INDIRECT("'" &amp; $A$104 &amp; "'!" &amp; $S$1&amp;"$"&amp;$M$18)</f>
        <v>#REF!</v>
      </c>
      <c r="I120" s="112" t="e">
        <f ca="1">INDIRECT("'" &amp; $A$104 &amp; "'!" &amp; $T$1&amp;"$"&amp;$M$18)</f>
        <v>#REF!</v>
      </c>
      <c r="J120" s="112" t="e">
        <f ca="1">INDIRECT("'" &amp; $A$104 &amp; "'!" &amp; $U$1&amp;"$"&amp;$M$18)</f>
        <v>#REF!</v>
      </c>
      <c r="K120" s="205"/>
    </row>
    <row r="121" spans="1:11" ht="21" customHeight="1">
      <c r="A121" s="205"/>
      <c r="B121" s="112" t="e">
        <f ca="1">INDIRECT("'" &amp; $A$104 &amp; "'!" &amp; $M$1&amp;"$"&amp;$M$19)</f>
        <v>#REF!</v>
      </c>
      <c r="C121" s="112" t="e">
        <f ca="1">INDIRECT("'" &amp; $A$104 &amp; "'!" &amp; $N$1&amp;"$"&amp;$M$19)</f>
        <v>#REF!</v>
      </c>
      <c r="D121" s="112" t="e">
        <f ca="1">INDIRECT("'" &amp; $A$104 &amp; "'!" &amp; $O$1&amp;"$"&amp;$M$19)</f>
        <v>#REF!</v>
      </c>
      <c r="E121" s="112" t="e">
        <f ca="1">INDIRECT("'" &amp; $A$104 &amp; "'!" &amp; $P$1&amp;"$"&amp;$M$19)</f>
        <v>#REF!</v>
      </c>
      <c r="F121" s="112" t="e">
        <f ca="1">INDIRECT("'" &amp; $A$104 &amp; "'!" &amp; $Q$1&amp;"$"&amp;$M$19)</f>
        <v>#REF!</v>
      </c>
      <c r="G121" s="112" t="e">
        <f ca="1">INDIRECT("'" &amp; $A$104 &amp; "'!" &amp; $R$1&amp;"$"&amp;$M$19)</f>
        <v>#REF!</v>
      </c>
      <c r="H121" s="112" t="e">
        <f ca="1">INDIRECT("'" &amp; $A$104 &amp; "'!" &amp; $S$1&amp;"$"&amp;$M$19)</f>
        <v>#REF!</v>
      </c>
      <c r="I121" s="112" t="e">
        <f ca="1">INDIRECT("'" &amp; $A$104 &amp; "'!" &amp; $T$1&amp;"$"&amp;$M$19)</f>
        <v>#REF!</v>
      </c>
      <c r="J121" s="112" t="e">
        <f ca="1">INDIRECT("'" &amp; $A$104 &amp; "'!" &amp; $U$1&amp;"$"&amp;$M$19)</f>
        <v>#REF!</v>
      </c>
      <c r="K121" s="205"/>
    </row>
    <row r="122" spans="1:11" ht="21" customHeight="1">
      <c r="A122" s="205"/>
      <c r="B122" s="112" t="e">
        <f ca="1">INDIRECT("'" &amp; $A$104 &amp; "'!" &amp; $M$1&amp;"$"&amp;$M$20)</f>
        <v>#REF!</v>
      </c>
      <c r="C122" s="112" t="e">
        <f ca="1">INDIRECT("'" &amp; $A$104 &amp; "'!" &amp; $N$1&amp;"$"&amp;$M$20)</f>
        <v>#REF!</v>
      </c>
      <c r="D122" s="112" t="e">
        <f ca="1">INDIRECT("'" &amp; $A$104 &amp; "'!" &amp; $O$1&amp;"$"&amp;$M$20)</f>
        <v>#REF!</v>
      </c>
      <c r="E122" s="112" t="e">
        <f ca="1">INDIRECT("'" &amp; $A$104 &amp; "'!" &amp; $P$1&amp;"$"&amp;$M$20)</f>
        <v>#REF!</v>
      </c>
      <c r="F122" s="112" t="e">
        <f ca="1">INDIRECT("'" &amp; $A$104 &amp; "'!" &amp; $Q$1&amp;"$"&amp;$M$20)</f>
        <v>#REF!</v>
      </c>
      <c r="G122" s="112" t="e">
        <f ca="1">INDIRECT("'" &amp; $A$104 &amp; "'!" &amp; $R$1&amp;"$"&amp;$M$20)</f>
        <v>#REF!</v>
      </c>
      <c r="H122" s="112" t="e">
        <f ca="1">INDIRECT("'" &amp; $A$104 &amp; "'!" &amp; $S$1&amp;"$"&amp;$M$20)</f>
        <v>#REF!</v>
      </c>
      <c r="I122" s="112" t="e">
        <f ca="1">INDIRECT("'" &amp; $A$104 &amp; "'!" &amp; $T$1&amp;"$"&amp;$M$20)</f>
        <v>#REF!</v>
      </c>
      <c r="J122" s="112" t="e">
        <f ca="1">INDIRECT("'" &amp; $A$104 &amp; "'!" &amp; $U$1&amp;"$"&amp;$M$20)</f>
        <v>#REF!</v>
      </c>
      <c r="K122" s="205"/>
    </row>
    <row r="123" spans="1:11" ht="21" customHeight="1">
      <c r="A123" s="205"/>
      <c r="B123" s="112" t="e">
        <f ca="1">INDIRECT("'" &amp; $A$104 &amp; "'!" &amp; $M$1&amp;"$"&amp;$M$21)</f>
        <v>#REF!</v>
      </c>
      <c r="C123" s="112" t="e">
        <f ca="1">INDIRECT("'" &amp; $A$104 &amp; "'!" &amp; $N$1&amp;"$"&amp;$M$21)</f>
        <v>#REF!</v>
      </c>
      <c r="D123" s="112" t="e">
        <f ca="1">INDIRECT("'" &amp; $A$104 &amp; "'!" &amp; $O$1&amp;"$"&amp;$M$21)</f>
        <v>#REF!</v>
      </c>
      <c r="E123" s="112" t="e">
        <f ca="1">INDIRECT("'" &amp; $A$104 &amp; "'!" &amp; $P$1&amp;"$"&amp;$M$21)</f>
        <v>#REF!</v>
      </c>
      <c r="F123" s="112" t="e">
        <f ca="1">INDIRECT("'" &amp; $A$104 &amp; "'!" &amp; $Q$1&amp;"$"&amp;$M$21)</f>
        <v>#REF!</v>
      </c>
      <c r="G123" s="112" t="e">
        <f ca="1">INDIRECT("'" &amp; $A$104 &amp; "'!" &amp; $R$1&amp;"$"&amp;$M$21)</f>
        <v>#REF!</v>
      </c>
      <c r="H123" s="112" t="e">
        <f ca="1">INDIRECT("'" &amp; $A$104 &amp; "'!" &amp; $S$1&amp;"$"&amp;$M$21)</f>
        <v>#REF!</v>
      </c>
      <c r="I123" s="112" t="e">
        <f ca="1">INDIRECT("'" &amp; $A$104 &amp; "'!" &amp; $T$1&amp;"$"&amp;$M$21)</f>
        <v>#REF!</v>
      </c>
      <c r="J123" s="112" t="e">
        <f ca="1">INDIRECT("'" &amp; $A$104 &amp; "'!" &amp; $U$1&amp;"$"&amp;$M$21)</f>
        <v>#REF!</v>
      </c>
      <c r="K123" s="205"/>
    </row>
    <row r="124" spans="1:11" ht="21" customHeight="1">
      <c r="A124" s="205"/>
      <c r="B124" s="112" t="e">
        <f ca="1">INDIRECT("'" &amp; $A$104 &amp; "'!" &amp; $M$1&amp;"$"&amp;$M$22)</f>
        <v>#REF!</v>
      </c>
      <c r="C124" s="112" t="e">
        <f ca="1">INDIRECT("'" &amp; $A$104 &amp; "'!" &amp; $N$1&amp;"$"&amp;$M$22)</f>
        <v>#REF!</v>
      </c>
      <c r="D124" s="112" t="e">
        <f ca="1">INDIRECT("'" &amp; $A$104 &amp; "'!" &amp; $O$1&amp;"$"&amp;$M$22)</f>
        <v>#REF!</v>
      </c>
      <c r="E124" s="112" t="e">
        <f ca="1">INDIRECT("'" &amp; $A$104 &amp; "'!" &amp; $P$1&amp;"$"&amp;$M$22)</f>
        <v>#REF!</v>
      </c>
      <c r="F124" s="112" t="e">
        <f ca="1">INDIRECT("'" &amp; $A$104 &amp; "'!" &amp; $Q$1&amp;"$"&amp;$M$22)</f>
        <v>#REF!</v>
      </c>
      <c r="G124" s="112" t="e">
        <f ca="1">INDIRECT("'" &amp; $A$104 &amp; "'!" &amp; $R$1&amp;"$"&amp;$M$22)</f>
        <v>#REF!</v>
      </c>
      <c r="H124" s="112" t="e">
        <f ca="1">INDIRECT("'" &amp; $A$104 &amp; "'!" &amp; $S$1&amp;"$"&amp;$M$22)</f>
        <v>#REF!</v>
      </c>
      <c r="I124" s="112" t="e">
        <f ca="1">INDIRECT("'" &amp; $A$104 &amp; "'!" &amp; $T$1&amp;"$"&amp;$M$22)</f>
        <v>#REF!</v>
      </c>
      <c r="J124" s="112" t="e">
        <f ca="1">INDIRECT("'" &amp; $A$104 &amp; "'!" &amp; $U$1&amp;"$"&amp;$M$22)</f>
        <v>#REF!</v>
      </c>
      <c r="K124" s="205"/>
    </row>
    <row r="125" spans="1:11" ht="21" customHeight="1">
      <c r="A125" s="205"/>
      <c r="B125" s="112" t="e">
        <f ca="1">INDIRECT("'" &amp; $A$104 &amp; "'!" &amp; $M$1&amp;"$"&amp;$M$23)</f>
        <v>#REF!</v>
      </c>
      <c r="C125" s="112" t="e">
        <f ca="1">INDIRECT("'" &amp; $A$104 &amp; "'!" &amp; $N$1&amp;"$"&amp;$M$23)</f>
        <v>#REF!</v>
      </c>
      <c r="D125" s="112" t="e">
        <f ca="1">INDIRECT("'" &amp; $A$104 &amp; "'!" &amp; $O$1&amp;"$"&amp;$M$23)</f>
        <v>#REF!</v>
      </c>
      <c r="E125" s="112" t="e">
        <f ca="1">INDIRECT("'" &amp; $A$104 &amp; "'!" &amp; $P$1&amp;"$"&amp;$M$23)</f>
        <v>#REF!</v>
      </c>
      <c r="F125" s="112" t="e">
        <f ca="1">INDIRECT("'" &amp; $A$104 &amp; "'!" &amp; $Q$1&amp;"$"&amp;$M$23)</f>
        <v>#REF!</v>
      </c>
      <c r="G125" s="112" t="e">
        <f ca="1">INDIRECT("'" &amp; $A$104 &amp; "'!" &amp; $R$1&amp;"$"&amp;$M$23)</f>
        <v>#REF!</v>
      </c>
      <c r="H125" s="112" t="e">
        <f ca="1">INDIRECT("'" &amp; $A$104 &amp; "'!" &amp; $S$1&amp;"$"&amp;$M$23)</f>
        <v>#REF!</v>
      </c>
      <c r="I125" s="112" t="e">
        <f ca="1">INDIRECT("'" &amp; $A$104 &amp; "'!" &amp; $T$1&amp;"$"&amp;$M$23)</f>
        <v>#REF!</v>
      </c>
      <c r="J125" s="112" t="e">
        <f ca="1">INDIRECT("'" &amp; $A$104 &amp; "'!" &amp; $U$1&amp;"$"&amp;$M$23)</f>
        <v>#REF!</v>
      </c>
      <c r="K125" s="205"/>
    </row>
    <row r="126" spans="1:11" ht="21" customHeight="1">
      <c r="A126" s="205"/>
      <c r="B126" s="112" t="e">
        <f ca="1">INDIRECT("'" &amp; $A$104 &amp; "'!" &amp; $M$1&amp;"$"&amp;$M$24)</f>
        <v>#REF!</v>
      </c>
      <c r="C126" s="112" t="e">
        <f ca="1">INDIRECT("'" &amp; $A$104 &amp; "'!" &amp; $N$1&amp;"$"&amp;$M$24)</f>
        <v>#REF!</v>
      </c>
      <c r="D126" s="112" t="e">
        <f ca="1">INDIRECT("'" &amp; $A$104 &amp; "'!" &amp; $O$1&amp;"$"&amp;$M$24)</f>
        <v>#REF!</v>
      </c>
      <c r="E126" s="112" t="e">
        <f ca="1">INDIRECT("'" &amp; $A$104 &amp; "'!" &amp; $P$1&amp;"$"&amp;$M$24)</f>
        <v>#REF!</v>
      </c>
      <c r="F126" s="112" t="e">
        <f ca="1">INDIRECT("'" &amp; $A$104 &amp; "'!" &amp; $Q$1&amp;"$"&amp;$M$24)</f>
        <v>#REF!</v>
      </c>
      <c r="G126" s="112" t="e">
        <f ca="1">INDIRECT("'" &amp; $A$104 &amp; "'!" &amp; $R$1&amp;"$"&amp;$M$24)</f>
        <v>#REF!</v>
      </c>
      <c r="H126" s="112" t="e">
        <f ca="1">INDIRECT("'" &amp; $A$104 &amp; "'!" &amp; $S$1&amp;"$"&amp;$M$24)</f>
        <v>#REF!</v>
      </c>
      <c r="I126" s="112" t="e">
        <f ca="1">INDIRECT("'" &amp; $A$104 &amp; "'!" &amp; $T$1&amp;"$"&amp;$M$24)</f>
        <v>#REF!</v>
      </c>
      <c r="J126" s="112" t="e">
        <f ca="1">INDIRECT("'" &amp; $A$104 &amp; "'!" &amp; $U$1&amp;"$"&amp;$M$24)</f>
        <v>#REF!</v>
      </c>
      <c r="K126" s="205"/>
    </row>
    <row r="127" spans="1:11" ht="21" customHeight="1">
      <c r="A127" s="205"/>
      <c r="B127" s="112" t="e">
        <f ca="1">INDIRECT("'" &amp; $A$104 &amp; "'!" &amp; $M$1&amp;"$"&amp;$M$25)</f>
        <v>#REF!</v>
      </c>
      <c r="C127" s="112" t="e">
        <f ca="1">INDIRECT("'" &amp; $A$104 &amp; "'!" &amp; $N$1&amp;"$"&amp;$M$25)</f>
        <v>#REF!</v>
      </c>
      <c r="D127" s="112" t="e">
        <f ca="1">INDIRECT("'" &amp; $A$104 &amp; "'!" &amp; $O$1&amp;"$"&amp;$M$25)</f>
        <v>#REF!</v>
      </c>
      <c r="E127" s="112" t="e">
        <f ca="1">INDIRECT("'" &amp; $A$104 &amp; "'!" &amp; $P$1&amp;"$"&amp;$M$25)</f>
        <v>#REF!</v>
      </c>
      <c r="F127" s="112" t="e">
        <f ca="1">INDIRECT("'" &amp; $A$104 &amp; "'!" &amp; $Q$1&amp;"$"&amp;$M$25)</f>
        <v>#REF!</v>
      </c>
      <c r="G127" s="112" t="e">
        <f ca="1">INDIRECT("'" &amp; $A$104 &amp; "'!" &amp; $R$1&amp;"$"&amp;$M$25)</f>
        <v>#REF!</v>
      </c>
      <c r="H127" s="112" t="e">
        <f ca="1">INDIRECT("'" &amp; $A$104 &amp; "'!" &amp; $S$1&amp;"$"&amp;$M$25)</f>
        <v>#REF!</v>
      </c>
      <c r="I127" s="112" t="e">
        <f ca="1">INDIRECT("'" &amp; $A$104 &amp; "'!" &amp; $T$1&amp;"$"&amp;$M$25)</f>
        <v>#REF!</v>
      </c>
      <c r="J127" s="112" t="e">
        <f ca="1">INDIRECT("'" &amp; $A$104 &amp; "'!" &amp; $U$1&amp;"$"&amp;$M$25)</f>
        <v>#REF!</v>
      </c>
      <c r="K127" s="205"/>
    </row>
    <row r="128" spans="1:11" ht="21" customHeight="1">
      <c r="A128" s="205"/>
      <c r="B128" s="112" t="e">
        <f ca="1">INDIRECT("'" &amp; $A$104 &amp; "'!" &amp; $M$1&amp;"$"&amp;$M$26)</f>
        <v>#REF!</v>
      </c>
      <c r="C128" s="112" t="e">
        <f ca="1">INDIRECT("'" &amp; $A$104 &amp; "'!" &amp; $N$1&amp;"$"&amp;$M$26)</f>
        <v>#REF!</v>
      </c>
      <c r="D128" s="112" t="e">
        <f ca="1">INDIRECT("'" &amp; $A$104 &amp; "'!" &amp; $O$1&amp;"$"&amp;$M$26)</f>
        <v>#REF!</v>
      </c>
      <c r="E128" s="112" t="e">
        <f ca="1">INDIRECT("'" &amp; $A$104 &amp; "'!" &amp; $P$1&amp;"$"&amp;$M$26)</f>
        <v>#REF!</v>
      </c>
      <c r="F128" s="112" t="e">
        <f ca="1">INDIRECT("'" &amp; $A$104 &amp; "'!" &amp; $Q$1&amp;"$"&amp;$M$26)</f>
        <v>#REF!</v>
      </c>
      <c r="G128" s="112" t="e">
        <f ca="1">INDIRECT("'" &amp; $A$104 &amp; "'!" &amp; $R$1&amp;"$"&amp;$M$26)</f>
        <v>#REF!</v>
      </c>
      <c r="H128" s="112" t="e">
        <f ca="1">INDIRECT("'" &amp; $A$104 &amp; "'!" &amp; $S$1&amp;"$"&amp;$M$26)</f>
        <v>#REF!</v>
      </c>
      <c r="I128" s="112" t="e">
        <f ca="1">INDIRECT("'" &amp; $A$104 &amp; "'!" &amp; $T$1&amp;"$"&amp;$M$26)</f>
        <v>#REF!</v>
      </c>
      <c r="J128" s="112" t="e">
        <f ca="1">INDIRECT("'" &amp; $A$104 &amp; "'!" &amp; $U$1&amp;"$"&amp;$M$26)</f>
        <v>#REF!</v>
      </c>
      <c r="K128" s="205"/>
    </row>
    <row r="129" spans="1:11" ht="21" customHeight="1">
      <c r="A129" s="205"/>
      <c r="B129" s="112" t="e">
        <f ca="1">INDIRECT("'" &amp; $A$104 &amp; "'!" &amp; $M$1&amp;"$"&amp;$M$27)</f>
        <v>#REF!</v>
      </c>
      <c r="C129" s="112" t="e">
        <f ca="1">INDIRECT("'" &amp; $A$104 &amp; "'!" &amp; $N$1&amp;"$"&amp;$M$27)</f>
        <v>#REF!</v>
      </c>
      <c r="D129" s="112" t="e">
        <f ca="1">INDIRECT("'" &amp; $A$104 &amp; "'!" &amp; $O$1&amp;"$"&amp;$M$27)</f>
        <v>#REF!</v>
      </c>
      <c r="E129" s="112" t="e">
        <f ca="1">INDIRECT("'" &amp; $A$104 &amp; "'!" &amp; $P$1&amp;"$"&amp;$M$27)</f>
        <v>#REF!</v>
      </c>
      <c r="F129" s="112" t="e">
        <f ca="1">INDIRECT("'" &amp; $A$104 &amp; "'!" &amp; $Q$1&amp;"$"&amp;$M$27)</f>
        <v>#REF!</v>
      </c>
      <c r="G129" s="112" t="e">
        <f ca="1">INDIRECT("'" &amp; $A$104 &amp; "'!" &amp; $R$1&amp;"$"&amp;$M$27)</f>
        <v>#REF!</v>
      </c>
      <c r="H129" s="112" t="e">
        <f ca="1">INDIRECT("'" &amp; $A$104 &amp; "'!" &amp; $S$1&amp;"$"&amp;$M$27)</f>
        <v>#REF!</v>
      </c>
      <c r="I129" s="112" t="e">
        <f ca="1">INDIRECT("'" &amp; $A$104 &amp; "'!" &amp; $T$1&amp;"$"&amp;$M$27)</f>
        <v>#REF!</v>
      </c>
      <c r="J129" s="112" t="e">
        <f ca="1">INDIRECT("'" &amp; $A$104 &amp; "'!" &amp; $U$1&amp;"$"&amp;$M$27)</f>
        <v>#REF!</v>
      </c>
      <c r="K129" s="205"/>
    </row>
    <row r="130" spans="1:11" ht="21" customHeight="1">
      <c r="A130" s="205"/>
      <c r="B130" s="112" t="e">
        <f ca="1">INDIRECT("'" &amp; $A$104 &amp; "'!" &amp; $M$1&amp;"$"&amp;$M$28)</f>
        <v>#REF!</v>
      </c>
      <c r="C130" s="112" t="e">
        <f ca="1">INDIRECT("'" &amp; $A$104 &amp; "'!" &amp; $N$1&amp;"$"&amp;$M$28)</f>
        <v>#REF!</v>
      </c>
      <c r="D130" s="112" t="e">
        <f ca="1">INDIRECT("'" &amp; $A$104 &amp; "'!" &amp; $O$1&amp;"$"&amp;$M$28)</f>
        <v>#REF!</v>
      </c>
      <c r="E130" s="112" t="e">
        <f ca="1">INDIRECT("'" &amp; $A$104 &amp; "'!" &amp; $P$1&amp;"$"&amp;$M$28)</f>
        <v>#REF!</v>
      </c>
      <c r="F130" s="112" t="e">
        <f ca="1">INDIRECT("'" &amp; $A$104 &amp; "'!" &amp; $Q$1&amp;"$"&amp;$M$28)</f>
        <v>#REF!</v>
      </c>
      <c r="G130" s="112" t="e">
        <f ca="1">INDIRECT("'" &amp; $A$104 &amp; "'!" &amp; $R$1&amp;"$"&amp;$M$28)</f>
        <v>#REF!</v>
      </c>
      <c r="H130" s="112" t="e">
        <f ca="1">INDIRECT("'" &amp; $A$104 &amp; "'!" &amp; $S$1&amp;"$"&amp;$M$28)</f>
        <v>#REF!</v>
      </c>
      <c r="I130" s="112" t="e">
        <f ca="1">INDIRECT("'" &amp; $A$104 &amp; "'!" &amp; $T$1&amp;"$"&amp;$M$28)</f>
        <v>#REF!</v>
      </c>
      <c r="J130" s="112" t="e">
        <f ca="1">INDIRECT("'" &amp; $A$104 &amp; "'!" &amp; $U$1&amp;"$"&amp;$M$28)</f>
        <v>#REF!</v>
      </c>
      <c r="K130" s="205"/>
    </row>
    <row r="131" spans="1:11" ht="21" customHeight="1">
      <c r="A131" s="205"/>
      <c r="B131" s="112" t="e">
        <f ca="1">INDIRECT("'" &amp; $A$104 &amp; "'!" &amp; $M$1&amp;"$"&amp;$M$29)</f>
        <v>#REF!</v>
      </c>
      <c r="C131" s="112" t="e">
        <f ca="1">INDIRECT("'" &amp; $A$104 &amp; "'!" &amp; $N$1&amp;"$"&amp;$M$29)</f>
        <v>#REF!</v>
      </c>
      <c r="D131" s="112" t="e">
        <f ca="1">INDIRECT("'" &amp; $A$104 &amp; "'!" &amp; $O$1&amp;"$"&amp;$M$29)</f>
        <v>#REF!</v>
      </c>
      <c r="E131" s="112" t="e">
        <f ca="1">INDIRECT("'" &amp; $A$104 &amp; "'!" &amp; $P$1&amp;"$"&amp;$M$29)</f>
        <v>#REF!</v>
      </c>
      <c r="F131" s="112" t="e">
        <f ca="1">INDIRECT("'" &amp; $A$104 &amp; "'!" &amp; $Q$1&amp;"$"&amp;$M$29)</f>
        <v>#REF!</v>
      </c>
      <c r="G131" s="112" t="e">
        <f ca="1">INDIRECT("'" &amp; $A$104 &amp; "'!" &amp; $R$1&amp;"$"&amp;$M$29)</f>
        <v>#REF!</v>
      </c>
      <c r="H131" s="112" t="e">
        <f ca="1">INDIRECT("'" &amp; $A$104 &amp; "'!" &amp; $S$1&amp;"$"&amp;$M$29)</f>
        <v>#REF!</v>
      </c>
      <c r="I131" s="112" t="e">
        <f ca="1">INDIRECT("'" &amp; $A$104 &amp; "'!" &amp; $T$1&amp;"$"&amp;$M$29)</f>
        <v>#REF!</v>
      </c>
      <c r="J131" s="112" t="e">
        <f ca="1">INDIRECT("'" &amp; $A$104 &amp; "'!" &amp; $U$1&amp;"$"&amp;$M$29)</f>
        <v>#REF!</v>
      </c>
      <c r="K131" s="205"/>
    </row>
    <row r="132" spans="1:11" ht="21" customHeight="1">
      <c r="A132" s="205"/>
      <c r="B132" s="112" t="e">
        <f ca="1">INDIRECT("'" &amp; $A$104 &amp; "'!" &amp; $M$1&amp;"$"&amp;$M$30)</f>
        <v>#REF!</v>
      </c>
      <c r="C132" s="112" t="e">
        <f ca="1">INDIRECT("'" &amp; $A$104 &amp; "'!" &amp; $N$1&amp;"$"&amp;$M$30)</f>
        <v>#REF!</v>
      </c>
      <c r="D132" s="112" t="e">
        <f ca="1">INDIRECT("'" &amp; $A$104 &amp; "'!" &amp; $O$1&amp;"$"&amp;$M$30)</f>
        <v>#REF!</v>
      </c>
      <c r="E132" s="112" t="e">
        <f ca="1">INDIRECT("'" &amp; $A$104 &amp; "'!" &amp; $P$1&amp;"$"&amp;$M$30)</f>
        <v>#REF!</v>
      </c>
      <c r="F132" s="112" t="e">
        <f ca="1">INDIRECT("'" &amp; $A$104 &amp; "'!" &amp; $Q$1&amp;"$"&amp;$M$30)</f>
        <v>#REF!</v>
      </c>
      <c r="G132" s="112" t="e">
        <f ca="1">INDIRECT("'" &amp; $A$104 &amp; "'!" &amp; $R$1&amp;"$"&amp;$M$30)</f>
        <v>#REF!</v>
      </c>
      <c r="H132" s="112" t="e">
        <f ca="1">INDIRECT("'" &amp; $A$104 &amp; "'!" &amp; $S$1&amp;"$"&amp;$M$30)</f>
        <v>#REF!</v>
      </c>
      <c r="I132" s="112" t="e">
        <f ca="1">INDIRECT("'" &amp; $A$104 &amp; "'!" &amp; $T$1&amp;"$"&amp;$M$30)</f>
        <v>#REF!</v>
      </c>
      <c r="J132" s="112" t="e">
        <f ca="1">INDIRECT("'" &amp; $A$104 &amp; "'!" &amp; $U$1&amp;"$"&amp;$M$30)</f>
        <v>#REF!</v>
      </c>
      <c r="K132" s="205"/>
    </row>
    <row r="133" spans="1:11" ht="21" customHeight="1">
      <c r="A133" s="205"/>
      <c r="B133" s="112" t="e">
        <f ca="1">INDIRECT("'" &amp; $A$104 &amp; "'!" &amp; $M$1&amp;"$"&amp;$M$31)</f>
        <v>#REF!</v>
      </c>
      <c r="C133" s="112" t="e">
        <f ca="1">INDIRECT("'" &amp; $A$104 &amp; "'!" &amp; $N$1&amp;"$"&amp;$M$31)</f>
        <v>#REF!</v>
      </c>
      <c r="D133" s="112" t="e">
        <f ca="1">INDIRECT("'" &amp; $A$104 &amp; "'!" &amp; $O$1&amp;"$"&amp;$M$31)</f>
        <v>#REF!</v>
      </c>
      <c r="E133" s="112" t="e">
        <f ca="1">INDIRECT("'" &amp; $A$104 &amp; "'!" &amp; $P$1&amp;"$"&amp;$M$31)</f>
        <v>#REF!</v>
      </c>
      <c r="F133" s="112" t="e">
        <f ca="1">INDIRECT("'" &amp; $A$104 &amp; "'!" &amp; $Q$1&amp;"$"&amp;$M$31)</f>
        <v>#REF!</v>
      </c>
      <c r="G133" s="112" t="e">
        <f ca="1">INDIRECT("'" &amp; $A$104 &amp; "'!" &amp; $R$1&amp;"$"&amp;$M$31)</f>
        <v>#REF!</v>
      </c>
      <c r="H133" s="112" t="e">
        <f ca="1">INDIRECT("'" &amp; $A$104 &amp; "'!" &amp; $S$1&amp;"$"&amp;$M$31)</f>
        <v>#REF!</v>
      </c>
      <c r="I133" s="112" t="e">
        <f ca="1">INDIRECT("'" &amp; $A$104 &amp; "'!" &amp; $T$1&amp;"$"&amp;$M$31)</f>
        <v>#REF!</v>
      </c>
      <c r="J133" s="112" t="e">
        <f ca="1">INDIRECT("'" &amp; $A$104 &amp; "'!" &amp; $U$1&amp;"$"&amp;$M$31)</f>
        <v>#REF!</v>
      </c>
      <c r="K133" s="205"/>
    </row>
    <row r="134" spans="1:11" ht="21" customHeight="1">
      <c r="A134" s="205"/>
      <c r="B134" s="112" t="e">
        <f ca="1">INDIRECT("'" &amp; $A$104 &amp; "'!" &amp; $M$1&amp;"$"&amp;$M$32)</f>
        <v>#REF!</v>
      </c>
      <c r="C134" s="112" t="e">
        <f ca="1">INDIRECT("'" &amp; $A$104 &amp; "'!" &amp; $N$1&amp;"$"&amp;$M$32)</f>
        <v>#REF!</v>
      </c>
      <c r="D134" s="112" t="e">
        <f ca="1">INDIRECT("'" &amp; $A$104 &amp; "'!" &amp; $O$1&amp;"$"&amp;$M$32)</f>
        <v>#REF!</v>
      </c>
      <c r="E134" s="112" t="e">
        <f ca="1">INDIRECT("'" &amp; $A$104 &amp; "'!" &amp; $P$1&amp;"$"&amp;$M$32)</f>
        <v>#REF!</v>
      </c>
      <c r="F134" s="112" t="e">
        <f ca="1">INDIRECT("'" &amp; $A$104 &amp; "'!" &amp; $Q$1&amp;"$"&amp;$M$32)</f>
        <v>#REF!</v>
      </c>
      <c r="G134" s="112" t="e">
        <f ca="1">INDIRECT("'" &amp; $A$104 &amp; "'!" &amp; $R$1&amp;"$"&amp;$M$32)</f>
        <v>#REF!</v>
      </c>
      <c r="H134" s="112" t="e">
        <f ca="1">INDIRECT("'" &amp; $A$104 &amp; "'!" &amp; $S$1&amp;"$"&amp;$M$32)</f>
        <v>#REF!</v>
      </c>
      <c r="I134" s="112" t="e">
        <f ca="1">INDIRECT("'" &amp; $A$104 &amp; "'!" &amp; $T$1&amp;"$"&amp;$M$32)</f>
        <v>#REF!</v>
      </c>
      <c r="J134" s="112" t="e">
        <f ca="1">INDIRECT("'" &amp; $A$104 &amp; "'!" &amp; $U$1&amp;"$"&amp;$M$32)</f>
        <v>#REF!</v>
      </c>
      <c r="K134" s="205"/>
    </row>
    <row r="135" spans="1:11" ht="21" customHeight="1">
      <c r="A135" s="205"/>
      <c r="B135" s="112" t="e">
        <f ca="1">INDIRECT("'" &amp; $A$104 &amp; "'!" &amp; $M$1&amp;"$"&amp;$M$33)</f>
        <v>#REF!</v>
      </c>
      <c r="C135" s="112" t="e">
        <f ca="1">INDIRECT("'" &amp; $A$104 &amp; "'!" &amp; $N$1&amp;"$"&amp;$M$33)</f>
        <v>#REF!</v>
      </c>
      <c r="D135" s="112" t="e">
        <f ca="1">INDIRECT("'" &amp; $A$104 &amp; "'!" &amp; $O$1&amp;"$"&amp;$M$33)</f>
        <v>#REF!</v>
      </c>
      <c r="E135" s="112" t="e">
        <f ca="1">INDIRECT("'" &amp; $A$104 &amp; "'!" &amp; $P$1&amp;"$"&amp;$M$33)</f>
        <v>#REF!</v>
      </c>
      <c r="F135" s="112" t="e">
        <f ca="1">INDIRECT("'" &amp; $A$104 &amp; "'!" &amp; $Q$1&amp;"$"&amp;$M$33)</f>
        <v>#REF!</v>
      </c>
      <c r="G135" s="112" t="e">
        <f ca="1">INDIRECT("'" &amp; $A$104 &amp; "'!" &amp; $R$1&amp;"$"&amp;$M$33)</f>
        <v>#REF!</v>
      </c>
      <c r="H135" s="112" t="e">
        <f ca="1">INDIRECT("'" &amp; $A$104 &amp; "'!" &amp; $S$1&amp;"$"&amp;$M$33)</f>
        <v>#REF!</v>
      </c>
      <c r="I135" s="112" t="e">
        <f ca="1">INDIRECT("'" &amp; $A$104 &amp; "'!" &amp; $T$1&amp;"$"&amp;$M$33)</f>
        <v>#REF!</v>
      </c>
      <c r="J135" s="112" t="e">
        <f ca="1">INDIRECT("'" &amp; $A$104 &amp; "'!" &amp; $U$1&amp;"$"&amp;$M$33)</f>
        <v>#REF!</v>
      </c>
      <c r="K135" s="205"/>
    </row>
    <row r="136" spans="1:11" ht="21" customHeight="1">
      <c r="A136" s="205"/>
      <c r="B136" s="112" t="e">
        <f ca="1">INDIRECT("'" &amp; $A$104 &amp; "'!" &amp; $M$1&amp;"$"&amp;$M$34)</f>
        <v>#REF!</v>
      </c>
      <c r="C136" s="112" t="e">
        <f ca="1">INDIRECT("'" &amp; $A$104 &amp; "'!" &amp; $N$1&amp;"$"&amp;$M$34)</f>
        <v>#REF!</v>
      </c>
      <c r="D136" s="112" t="e">
        <f ca="1">INDIRECT("'" &amp; $A$104 &amp; "'!" &amp; $O$1&amp;"$"&amp;$M$34)</f>
        <v>#REF!</v>
      </c>
      <c r="E136" s="112" t="e">
        <f ca="1">INDIRECT("'" &amp; $A$104 &amp; "'!" &amp; $P$1&amp;"$"&amp;$M$34)</f>
        <v>#REF!</v>
      </c>
      <c r="F136" s="112" t="e">
        <f ca="1">INDIRECT("'" &amp; $A$104 &amp; "'!" &amp; $Q$1&amp;"$"&amp;$M$34)</f>
        <v>#REF!</v>
      </c>
      <c r="G136" s="112" t="e">
        <f ca="1">INDIRECT("'" &amp; $A$104 &amp; "'!" &amp; $R$1&amp;"$"&amp;$M$34)</f>
        <v>#REF!</v>
      </c>
      <c r="H136" s="112" t="e">
        <f ca="1">INDIRECT("'" &amp; $A$104 &amp; "'!" &amp; $S$1&amp;"$"&amp;$M$34)</f>
        <v>#REF!</v>
      </c>
      <c r="I136" s="112" t="e">
        <f ca="1">INDIRECT("'" &amp; $A$104 &amp; "'!" &amp; $T$1&amp;"$"&amp;$M$34)</f>
        <v>#REF!</v>
      </c>
      <c r="J136" s="112" t="e">
        <f ca="1">INDIRECT("'" &amp; $A$104 &amp; "'!" &amp; $U$1&amp;"$"&amp;$M$34)</f>
        <v>#REF!</v>
      </c>
      <c r="K136" s="205"/>
    </row>
    <row r="137" spans="1:11" ht="21" customHeight="1">
      <c r="A137" s="205"/>
      <c r="B137" s="112" t="e">
        <f ca="1">INDIRECT("'" &amp; $A$104 &amp; "'!" &amp; $M$1&amp;"$"&amp;$M$35)</f>
        <v>#REF!</v>
      </c>
      <c r="C137" s="112" t="e">
        <f ca="1">INDIRECT("'" &amp; $A$104 &amp; "'!" &amp; $N$1&amp;"$"&amp;$M$35)</f>
        <v>#REF!</v>
      </c>
      <c r="D137" s="112" t="e">
        <f ca="1">INDIRECT("'" &amp; $A$104 &amp; "'!" &amp; $O$1&amp;"$"&amp;$M$35)</f>
        <v>#REF!</v>
      </c>
      <c r="E137" s="112" t="e">
        <f ca="1">INDIRECT("'" &amp; $A$104 &amp; "'!" &amp; $P$1&amp;"$"&amp;$M$35)</f>
        <v>#REF!</v>
      </c>
      <c r="F137" s="112" t="e">
        <f ca="1">INDIRECT("'" &amp; $A$104 &amp; "'!" &amp; $Q$1&amp;"$"&amp;$M$35)</f>
        <v>#REF!</v>
      </c>
      <c r="G137" s="112" t="e">
        <f ca="1">INDIRECT("'" &amp; $A$104 &amp; "'!" &amp; $R$1&amp;"$"&amp;$M$35)</f>
        <v>#REF!</v>
      </c>
      <c r="H137" s="112" t="e">
        <f ca="1">INDIRECT("'" &amp; $A$104 &amp; "'!" &amp; $S$1&amp;"$"&amp;$M$35)</f>
        <v>#REF!</v>
      </c>
      <c r="I137" s="112" t="e">
        <f ca="1">INDIRECT("'" &amp; $A$104 &amp; "'!" &amp; $T$1&amp;"$"&amp;$M$35)</f>
        <v>#REF!</v>
      </c>
      <c r="J137" s="112" t="e">
        <f ca="1">INDIRECT("'" &amp; $A$104 &amp; "'!" &amp; $U$1&amp;"$"&amp;$M$35)</f>
        <v>#REF!</v>
      </c>
      <c r="K137" s="205"/>
    </row>
    <row r="138" spans="1:11">
      <c r="A138" s="204">
        <v>5</v>
      </c>
      <c r="B138" s="112" t="e">
        <f ca="1">INDIRECT("'" &amp; $A$138 &amp; "'!" &amp; $M$1&amp;"$"&amp;$M$2)</f>
        <v>#REF!</v>
      </c>
      <c r="C138" s="112" t="e">
        <f ca="1">INDIRECT("'" &amp; $A$138 &amp; "'!" &amp; $N$1&amp;"$"&amp;$M$2)</f>
        <v>#REF!</v>
      </c>
      <c r="D138" s="112" t="e">
        <f ca="1">INDIRECT("'" &amp; $A$138 &amp; "'!" &amp; $O$1&amp;"$"&amp;$M$2)</f>
        <v>#REF!</v>
      </c>
      <c r="E138" s="112" t="e">
        <f ca="1">INDIRECT("'" &amp; $A$138 &amp; "'!" &amp; $P$1&amp;"$"&amp;$M$2)</f>
        <v>#REF!</v>
      </c>
      <c r="F138" s="112" t="e">
        <f ca="1">INDIRECT("'" &amp; $A$138 &amp; "'!" &amp; $Q$1&amp;"$"&amp;$M$2)</f>
        <v>#REF!</v>
      </c>
      <c r="G138" s="112" t="e">
        <f ca="1">INDIRECT("'" &amp; $A$138 &amp; "'!" &amp; $R$1&amp;"$"&amp;$M$2)</f>
        <v>#REF!</v>
      </c>
      <c r="H138" s="112" t="e">
        <f ca="1">INDIRECT("'" &amp; $A$138 &amp; "'!" &amp; $S$1&amp;"$"&amp;$M$2)</f>
        <v>#REF!</v>
      </c>
      <c r="I138" s="112" t="e">
        <f ca="1">INDIRECT("'" &amp; $A$138 &amp; "'!" &amp; $T$1&amp;"$"&amp;$M$2)</f>
        <v>#REF!</v>
      </c>
      <c r="J138" s="112" t="e">
        <f ca="1">INDIRECT("'" &amp; $A$138 &amp; "'!" &amp; $U$1&amp;"$"&amp;$M$2)</f>
        <v>#REF!</v>
      </c>
      <c r="K138" s="204">
        <v>5</v>
      </c>
    </row>
    <row r="139" spans="1:11">
      <c r="A139" s="204"/>
      <c r="B139" s="112" t="e">
        <f ca="1">INDIRECT("'" &amp; $A$138 &amp; "'!" &amp; $M$1&amp;"$"&amp;$M$3)</f>
        <v>#REF!</v>
      </c>
      <c r="C139" s="112" t="e">
        <f ca="1">INDIRECT("'" &amp; $A$138 &amp; "'!" &amp; $N$1&amp;"$"&amp;$M$3)</f>
        <v>#REF!</v>
      </c>
      <c r="D139" s="112" t="e">
        <f ca="1">INDIRECT("'" &amp; $A$138 &amp; "'!" &amp; $O$1&amp;"$"&amp;$M$3)</f>
        <v>#REF!</v>
      </c>
      <c r="E139" s="112" t="e">
        <f ca="1">INDIRECT("'" &amp; $A$138 &amp; "'!" &amp; $P$1&amp;"$"&amp;$M$3)</f>
        <v>#REF!</v>
      </c>
      <c r="F139" s="112" t="e">
        <f ca="1">INDIRECT("'" &amp; $A$138 &amp; "'!" &amp; $Q$1&amp;"$"&amp;$M$3)</f>
        <v>#REF!</v>
      </c>
      <c r="G139" s="112" t="e">
        <f ca="1">INDIRECT("'" &amp; $A$138 &amp; "'!" &amp; $R$1&amp;"$"&amp;$M$3)</f>
        <v>#REF!</v>
      </c>
      <c r="H139" s="112" t="e">
        <f ca="1">INDIRECT("'" &amp; $A$138 &amp; "'!" &amp; $S$1&amp;"$"&amp;$M$3)</f>
        <v>#REF!</v>
      </c>
      <c r="I139" s="112" t="e">
        <f ca="1">INDIRECT("'" &amp; $A$138 &amp; "'!" &amp; $T$1&amp;"$"&amp;$M$3)</f>
        <v>#REF!</v>
      </c>
      <c r="J139" s="112" t="e">
        <f ca="1">INDIRECT("'" &amp; $A$138 &amp; "'!" &amp; $U$1&amp;"$"&amp;$M$3)</f>
        <v>#REF!</v>
      </c>
      <c r="K139" s="204"/>
    </row>
    <row r="140" spans="1:11">
      <c r="A140" s="204"/>
      <c r="B140" s="112" t="e">
        <f ca="1">INDIRECT("'" &amp; $A$138 &amp; "'!" &amp; $M$1&amp;"$"&amp;$M$4)</f>
        <v>#REF!</v>
      </c>
      <c r="C140" s="112" t="e">
        <f ca="1">INDIRECT("'" &amp; $A$138 &amp; "'!" &amp; $N$1&amp;"$"&amp;$M$4)</f>
        <v>#REF!</v>
      </c>
      <c r="D140" s="112" t="e">
        <f ca="1">INDIRECT("'" &amp; $A$138 &amp; "'!" &amp; $O$1&amp;"$"&amp;$M$4)</f>
        <v>#REF!</v>
      </c>
      <c r="E140" s="112" t="e">
        <f ca="1">INDIRECT("'" &amp; $A$138 &amp; "'!" &amp; $P$1&amp;"$"&amp;$M$4)</f>
        <v>#REF!</v>
      </c>
      <c r="F140" s="112" t="e">
        <f ca="1">INDIRECT("'" &amp; $A$138 &amp; "'!" &amp; $Q$1&amp;"$"&amp;$M$4)</f>
        <v>#REF!</v>
      </c>
      <c r="G140" s="112" t="e">
        <f ca="1">INDIRECT("'" &amp; $A$138 &amp; "'!" &amp; $R$1&amp;"$"&amp;$M$4)</f>
        <v>#REF!</v>
      </c>
      <c r="H140" s="112" t="e">
        <f ca="1">INDIRECT("'" &amp; $A$138 &amp; "'!" &amp; $S$1&amp;"$"&amp;$M$4)</f>
        <v>#REF!</v>
      </c>
      <c r="I140" s="112" t="e">
        <f ca="1">INDIRECT("'" &amp; $A$138 &amp; "'!" &amp; $T$1&amp;"$"&amp;$M$4)</f>
        <v>#REF!</v>
      </c>
      <c r="J140" s="112" t="e">
        <f ca="1">INDIRECT("'" &amp; $A$138 &amp; "'!" &amp; $U$1&amp;"$"&amp;$M$4)</f>
        <v>#REF!</v>
      </c>
      <c r="K140" s="204"/>
    </row>
    <row r="141" spans="1:11">
      <c r="A141" s="204"/>
      <c r="B141" s="112" t="e">
        <f ca="1">INDIRECT("'" &amp; $A$138 &amp; "'!" &amp; $M$1&amp;"$"&amp;$M$5)</f>
        <v>#REF!</v>
      </c>
      <c r="C141" s="112" t="e">
        <f ca="1">INDIRECT("'" &amp; $A$138 &amp; "'!" &amp; $N$1&amp;"$"&amp;$M$5)</f>
        <v>#REF!</v>
      </c>
      <c r="D141" s="112" t="e">
        <f ca="1">INDIRECT("'" &amp; $A$138 &amp; "'!" &amp; $O$1&amp;"$"&amp;$M$5)</f>
        <v>#REF!</v>
      </c>
      <c r="E141" s="112" t="e">
        <f ca="1">INDIRECT("'" &amp; $A$138 &amp; "'!" &amp; $P$1&amp;"$"&amp;$M$5)</f>
        <v>#REF!</v>
      </c>
      <c r="F141" s="112" t="e">
        <f ca="1">INDIRECT("'" &amp; $A$138 &amp; "'!" &amp; $Q$1&amp;"$"&amp;$M$5)</f>
        <v>#REF!</v>
      </c>
      <c r="G141" s="112" t="e">
        <f ca="1">INDIRECT("'" &amp; $A$138 &amp; "'!" &amp; $R$1&amp;"$"&amp;$M$5)</f>
        <v>#REF!</v>
      </c>
      <c r="H141" s="112" t="e">
        <f ca="1">INDIRECT("'" &amp; $A$138 &amp; "'!" &amp; $S$1&amp;"$"&amp;$M$5)</f>
        <v>#REF!</v>
      </c>
      <c r="I141" s="112" t="e">
        <f ca="1">INDIRECT("'" &amp; $A$138 &amp; "'!" &amp; $T$1&amp;"$"&amp;$M$5)</f>
        <v>#REF!</v>
      </c>
      <c r="J141" s="112" t="e">
        <f ca="1">INDIRECT("'" &amp; $A$138 &amp; "'!" &amp; $U$1&amp;"$"&amp;$M$5)</f>
        <v>#REF!</v>
      </c>
      <c r="K141" s="204"/>
    </row>
    <row r="142" spans="1:11">
      <c r="A142" s="204"/>
      <c r="B142" s="112" t="e">
        <f ca="1">INDIRECT("'" &amp; $A$138 &amp; "'!" &amp; $M$1&amp;"$"&amp;$M$6)</f>
        <v>#REF!</v>
      </c>
      <c r="C142" s="112" t="e">
        <f ca="1">INDIRECT("'" &amp; $A$138 &amp; "'!" &amp; $N$1&amp;"$"&amp;$M$6)</f>
        <v>#REF!</v>
      </c>
      <c r="D142" s="112" t="e">
        <f ca="1">INDIRECT("'" &amp; $A$138 &amp; "'!" &amp; $O$1&amp;"$"&amp;$M$6)</f>
        <v>#REF!</v>
      </c>
      <c r="E142" s="112" t="e">
        <f ca="1">INDIRECT("'" &amp; $A$138 &amp; "'!" &amp; $P$1&amp;"$"&amp;$M$6)</f>
        <v>#REF!</v>
      </c>
      <c r="F142" s="112" t="e">
        <f ca="1">INDIRECT("'" &amp; $A$138 &amp; "'!" &amp; $Q$1&amp;"$"&amp;$M$6)</f>
        <v>#REF!</v>
      </c>
      <c r="G142" s="112" t="e">
        <f ca="1">INDIRECT("'" &amp; $A$138 &amp; "'!" &amp; $R$1&amp;"$"&amp;$M$6)</f>
        <v>#REF!</v>
      </c>
      <c r="H142" s="112" t="e">
        <f ca="1">INDIRECT("'" &amp; $A$138 &amp; "'!" &amp; $S$1&amp;"$"&amp;$M$6)</f>
        <v>#REF!</v>
      </c>
      <c r="I142" s="112" t="e">
        <f ca="1">INDIRECT("'" &amp; $A$138 &amp; "'!" &amp; $T$1&amp;"$"&amp;$M$6)</f>
        <v>#REF!</v>
      </c>
      <c r="J142" s="112" t="e">
        <f ca="1">INDIRECT("'" &amp; $A$138 &amp; "'!" &amp; $U$1&amp;"$"&amp;$M$6)</f>
        <v>#REF!</v>
      </c>
      <c r="K142" s="204"/>
    </row>
    <row r="143" spans="1:11">
      <c r="A143" s="204"/>
      <c r="B143" s="112" t="e">
        <f ca="1">INDIRECT("'" &amp; $A$138 &amp; "'!" &amp; $M$1&amp;"$"&amp;$M$7)</f>
        <v>#REF!</v>
      </c>
      <c r="C143" s="112" t="e">
        <f ca="1">INDIRECT("'" &amp; $A$138 &amp; "'!" &amp; $N$1&amp;"$"&amp;$M$7)</f>
        <v>#REF!</v>
      </c>
      <c r="D143" s="112" t="e">
        <f ca="1">INDIRECT("'" &amp; $A$138 &amp; "'!" &amp; $O$1&amp;"$"&amp;$M$7)</f>
        <v>#REF!</v>
      </c>
      <c r="E143" s="112" t="e">
        <f ca="1">INDIRECT("'" &amp; $A$138 &amp; "'!" &amp; $P$1&amp;"$"&amp;$M$7)</f>
        <v>#REF!</v>
      </c>
      <c r="F143" s="112" t="e">
        <f ca="1">INDIRECT("'" &amp; $A$138 &amp; "'!" &amp; $Q$1&amp;"$"&amp;$M$7)</f>
        <v>#REF!</v>
      </c>
      <c r="G143" s="112" t="e">
        <f ca="1">INDIRECT("'" &amp; $A$138 &amp; "'!" &amp; $R$1&amp;"$"&amp;$M$7)</f>
        <v>#REF!</v>
      </c>
      <c r="H143" s="112" t="e">
        <f ca="1">INDIRECT("'" &amp; $A$138 &amp; "'!" &amp; $S$1&amp;"$"&amp;$M$7)</f>
        <v>#REF!</v>
      </c>
      <c r="I143" s="112" t="e">
        <f ca="1">INDIRECT("'" &amp; $A$138 &amp; "'!" &amp; $T$1&amp;"$"&amp;$M$7)</f>
        <v>#REF!</v>
      </c>
      <c r="J143" s="112" t="e">
        <f ca="1">INDIRECT("'" &amp; $A$138 &amp; "'!" &amp; $U$1&amp;"$"&amp;$M$7)</f>
        <v>#REF!</v>
      </c>
      <c r="K143" s="204"/>
    </row>
    <row r="144" spans="1:11">
      <c r="A144" s="204"/>
      <c r="B144" s="112" t="e">
        <f ca="1">INDIRECT("'" &amp; $A$138 &amp; "'!" &amp; $M$1&amp;"$"&amp;$M$8)</f>
        <v>#REF!</v>
      </c>
      <c r="C144" s="112" t="e">
        <f ca="1">INDIRECT("'" &amp; $A$138 &amp; "'!" &amp; $N$1&amp;"$"&amp;$M$8)</f>
        <v>#REF!</v>
      </c>
      <c r="D144" s="112" t="e">
        <f ca="1">INDIRECT("'" &amp; $A$138 &amp; "'!" &amp; $O$1&amp;"$"&amp;$M$8)</f>
        <v>#REF!</v>
      </c>
      <c r="E144" s="112" t="e">
        <f ca="1">INDIRECT("'" &amp; $A$138 &amp; "'!" &amp; $P$1&amp;"$"&amp;$M$8)</f>
        <v>#REF!</v>
      </c>
      <c r="F144" s="112" t="e">
        <f ca="1">INDIRECT("'" &amp; $A$138 &amp; "'!" &amp; $Q$1&amp;"$"&amp;$M$8)</f>
        <v>#REF!</v>
      </c>
      <c r="G144" s="112" t="e">
        <f ca="1">INDIRECT("'" &amp; $A$138 &amp; "'!" &amp; $R$1&amp;"$"&amp;$M$8)</f>
        <v>#REF!</v>
      </c>
      <c r="H144" s="112" t="e">
        <f ca="1">INDIRECT("'" &amp; $A$138 &amp; "'!" &amp; $S$1&amp;"$"&amp;$M$8)</f>
        <v>#REF!</v>
      </c>
      <c r="I144" s="112" t="e">
        <f ca="1">INDIRECT("'" &amp; $A$138 &amp; "'!" &amp; $T$1&amp;"$"&amp;$M$8)</f>
        <v>#REF!</v>
      </c>
      <c r="J144" s="112" t="e">
        <f ca="1">INDIRECT("'" &amp; $A$138 &amp; "'!" &amp; $U$1&amp;"$"&amp;$M$8)</f>
        <v>#REF!</v>
      </c>
      <c r="K144" s="204"/>
    </row>
    <row r="145" spans="1:11">
      <c r="A145" s="204"/>
      <c r="B145" s="112" t="e">
        <f ca="1">INDIRECT("'" &amp; $A$138 &amp; "'!" &amp; $M$1&amp;"$"&amp;$M$9)</f>
        <v>#REF!</v>
      </c>
      <c r="C145" s="112" t="e">
        <f ca="1">INDIRECT("'" &amp; $A$138 &amp; "'!" &amp; $N$1&amp;"$"&amp;$M$9)</f>
        <v>#REF!</v>
      </c>
      <c r="D145" s="112" t="e">
        <f ca="1">INDIRECT("'" &amp; $A$138 &amp; "'!" &amp; $O$1&amp;"$"&amp;$M$9)</f>
        <v>#REF!</v>
      </c>
      <c r="E145" s="112" t="e">
        <f ca="1">INDIRECT("'" &amp; $A$138 &amp; "'!" &amp; $P$1&amp;"$"&amp;$M$9)</f>
        <v>#REF!</v>
      </c>
      <c r="F145" s="112" t="e">
        <f ca="1">INDIRECT("'" &amp; $A$138 &amp; "'!" &amp; $Q$1&amp;"$"&amp;$M$9)</f>
        <v>#REF!</v>
      </c>
      <c r="G145" s="112" t="e">
        <f ca="1">INDIRECT("'" &amp; $A$138 &amp; "'!" &amp; $R$1&amp;"$"&amp;$M$9)</f>
        <v>#REF!</v>
      </c>
      <c r="H145" s="112" t="e">
        <f ca="1">INDIRECT("'" &amp; $A$138 &amp; "'!" &amp; $S$1&amp;"$"&amp;$M$9)</f>
        <v>#REF!</v>
      </c>
      <c r="I145" s="112" t="e">
        <f ca="1">INDIRECT("'" &amp; $A$138 &amp; "'!" &amp; $T$1&amp;"$"&amp;$M$9)</f>
        <v>#REF!</v>
      </c>
      <c r="J145" s="112" t="e">
        <f ca="1">INDIRECT("'" &amp; $A$138 &amp; "'!" &amp; $U$1&amp;"$"&amp;$M$9)</f>
        <v>#REF!</v>
      </c>
      <c r="K145" s="204"/>
    </row>
    <row r="146" spans="1:11">
      <c r="A146" s="204"/>
      <c r="B146" s="112" t="e">
        <f ca="1">INDIRECT("'" &amp; $A$138 &amp; "'!" &amp; $M$1&amp;"$"&amp;$M$10)</f>
        <v>#REF!</v>
      </c>
      <c r="C146" s="112" t="e">
        <f ca="1">INDIRECT("'" &amp; $A$138 &amp; "'!" &amp; $N$1&amp;"$"&amp;$M$10)</f>
        <v>#REF!</v>
      </c>
      <c r="D146" s="112" t="e">
        <f ca="1">INDIRECT("'" &amp; $A$138 &amp; "'!" &amp; $O$1&amp;"$"&amp;$M$10)</f>
        <v>#REF!</v>
      </c>
      <c r="E146" s="112" t="e">
        <f ca="1">INDIRECT("'" &amp; $A$138 &amp; "'!" &amp; $P$1&amp;"$"&amp;$M$10)</f>
        <v>#REF!</v>
      </c>
      <c r="F146" s="112" t="e">
        <f ca="1">INDIRECT("'" &amp; $A$138 &amp; "'!" &amp; $Q$1&amp;"$"&amp;$M$10)</f>
        <v>#REF!</v>
      </c>
      <c r="G146" s="112" t="e">
        <f ca="1">INDIRECT("'" &amp; $A$138 &amp; "'!" &amp; $R$1&amp;"$"&amp;$M$10)</f>
        <v>#REF!</v>
      </c>
      <c r="H146" s="112" t="e">
        <f ca="1">INDIRECT("'" &amp; $A$138 &amp; "'!" &amp; $S$1&amp;"$"&amp;$M$10)</f>
        <v>#REF!</v>
      </c>
      <c r="I146" s="112" t="e">
        <f ca="1">INDIRECT("'" &amp; $A$138 &amp; "'!" &amp; $T$1&amp;"$"&amp;$M$10)</f>
        <v>#REF!</v>
      </c>
      <c r="J146" s="112" t="e">
        <f ca="1">INDIRECT("'" &amp; $A$138 &amp; "'!" &amp; $U$1&amp;"$"&amp;$M$10)</f>
        <v>#REF!</v>
      </c>
      <c r="K146" s="204"/>
    </row>
    <row r="147" spans="1:11">
      <c r="A147" s="204"/>
      <c r="B147" s="112" t="e">
        <f ca="1">INDIRECT("'" &amp; $A$138 &amp; "'!" &amp; $M$1&amp;"$"&amp;$M$11)</f>
        <v>#REF!</v>
      </c>
      <c r="C147" s="112" t="e">
        <f ca="1">INDIRECT("'" &amp; $A$138 &amp; "'!" &amp; $N$1&amp;"$"&amp;$M$11)</f>
        <v>#REF!</v>
      </c>
      <c r="D147" s="112" t="e">
        <f ca="1">INDIRECT("'" &amp; $A$138 &amp; "'!" &amp; $O$1&amp;"$"&amp;$M$11)</f>
        <v>#REF!</v>
      </c>
      <c r="E147" s="112" t="e">
        <f ca="1">INDIRECT("'" &amp; $A$138 &amp; "'!" &amp; $P$1&amp;"$"&amp;$M$11)</f>
        <v>#REF!</v>
      </c>
      <c r="F147" s="112" t="e">
        <f ca="1">INDIRECT("'" &amp; $A$138 &amp; "'!" &amp; $Q$1&amp;"$"&amp;$M$11)</f>
        <v>#REF!</v>
      </c>
      <c r="G147" s="112" t="e">
        <f ca="1">INDIRECT("'" &amp; $A$138 &amp; "'!" &amp; $R$1&amp;"$"&amp;$M$11)</f>
        <v>#REF!</v>
      </c>
      <c r="H147" s="112" t="e">
        <f ca="1">INDIRECT("'" &amp; $A$138 &amp; "'!" &amp; $S$1&amp;"$"&amp;$M$11)</f>
        <v>#REF!</v>
      </c>
      <c r="I147" s="112" t="e">
        <f ca="1">INDIRECT("'" &amp; $A$138 &amp; "'!" &amp; $T$1&amp;"$"&amp;$M$11)</f>
        <v>#REF!</v>
      </c>
      <c r="J147" s="112" t="e">
        <f ca="1">INDIRECT("'" &amp; $A$138 &amp; "'!" &amp; $U$1&amp;"$"&amp;$M$11)</f>
        <v>#REF!</v>
      </c>
      <c r="K147" s="204"/>
    </row>
    <row r="148" spans="1:11">
      <c r="A148" s="204"/>
      <c r="B148" s="112" t="e">
        <f ca="1">INDIRECT("'" &amp; $A$138 &amp; "'!" &amp; $M$1&amp;"$"&amp;$M$12)</f>
        <v>#REF!</v>
      </c>
      <c r="C148" s="112" t="e">
        <f ca="1">INDIRECT("'" &amp; $A$138 &amp; "'!" &amp; $N$1&amp;"$"&amp;$M$12)</f>
        <v>#REF!</v>
      </c>
      <c r="D148" s="112" t="e">
        <f ca="1">INDIRECT("'" &amp; $A$138 &amp; "'!" &amp; $O$1&amp;"$"&amp;$M$12)</f>
        <v>#REF!</v>
      </c>
      <c r="E148" s="112" t="e">
        <f ca="1">INDIRECT("'" &amp; $A$138 &amp; "'!" &amp; $P$1&amp;"$"&amp;$M$12)</f>
        <v>#REF!</v>
      </c>
      <c r="F148" s="112" t="e">
        <f ca="1">INDIRECT("'" &amp; $A$138 &amp; "'!" &amp; $Q$1&amp;"$"&amp;$M$12)</f>
        <v>#REF!</v>
      </c>
      <c r="G148" s="112" t="e">
        <f ca="1">INDIRECT("'" &amp; $A$138 &amp; "'!" &amp; $R$1&amp;"$"&amp;$M$12)</f>
        <v>#REF!</v>
      </c>
      <c r="H148" s="112" t="e">
        <f ca="1">INDIRECT("'" &amp; $A$138 &amp; "'!" &amp; $S$1&amp;"$"&amp;$M$12)</f>
        <v>#REF!</v>
      </c>
      <c r="I148" s="112" t="e">
        <f ca="1">INDIRECT("'" &amp; $A$138 &amp; "'!" &amp; $T$1&amp;"$"&amp;$M$12)</f>
        <v>#REF!</v>
      </c>
      <c r="J148" s="112" t="e">
        <f ca="1">INDIRECT("'" &amp; $A$138 &amp; "'!" &amp; $U$1&amp;"$"&amp;$M$12)</f>
        <v>#REF!</v>
      </c>
      <c r="K148" s="204"/>
    </row>
    <row r="149" spans="1:11">
      <c r="A149" s="204"/>
      <c r="B149" s="112" t="e">
        <f ca="1">INDIRECT("'" &amp; $A$138 &amp; "'!" &amp; $M$1&amp;"$"&amp;$M$13)</f>
        <v>#REF!</v>
      </c>
      <c r="C149" s="112" t="e">
        <f ca="1">INDIRECT("'" &amp; $A$138 &amp; "'!" &amp; $N$1&amp;"$"&amp;$M$13)</f>
        <v>#REF!</v>
      </c>
      <c r="D149" s="112" t="e">
        <f ca="1">INDIRECT("'" &amp; $A$138 &amp; "'!" &amp; $O$1&amp;"$"&amp;$M$13)</f>
        <v>#REF!</v>
      </c>
      <c r="E149" s="112" t="e">
        <f ca="1">INDIRECT("'" &amp; $A$138 &amp; "'!" &amp; $P$1&amp;"$"&amp;$M$13)</f>
        <v>#REF!</v>
      </c>
      <c r="F149" s="112" t="e">
        <f ca="1">INDIRECT("'" &amp; $A$138 &amp; "'!" &amp; $Q$1&amp;"$"&amp;$M$13)</f>
        <v>#REF!</v>
      </c>
      <c r="G149" s="112" t="e">
        <f ca="1">INDIRECT("'" &amp; $A$138 &amp; "'!" &amp; $R$1&amp;"$"&amp;$M$13)</f>
        <v>#REF!</v>
      </c>
      <c r="H149" s="112" t="e">
        <f ca="1">INDIRECT("'" &amp; $A$138 &amp; "'!" &amp; $S$1&amp;"$"&amp;$M$13)</f>
        <v>#REF!</v>
      </c>
      <c r="I149" s="112" t="e">
        <f ca="1">INDIRECT("'" &amp; $A$138 &amp; "'!" &amp; $T$1&amp;"$"&amp;$M$13)</f>
        <v>#REF!</v>
      </c>
      <c r="J149" s="112" t="e">
        <f ca="1">INDIRECT("'" &amp; $A$138 &amp; "'!" &amp; $U$1&amp;"$"&amp;$M$13)</f>
        <v>#REF!</v>
      </c>
      <c r="K149" s="204"/>
    </row>
    <row r="150" spans="1:11">
      <c r="A150" s="204"/>
      <c r="B150" s="112" t="e">
        <f ca="1">INDIRECT("'" &amp; $A$138 &amp; "'!" &amp; $M$1&amp;"$"&amp;$M$14)</f>
        <v>#REF!</v>
      </c>
      <c r="C150" s="112" t="e">
        <f ca="1">INDIRECT("'" &amp; $A$138 &amp; "'!" &amp; $N$1&amp;"$"&amp;$M$14)</f>
        <v>#REF!</v>
      </c>
      <c r="D150" s="112" t="e">
        <f ca="1">INDIRECT("'" &amp; $A$138 &amp; "'!" &amp; $O$1&amp;"$"&amp;$M$14)</f>
        <v>#REF!</v>
      </c>
      <c r="E150" s="112" t="e">
        <f ca="1">INDIRECT("'" &amp; $A$138 &amp; "'!" &amp; $P$1&amp;"$"&amp;$M$14)</f>
        <v>#REF!</v>
      </c>
      <c r="F150" s="112" t="e">
        <f ca="1">INDIRECT("'" &amp; $A$138 &amp; "'!" &amp; $Q$1&amp;"$"&amp;$M$14)</f>
        <v>#REF!</v>
      </c>
      <c r="G150" s="112" t="e">
        <f ca="1">INDIRECT("'" &amp; $A$138 &amp; "'!" &amp; $R$1&amp;"$"&amp;$M$14)</f>
        <v>#REF!</v>
      </c>
      <c r="H150" s="112" t="e">
        <f ca="1">INDIRECT("'" &amp; $A$138 &amp; "'!" &amp; $S$1&amp;"$"&amp;$M$14)</f>
        <v>#REF!</v>
      </c>
      <c r="I150" s="112" t="e">
        <f ca="1">INDIRECT("'" &amp; $A$138 &amp; "'!" &amp; $T$1&amp;"$"&amp;$M$14)</f>
        <v>#REF!</v>
      </c>
      <c r="J150" s="112" t="e">
        <f ca="1">INDIRECT("'" &amp; $A$138 &amp; "'!" &amp; $U$1&amp;"$"&amp;$M$14)</f>
        <v>#REF!</v>
      </c>
      <c r="K150" s="204"/>
    </row>
    <row r="151" spans="1:11">
      <c r="A151" s="204"/>
      <c r="B151" s="112" t="e">
        <f ca="1">INDIRECT("'" &amp; $A$138 &amp; "'!" &amp; $M$1&amp;"$"&amp;$M$15)</f>
        <v>#REF!</v>
      </c>
      <c r="C151" s="112" t="e">
        <f ca="1">INDIRECT("'" &amp; $A$138 &amp; "'!" &amp; $N$1&amp;"$"&amp;$M$15)</f>
        <v>#REF!</v>
      </c>
      <c r="D151" s="112" t="e">
        <f ca="1">INDIRECT("'" &amp; $A$138 &amp; "'!" &amp; $O$1&amp;"$"&amp;$M$15)</f>
        <v>#REF!</v>
      </c>
      <c r="E151" s="112" t="e">
        <f ca="1">INDIRECT("'" &amp; $A$138 &amp; "'!" &amp; $P$1&amp;"$"&amp;$M$15)</f>
        <v>#REF!</v>
      </c>
      <c r="F151" s="112" t="e">
        <f ca="1">INDIRECT("'" &amp; $A$138 &amp; "'!" &amp; $Q$1&amp;"$"&amp;$M$15)</f>
        <v>#REF!</v>
      </c>
      <c r="G151" s="112" t="e">
        <f ca="1">INDIRECT("'" &amp; $A$138 &amp; "'!" &amp; $R$1&amp;"$"&amp;$M$15)</f>
        <v>#REF!</v>
      </c>
      <c r="H151" s="112" t="e">
        <f ca="1">INDIRECT("'" &amp; $A$138 &amp; "'!" &amp; $S$1&amp;"$"&amp;$M$15)</f>
        <v>#REF!</v>
      </c>
      <c r="I151" s="112" t="e">
        <f ca="1">INDIRECT("'" &amp; $A$138 &amp; "'!" &amp; $T$1&amp;"$"&amp;$M$15)</f>
        <v>#REF!</v>
      </c>
      <c r="J151" s="112" t="e">
        <f ca="1">INDIRECT("'" &amp; $A$138 &amp; "'!" &amp; $U$1&amp;"$"&amp;$M$15)</f>
        <v>#REF!</v>
      </c>
      <c r="K151" s="204"/>
    </row>
    <row r="152" spans="1:11">
      <c r="A152" s="204"/>
      <c r="B152" s="112" t="e">
        <f ca="1">INDIRECT("'" &amp; $A$138 &amp; "'!" &amp; $M$1&amp;"$"&amp;$M$16)</f>
        <v>#REF!</v>
      </c>
      <c r="C152" s="112" t="e">
        <f ca="1">INDIRECT("'" &amp; $A$138 &amp; "'!" &amp; $N$1&amp;"$"&amp;$M$16)</f>
        <v>#REF!</v>
      </c>
      <c r="D152" s="112" t="e">
        <f ca="1">INDIRECT("'" &amp; $A$138 &amp; "'!" &amp; $O$1&amp;"$"&amp;$M$16)</f>
        <v>#REF!</v>
      </c>
      <c r="E152" s="112" t="e">
        <f ca="1">INDIRECT("'" &amp; $A$138 &amp; "'!" &amp; $P$1&amp;"$"&amp;$M$16)</f>
        <v>#REF!</v>
      </c>
      <c r="F152" s="112" t="e">
        <f ca="1">INDIRECT("'" &amp; $A$138 &amp; "'!" &amp; $Q$1&amp;"$"&amp;$M$16)</f>
        <v>#REF!</v>
      </c>
      <c r="G152" s="112" t="e">
        <f ca="1">INDIRECT("'" &amp; $A$138 &amp; "'!" &amp; $R$1&amp;"$"&amp;$M$16)</f>
        <v>#REF!</v>
      </c>
      <c r="H152" s="112" t="e">
        <f ca="1">INDIRECT("'" &amp; $A$138 &amp; "'!" &amp; $S$1&amp;"$"&amp;$M$16)</f>
        <v>#REF!</v>
      </c>
      <c r="I152" s="112" t="e">
        <f ca="1">INDIRECT("'" &amp; $A$138 &amp; "'!" &amp; $T$1&amp;"$"&amp;$M$16)</f>
        <v>#REF!</v>
      </c>
      <c r="J152" s="112" t="e">
        <f ca="1">INDIRECT("'" &amp; $A$138 &amp; "'!" &amp; $U$1&amp;"$"&amp;$M$16)</f>
        <v>#REF!</v>
      </c>
      <c r="K152" s="204"/>
    </row>
    <row r="153" spans="1:11">
      <c r="A153" s="204"/>
      <c r="B153" s="112" t="e">
        <f ca="1">INDIRECT("'" &amp; $A$138 &amp; "'!" &amp; $M$1&amp;"$"&amp;$M$17)</f>
        <v>#REF!</v>
      </c>
      <c r="C153" s="112" t="e">
        <f ca="1">INDIRECT("'" &amp; $A$138 &amp; "'!" &amp; $N$1&amp;"$"&amp;$M$17)</f>
        <v>#REF!</v>
      </c>
      <c r="D153" s="112" t="e">
        <f ca="1">INDIRECT("'" &amp; $A$138 &amp; "'!" &amp; $O$1&amp;"$"&amp;$M$17)</f>
        <v>#REF!</v>
      </c>
      <c r="E153" s="112" t="e">
        <f ca="1">INDIRECT("'" &amp; $A$138 &amp; "'!" &amp; $P$1&amp;"$"&amp;$M$17)</f>
        <v>#REF!</v>
      </c>
      <c r="F153" s="112" t="e">
        <f ca="1">INDIRECT("'" &amp; $A$138 &amp; "'!" &amp; $Q$1&amp;"$"&amp;$M$17)</f>
        <v>#REF!</v>
      </c>
      <c r="G153" s="112" t="e">
        <f ca="1">INDIRECT("'" &amp; $A$138 &amp; "'!" &amp; $R$1&amp;"$"&amp;$M$17)</f>
        <v>#REF!</v>
      </c>
      <c r="H153" s="112" t="e">
        <f ca="1">INDIRECT("'" &amp; $A$138 &amp; "'!" &amp; $S$1&amp;"$"&amp;$M$17)</f>
        <v>#REF!</v>
      </c>
      <c r="I153" s="112" t="e">
        <f ca="1">INDIRECT("'" &amp; $A$138 &amp; "'!" &amp; $T$1&amp;"$"&amp;$M$17)</f>
        <v>#REF!</v>
      </c>
      <c r="J153" s="112" t="e">
        <f ca="1">INDIRECT("'" &amp; $A$138 &amp; "'!" &amp; $U$1&amp;"$"&amp;$M$17)</f>
        <v>#REF!</v>
      </c>
      <c r="K153" s="204"/>
    </row>
    <row r="154" spans="1:11">
      <c r="A154" s="204"/>
      <c r="B154" s="112" t="e">
        <f ca="1">INDIRECT("'" &amp; $A$138 &amp; "'!" &amp; $M$1&amp;"$"&amp;$M$18)</f>
        <v>#REF!</v>
      </c>
      <c r="C154" s="112" t="e">
        <f ca="1">INDIRECT("'" &amp; $A$138 &amp; "'!" &amp; $N$1&amp;"$"&amp;$M$18)</f>
        <v>#REF!</v>
      </c>
      <c r="D154" s="112" t="e">
        <f ca="1">INDIRECT("'" &amp; $A$138 &amp; "'!" &amp; $O$1&amp;"$"&amp;$M$18)</f>
        <v>#REF!</v>
      </c>
      <c r="E154" s="112" t="e">
        <f ca="1">INDIRECT("'" &amp; $A$138 &amp; "'!" &amp; $P$1&amp;"$"&amp;$M$18)</f>
        <v>#REF!</v>
      </c>
      <c r="F154" s="112" t="e">
        <f ca="1">INDIRECT("'" &amp; $A$138 &amp; "'!" &amp; $Q$1&amp;"$"&amp;$M$18)</f>
        <v>#REF!</v>
      </c>
      <c r="G154" s="112" t="e">
        <f ca="1">INDIRECT("'" &amp; $A$138 &amp; "'!" &amp; $R$1&amp;"$"&amp;$M$18)</f>
        <v>#REF!</v>
      </c>
      <c r="H154" s="112" t="e">
        <f ca="1">INDIRECT("'" &amp; $A$138 &amp; "'!" &amp; $S$1&amp;"$"&amp;$M$18)</f>
        <v>#REF!</v>
      </c>
      <c r="I154" s="112" t="e">
        <f ca="1">INDIRECT("'" &amp; $A$138 &amp; "'!" &amp; $T$1&amp;"$"&amp;$M$18)</f>
        <v>#REF!</v>
      </c>
      <c r="J154" s="112" t="e">
        <f ca="1">INDIRECT("'" &amp; $A$138 &amp; "'!" &amp; $U$1&amp;"$"&amp;$M$18)</f>
        <v>#REF!</v>
      </c>
      <c r="K154" s="204"/>
    </row>
    <row r="155" spans="1:11">
      <c r="A155" s="204"/>
      <c r="B155" s="112" t="e">
        <f ca="1">INDIRECT("'" &amp; $A$138 &amp; "'!" &amp; $M$1&amp;"$"&amp;$M$19)</f>
        <v>#REF!</v>
      </c>
      <c r="C155" s="112" t="e">
        <f ca="1">INDIRECT("'" &amp; $A$138 &amp; "'!" &amp; $N$1&amp;"$"&amp;$M$19)</f>
        <v>#REF!</v>
      </c>
      <c r="D155" s="112" t="e">
        <f ca="1">INDIRECT("'" &amp; $A$138 &amp; "'!" &amp; $O$1&amp;"$"&amp;$M$19)</f>
        <v>#REF!</v>
      </c>
      <c r="E155" s="112" t="e">
        <f ca="1">INDIRECT("'" &amp; $A$138 &amp; "'!" &amp; $P$1&amp;"$"&amp;$M$19)</f>
        <v>#REF!</v>
      </c>
      <c r="F155" s="112" t="e">
        <f ca="1">INDIRECT("'" &amp; $A$138 &amp; "'!" &amp; $Q$1&amp;"$"&amp;$M$19)</f>
        <v>#REF!</v>
      </c>
      <c r="G155" s="112" t="e">
        <f ca="1">INDIRECT("'" &amp; $A$138 &amp; "'!" &amp; $R$1&amp;"$"&amp;$M$19)</f>
        <v>#REF!</v>
      </c>
      <c r="H155" s="112" t="e">
        <f ca="1">INDIRECT("'" &amp; $A$138 &amp; "'!" &amp; $S$1&amp;"$"&amp;$M$19)</f>
        <v>#REF!</v>
      </c>
      <c r="I155" s="112" t="e">
        <f ca="1">INDIRECT("'" &amp; $A$138 &amp; "'!" &amp; $T$1&amp;"$"&amp;$M$19)</f>
        <v>#REF!</v>
      </c>
      <c r="J155" s="112" t="e">
        <f ca="1">INDIRECT("'" &amp; $A$138 &amp; "'!" &amp; $U$1&amp;"$"&amp;$M$19)</f>
        <v>#REF!</v>
      </c>
      <c r="K155" s="204"/>
    </row>
    <row r="156" spans="1:11">
      <c r="A156" s="204"/>
      <c r="B156" s="112" t="e">
        <f ca="1">INDIRECT("'" &amp; $A$138 &amp; "'!" &amp; $M$1&amp;"$"&amp;$M$20)</f>
        <v>#REF!</v>
      </c>
      <c r="C156" s="112" t="e">
        <f ca="1">INDIRECT("'" &amp; $A$138 &amp; "'!" &amp; $N$1&amp;"$"&amp;$M$20)</f>
        <v>#REF!</v>
      </c>
      <c r="D156" s="112" t="e">
        <f ca="1">INDIRECT("'" &amp; $A$138 &amp; "'!" &amp; $O$1&amp;"$"&amp;$M$20)</f>
        <v>#REF!</v>
      </c>
      <c r="E156" s="112" t="e">
        <f ca="1">INDIRECT("'" &amp; $A$138 &amp; "'!" &amp; $P$1&amp;"$"&amp;$M$20)</f>
        <v>#REF!</v>
      </c>
      <c r="F156" s="112" t="e">
        <f ca="1">INDIRECT("'" &amp; $A$138 &amp; "'!" &amp; $Q$1&amp;"$"&amp;$M$20)</f>
        <v>#REF!</v>
      </c>
      <c r="G156" s="112" t="e">
        <f ca="1">INDIRECT("'" &amp; $A$138 &amp; "'!" &amp; $R$1&amp;"$"&amp;$M$20)</f>
        <v>#REF!</v>
      </c>
      <c r="H156" s="112" t="e">
        <f ca="1">INDIRECT("'" &amp; $A$138 &amp; "'!" &amp; $S$1&amp;"$"&amp;$M$20)</f>
        <v>#REF!</v>
      </c>
      <c r="I156" s="112" t="e">
        <f ca="1">INDIRECT("'" &amp; $A$138 &amp; "'!" &amp; $T$1&amp;"$"&amp;$M$20)</f>
        <v>#REF!</v>
      </c>
      <c r="J156" s="112" t="e">
        <f ca="1">INDIRECT("'" &amp; $A$138 &amp; "'!" &amp; $U$1&amp;"$"&amp;$M$20)</f>
        <v>#REF!</v>
      </c>
      <c r="K156" s="204"/>
    </row>
    <row r="157" spans="1:11">
      <c r="A157" s="204"/>
      <c r="B157" s="112" t="e">
        <f ca="1">INDIRECT("'" &amp; $A$138 &amp; "'!" &amp; $M$1&amp;"$"&amp;$M$21)</f>
        <v>#REF!</v>
      </c>
      <c r="C157" s="112" t="e">
        <f ca="1">INDIRECT("'" &amp; $A$138 &amp; "'!" &amp; $N$1&amp;"$"&amp;$M$21)</f>
        <v>#REF!</v>
      </c>
      <c r="D157" s="112" t="e">
        <f ca="1">INDIRECT("'" &amp; $A$138 &amp; "'!" &amp; $O$1&amp;"$"&amp;$M$21)</f>
        <v>#REF!</v>
      </c>
      <c r="E157" s="112" t="e">
        <f ca="1">INDIRECT("'" &amp; $A$138 &amp; "'!" &amp; $P$1&amp;"$"&amp;$M$21)</f>
        <v>#REF!</v>
      </c>
      <c r="F157" s="112" t="e">
        <f ca="1">INDIRECT("'" &amp; $A$138 &amp; "'!" &amp; $Q$1&amp;"$"&amp;$M$21)</f>
        <v>#REF!</v>
      </c>
      <c r="G157" s="112" t="e">
        <f ca="1">INDIRECT("'" &amp; $A$138 &amp; "'!" &amp; $R$1&amp;"$"&amp;$M$21)</f>
        <v>#REF!</v>
      </c>
      <c r="H157" s="112" t="e">
        <f ca="1">INDIRECT("'" &amp; $A$138 &amp; "'!" &amp; $S$1&amp;"$"&amp;$M$21)</f>
        <v>#REF!</v>
      </c>
      <c r="I157" s="112" t="e">
        <f ca="1">INDIRECT("'" &amp; $A$138 &amp; "'!" &amp; $T$1&amp;"$"&amp;$M$21)</f>
        <v>#REF!</v>
      </c>
      <c r="J157" s="112" t="e">
        <f ca="1">INDIRECT("'" &amp; $A$138 &amp; "'!" &amp; $U$1&amp;"$"&amp;$M$21)</f>
        <v>#REF!</v>
      </c>
      <c r="K157" s="204"/>
    </row>
    <row r="158" spans="1:11">
      <c r="A158" s="204"/>
      <c r="B158" s="112" t="e">
        <f ca="1">INDIRECT("'" &amp; $A$138 &amp; "'!" &amp; $M$1&amp;"$"&amp;$M$22)</f>
        <v>#REF!</v>
      </c>
      <c r="C158" s="112" t="e">
        <f ca="1">INDIRECT("'" &amp; $A$138 &amp; "'!" &amp; $N$1&amp;"$"&amp;$M$22)</f>
        <v>#REF!</v>
      </c>
      <c r="D158" s="112" t="e">
        <f ca="1">INDIRECT("'" &amp; $A$138 &amp; "'!" &amp; $O$1&amp;"$"&amp;$M$22)</f>
        <v>#REF!</v>
      </c>
      <c r="E158" s="112" t="e">
        <f ca="1">INDIRECT("'" &amp; $A$138 &amp; "'!" &amp; $P$1&amp;"$"&amp;$M$22)</f>
        <v>#REF!</v>
      </c>
      <c r="F158" s="112" t="e">
        <f ca="1">INDIRECT("'" &amp; $A$138 &amp; "'!" &amp; $Q$1&amp;"$"&amp;$M$22)</f>
        <v>#REF!</v>
      </c>
      <c r="G158" s="112" t="e">
        <f ca="1">INDIRECT("'" &amp; $A$138 &amp; "'!" &amp; $R$1&amp;"$"&amp;$M$22)</f>
        <v>#REF!</v>
      </c>
      <c r="H158" s="112" t="e">
        <f ca="1">INDIRECT("'" &amp; $A$138 &amp; "'!" &amp; $S$1&amp;"$"&amp;$M$22)</f>
        <v>#REF!</v>
      </c>
      <c r="I158" s="112" t="e">
        <f ca="1">INDIRECT("'" &amp; $A$138 &amp; "'!" &amp; $T$1&amp;"$"&amp;$M$22)</f>
        <v>#REF!</v>
      </c>
      <c r="J158" s="112" t="e">
        <f ca="1">INDIRECT("'" &amp; $A$138 &amp; "'!" &amp; $U$1&amp;"$"&amp;$M$22)</f>
        <v>#REF!</v>
      </c>
      <c r="K158" s="204"/>
    </row>
    <row r="159" spans="1:11">
      <c r="A159" s="204"/>
      <c r="B159" s="112" t="e">
        <f ca="1">INDIRECT("'" &amp; $A$138 &amp; "'!" &amp; $M$1&amp;"$"&amp;$M$23)</f>
        <v>#REF!</v>
      </c>
      <c r="C159" s="112" t="e">
        <f ca="1">INDIRECT("'" &amp; $A$138 &amp; "'!" &amp; $N$1&amp;"$"&amp;$M$23)</f>
        <v>#REF!</v>
      </c>
      <c r="D159" s="112" t="e">
        <f ca="1">INDIRECT("'" &amp; $A$138 &amp; "'!" &amp; $O$1&amp;"$"&amp;$M$23)</f>
        <v>#REF!</v>
      </c>
      <c r="E159" s="112" t="e">
        <f ca="1">INDIRECT("'" &amp; $A$138 &amp; "'!" &amp; $P$1&amp;"$"&amp;$M$23)</f>
        <v>#REF!</v>
      </c>
      <c r="F159" s="112" t="e">
        <f ca="1">INDIRECT("'" &amp; $A$138 &amp; "'!" &amp; $Q$1&amp;"$"&amp;$M$23)</f>
        <v>#REF!</v>
      </c>
      <c r="G159" s="112" t="e">
        <f ca="1">INDIRECT("'" &amp; $A$138 &amp; "'!" &amp; $R$1&amp;"$"&amp;$M$23)</f>
        <v>#REF!</v>
      </c>
      <c r="H159" s="112" t="e">
        <f ca="1">INDIRECT("'" &amp; $A$138 &amp; "'!" &amp; $S$1&amp;"$"&amp;$M$23)</f>
        <v>#REF!</v>
      </c>
      <c r="I159" s="112" t="e">
        <f ca="1">INDIRECT("'" &amp; $A$138 &amp; "'!" &amp; $T$1&amp;"$"&amp;$M$23)</f>
        <v>#REF!</v>
      </c>
      <c r="J159" s="112" t="e">
        <f ca="1">INDIRECT("'" &amp; $A$138 &amp; "'!" &amp; $U$1&amp;"$"&amp;$M$23)</f>
        <v>#REF!</v>
      </c>
      <c r="K159" s="204"/>
    </row>
    <row r="160" spans="1:11">
      <c r="A160" s="204"/>
      <c r="B160" s="112" t="e">
        <f ca="1">INDIRECT("'" &amp; $A$138 &amp; "'!" &amp; $M$1&amp;"$"&amp;$M$24)</f>
        <v>#REF!</v>
      </c>
      <c r="C160" s="112" t="e">
        <f ca="1">INDIRECT("'" &amp; $A$138 &amp; "'!" &amp; $N$1&amp;"$"&amp;$M$24)</f>
        <v>#REF!</v>
      </c>
      <c r="D160" s="112" t="e">
        <f ca="1">INDIRECT("'" &amp; $A$138 &amp; "'!" &amp; $O$1&amp;"$"&amp;$M$24)</f>
        <v>#REF!</v>
      </c>
      <c r="E160" s="112" t="e">
        <f ca="1">INDIRECT("'" &amp; $A$138 &amp; "'!" &amp; $P$1&amp;"$"&amp;$M$24)</f>
        <v>#REF!</v>
      </c>
      <c r="F160" s="112" t="e">
        <f ca="1">INDIRECT("'" &amp; $A$138 &amp; "'!" &amp; $Q$1&amp;"$"&amp;$M$24)</f>
        <v>#REF!</v>
      </c>
      <c r="G160" s="112" t="e">
        <f ca="1">INDIRECT("'" &amp; $A$138 &amp; "'!" &amp; $R$1&amp;"$"&amp;$M$24)</f>
        <v>#REF!</v>
      </c>
      <c r="H160" s="112" t="e">
        <f ca="1">INDIRECT("'" &amp; $A$138 &amp; "'!" &amp; $S$1&amp;"$"&amp;$M$24)</f>
        <v>#REF!</v>
      </c>
      <c r="I160" s="112" t="e">
        <f ca="1">INDIRECT("'" &amp; $A$138 &amp; "'!" &amp; $T$1&amp;"$"&amp;$M$24)</f>
        <v>#REF!</v>
      </c>
      <c r="J160" s="112" t="e">
        <f ca="1">INDIRECT("'" &amp; $A$138 &amp; "'!" &amp; $U$1&amp;"$"&amp;$M$24)</f>
        <v>#REF!</v>
      </c>
      <c r="K160" s="204"/>
    </row>
    <row r="161" spans="1:11">
      <c r="A161" s="204"/>
      <c r="B161" s="112" t="e">
        <f ca="1">INDIRECT("'" &amp; $A$138 &amp; "'!" &amp; $M$1&amp;"$"&amp;$M$25)</f>
        <v>#REF!</v>
      </c>
      <c r="C161" s="112" t="e">
        <f ca="1">INDIRECT("'" &amp; $A$138 &amp; "'!" &amp; $N$1&amp;"$"&amp;$M$25)</f>
        <v>#REF!</v>
      </c>
      <c r="D161" s="112" t="e">
        <f ca="1">INDIRECT("'" &amp; $A$138 &amp; "'!" &amp; $O$1&amp;"$"&amp;$M$25)</f>
        <v>#REF!</v>
      </c>
      <c r="E161" s="112" t="e">
        <f ca="1">INDIRECT("'" &amp; $A$138 &amp; "'!" &amp; $P$1&amp;"$"&amp;$M$25)</f>
        <v>#REF!</v>
      </c>
      <c r="F161" s="112" t="e">
        <f ca="1">INDIRECT("'" &amp; $A$138 &amp; "'!" &amp; $Q$1&amp;"$"&amp;$M$25)</f>
        <v>#REF!</v>
      </c>
      <c r="G161" s="112" t="e">
        <f ca="1">INDIRECT("'" &amp; $A$138 &amp; "'!" &amp; $R$1&amp;"$"&amp;$M$25)</f>
        <v>#REF!</v>
      </c>
      <c r="H161" s="112" t="e">
        <f ca="1">INDIRECT("'" &amp; $A$138 &amp; "'!" &amp; $S$1&amp;"$"&amp;$M$25)</f>
        <v>#REF!</v>
      </c>
      <c r="I161" s="112" t="e">
        <f ca="1">INDIRECT("'" &amp; $A$138 &amp; "'!" &amp; $T$1&amp;"$"&amp;$M$25)</f>
        <v>#REF!</v>
      </c>
      <c r="J161" s="112" t="e">
        <f ca="1">INDIRECT("'" &amp; $A$138 &amp; "'!" &amp; $U$1&amp;"$"&amp;$M$25)</f>
        <v>#REF!</v>
      </c>
      <c r="K161" s="204"/>
    </row>
    <row r="162" spans="1:11">
      <c r="A162" s="204"/>
      <c r="B162" s="112" t="e">
        <f ca="1">INDIRECT("'" &amp; $A$138 &amp; "'!" &amp; $M$1&amp;"$"&amp;$M$26)</f>
        <v>#REF!</v>
      </c>
      <c r="C162" s="112" t="e">
        <f ca="1">INDIRECT("'" &amp; $A$138 &amp; "'!" &amp; $N$1&amp;"$"&amp;$M$26)</f>
        <v>#REF!</v>
      </c>
      <c r="D162" s="112" t="e">
        <f ca="1">INDIRECT("'" &amp; $A$138 &amp; "'!" &amp; $O$1&amp;"$"&amp;$M$26)</f>
        <v>#REF!</v>
      </c>
      <c r="E162" s="112" t="e">
        <f ca="1">INDIRECT("'" &amp; $A$138 &amp; "'!" &amp; $P$1&amp;"$"&amp;$M$26)</f>
        <v>#REF!</v>
      </c>
      <c r="F162" s="112" t="e">
        <f ca="1">INDIRECT("'" &amp; $A$138 &amp; "'!" &amp; $Q$1&amp;"$"&amp;$M$26)</f>
        <v>#REF!</v>
      </c>
      <c r="G162" s="112" t="e">
        <f ca="1">INDIRECT("'" &amp; $A$138 &amp; "'!" &amp; $R$1&amp;"$"&amp;$M$26)</f>
        <v>#REF!</v>
      </c>
      <c r="H162" s="112" t="e">
        <f ca="1">INDIRECT("'" &amp; $A$138 &amp; "'!" &amp; $S$1&amp;"$"&amp;$M$26)</f>
        <v>#REF!</v>
      </c>
      <c r="I162" s="112" t="e">
        <f ca="1">INDIRECT("'" &amp; $A$138 &amp; "'!" &amp; $T$1&amp;"$"&amp;$M$26)</f>
        <v>#REF!</v>
      </c>
      <c r="J162" s="112" t="e">
        <f ca="1">INDIRECT("'" &amp; $A$138 &amp; "'!" &amp; $U$1&amp;"$"&amp;$M$26)</f>
        <v>#REF!</v>
      </c>
      <c r="K162" s="204"/>
    </row>
    <row r="163" spans="1:11">
      <c r="A163" s="204"/>
      <c r="B163" s="112" t="e">
        <f ca="1">INDIRECT("'" &amp; $A$138 &amp; "'!" &amp; $M$1&amp;"$"&amp;$M$27)</f>
        <v>#REF!</v>
      </c>
      <c r="C163" s="112" t="e">
        <f ca="1">INDIRECT("'" &amp; $A$138 &amp; "'!" &amp; $N$1&amp;"$"&amp;$M$27)</f>
        <v>#REF!</v>
      </c>
      <c r="D163" s="112" t="e">
        <f ca="1">INDIRECT("'" &amp; $A$138 &amp; "'!" &amp; $O$1&amp;"$"&amp;$M$27)</f>
        <v>#REF!</v>
      </c>
      <c r="E163" s="112" t="e">
        <f ca="1">INDIRECT("'" &amp; $A$138 &amp; "'!" &amp; $P$1&amp;"$"&amp;$M$27)</f>
        <v>#REF!</v>
      </c>
      <c r="F163" s="112" t="e">
        <f ca="1">INDIRECT("'" &amp; $A$138 &amp; "'!" &amp; $Q$1&amp;"$"&amp;$M$27)</f>
        <v>#REF!</v>
      </c>
      <c r="G163" s="112" t="e">
        <f ca="1">INDIRECT("'" &amp; $A$138 &amp; "'!" &amp; $R$1&amp;"$"&amp;$M$27)</f>
        <v>#REF!</v>
      </c>
      <c r="H163" s="112" t="e">
        <f ca="1">INDIRECT("'" &amp; $A$138 &amp; "'!" &amp; $S$1&amp;"$"&amp;$M$27)</f>
        <v>#REF!</v>
      </c>
      <c r="I163" s="112" t="e">
        <f ca="1">INDIRECT("'" &amp; $A$138 &amp; "'!" &amp; $T$1&amp;"$"&amp;$M$27)</f>
        <v>#REF!</v>
      </c>
      <c r="J163" s="112" t="e">
        <f ca="1">INDIRECT("'" &amp; $A$138 &amp; "'!" &amp; $U$1&amp;"$"&amp;$M$27)</f>
        <v>#REF!</v>
      </c>
      <c r="K163" s="204"/>
    </row>
    <row r="164" spans="1:11">
      <c r="A164" s="204"/>
      <c r="B164" s="112" t="e">
        <f ca="1">INDIRECT("'" &amp; $A$138 &amp; "'!" &amp; $M$1&amp;"$"&amp;$M$28)</f>
        <v>#REF!</v>
      </c>
      <c r="C164" s="112" t="e">
        <f ca="1">INDIRECT("'" &amp; $A$138 &amp; "'!" &amp; $N$1&amp;"$"&amp;$M$28)</f>
        <v>#REF!</v>
      </c>
      <c r="D164" s="112" t="e">
        <f ca="1">INDIRECT("'" &amp; $A$138 &amp; "'!" &amp; $O$1&amp;"$"&amp;$M$28)</f>
        <v>#REF!</v>
      </c>
      <c r="E164" s="112" t="e">
        <f ca="1">INDIRECT("'" &amp; $A$138 &amp; "'!" &amp; $P$1&amp;"$"&amp;$M$28)</f>
        <v>#REF!</v>
      </c>
      <c r="F164" s="112" t="e">
        <f ca="1">INDIRECT("'" &amp; $A$138 &amp; "'!" &amp; $Q$1&amp;"$"&amp;$M$28)</f>
        <v>#REF!</v>
      </c>
      <c r="G164" s="112" t="e">
        <f ca="1">INDIRECT("'" &amp; $A$138 &amp; "'!" &amp; $R$1&amp;"$"&amp;$M$28)</f>
        <v>#REF!</v>
      </c>
      <c r="H164" s="112" t="e">
        <f ca="1">INDIRECT("'" &amp; $A$138 &amp; "'!" &amp; $S$1&amp;"$"&amp;$M$28)</f>
        <v>#REF!</v>
      </c>
      <c r="I164" s="112" t="e">
        <f ca="1">INDIRECT("'" &amp; $A$138 &amp; "'!" &amp; $T$1&amp;"$"&amp;$M$28)</f>
        <v>#REF!</v>
      </c>
      <c r="J164" s="112" t="e">
        <f ca="1">INDIRECT("'" &amp; $A$138 &amp; "'!" &amp; $U$1&amp;"$"&amp;$M$28)</f>
        <v>#REF!</v>
      </c>
      <c r="K164" s="204"/>
    </row>
    <row r="165" spans="1:11">
      <c r="A165" s="204"/>
      <c r="B165" s="112" t="e">
        <f ca="1">INDIRECT("'" &amp; $A$138 &amp; "'!" &amp; $M$1&amp;"$"&amp;$M$29)</f>
        <v>#REF!</v>
      </c>
      <c r="C165" s="112" t="e">
        <f ca="1">INDIRECT("'" &amp; $A$138 &amp; "'!" &amp; $N$1&amp;"$"&amp;$M$29)</f>
        <v>#REF!</v>
      </c>
      <c r="D165" s="112" t="e">
        <f ca="1">INDIRECT("'" &amp; $A$138 &amp; "'!" &amp; $O$1&amp;"$"&amp;$M$29)</f>
        <v>#REF!</v>
      </c>
      <c r="E165" s="112" t="e">
        <f ca="1">INDIRECT("'" &amp; $A$138 &amp; "'!" &amp; $P$1&amp;"$"&amp;$M$29)</f>
        <v>#REF!</v>
      </c>
      <c r="F165" s="112" t="e">
        <f ca="1">INDIRECT("'" &amp; $A$138 &amp; "'!" &amp; $Q$1&amp;"$"&amp;$M$29)</f>
        <v>#REF!</v>
      </c>
      <c r="G165" s="112" t="e">
        <f ca="1">INDIRECT("'" &amp; $A$138 &amp; "'!" &amp; $R$1&amp;"$"&amp;$M$29)</f>
        <v>#REF!</v>
      </c>
      <c r="H165" s="112" t="e">
        <f ca="1">INDIRECT("'" &amp; $A$138 &amp; "'!" &amp; $S$1&amp;"$"&amp;$M$29)</f>
        <v>#REF!</v>
      </c>
      <c r="I165" s="112" t="e">
        <f ca="1">INDIRECT("'" &amp; $A$138 &amp; "'!" &amp; $T$1&amp;"$"&amp;$M$29)</f>
        <v>#REF!</v>
      </c>
      <c r="J165" s="112" t="e">
        <f ca="1">INDIRECT("'" &amp; $A$138 &amp; "'!" &amp; $U$1&amp;"$"&amp;$M$29)</f>
        <v>#REF!</v>
      </c>
      <c r="K165" s="204"/>
    </row>
    <row r="166" spans="1:11">
      <c r="A166" s="204"/>
      <c r="B166" s="112" t="e">
        <f ca="1">INDIRECT("'" &amp; $A$138 &amp; "'!" &amp; $M$1&amp;"$"&amp;$M$30)</f>
        <v>#REF!</v>
      </c>
      <c r="C166" s="112" t="e">
        <f ca="1">INDIRECT("'" &amp; $A$138 &amp; "'!" &amp; $N$1&amp;"$"&amp;$M$30)</f>
        <v>#REF!</v>
      </c>
      <c r="D166" s="112" t="e">
        <f ca="1">INDIRECT("'" &amp; $A$138 &amp; "'!" &amp; $O$1&amp;"$"&amp;$M$30)</f>
        <v>#REF!</v>
      </c>
      <c r="E166" s="112" t="e">
        <f ca="1">INDIRECT("'" &amp; $A$138 &amp; "'!" &amp; $P$1&amp;"$"&amp;$M$30)</f>
        <v>#REF!</v>
      </c>
      <c r="F166" s="112" t="e">
        <f ca="1">INDIRECT("'" &amp; $A$138 &amp; "'!" &amp; $Q$1&amp;"$"&amp;$M$30)</f>
        <v>#REF!</v>
      </c>
      <c r="G166" s="112" t="e">
        <f ca="1">INDIRECT("'" &amp; $A$138 &amp; "'!" &amp; $R$1&amp;"$"&amp;$M$30)</f>
        <v>#REF!</v>
      </c>
      <c r="H166" s="112" t="e">
        <f ca="1">INDIRECT("'" &amp; $A$138 &amp; "'!" &amp; $S$1&amp;"$"&amp;$M$30)</f>
        <v>#REF!</v>
      </c>
      <c r="I166" s="112" t="e">
        <f ca="1">INDIRECT("'" &amp; $A$138 &amp; "'!" &amp; $T$1&amp;"$"&amp;$M$30)</f>
        <v>#REF!</v>
      </c>
      <c r="J166" s="112" t="e">
        <f ca="1">INDIRECT("'" &amp; $A$138 &amp; "'!" &amp; $U$1&amp;"$"&amp;$M$30)</f>
        <v>#REF!</v>
      </c>
      <c r="K166" s="204"/>
    </row>
    <row r="167" spans="1:11">
      <c r="A167" s="204"/>
      <c r="B167" s="112" t="e">
        <f ca="1">INDIRECT("'" &amp; $A$138 &amp; "'!" &amp; $M$1&amp;"$"&amp;$M$31)</f>
        <v>#REF!</v>
      </c>
      <c r="C167" s="112" t="e">
        <f ca="1">INDIRECT("'" &amp; $A$138 &amp; "'!" &amp; $N$1&amp;"$"&amp;$M$31)</f>
        <v>#REF!</v>
      </c>
      <c r="D167" s="112" t="e">
        <f ca="1">INDIRECT("'" &amp; $A$138 &amp; "'!" &amp; $O$1&amp;"$"&amp;$M$31)</f>
        <v>#REF!</v>
      </c>
      <c r="E167" s="112" t="e">
        <f ca="1">INDIRECT("'" &amp; $A$138 &amp; "'!" &amp; $P$1&amp;"$"&amp;$M$31)</f>
        <v>#REF!</v>
      </c>
      <c r="F167" s="112" t="e">
        <f ca="1">INDIRECT("'" &amp; $A$138 &amp; "'!" &amp; $Q$1&amp;"$"&amp;$M$31)</f>
        <v>#REF!</v>
      </c>
      <c r="G167" s="112" t="e">
        <f ca="1">INDIRECT("'" &amp; $A$138 &amp; "'!" &amp; $R$1&amp;"$"&amp;$M$31)</f>
        <v>#REF!</v>
      </c>
      <c r="H167" s="112" t="e">
        <f ca="1">INDIRECT("'" &amp; $A$138 &amp; "'!" &amp; $S$1&amp;"$"&amp;$M$31)</f>
        <v>#REF!</v>
      </c>
      <c r="I167" s="112" t="e">
        <f ca="1">INDIRECT("'" &amp; $A$138 &amp; "'!" &amp; $T$1&amp;"$"&amp;$M$31)</f>
        <v>#REF!</v>
      </c>
      <c r="J167" s="112" t="e">
        <f ca="1">INDIRECT("'" &amp; $A$138 &amp; "'!" &amp; $U$1&amp;"$"&amp;$M$31)</f>
        <v>#REF!</v>
      </c>
      <c r="K167" s="204"/>
    </row>
    <row r="168" spans="1:11">
      <c r="A168" s="204"/>
      <c r="B168" s="112" t="e">
        <f ca="1">INDIRECT("'" &amp; $A$138 &amp; "'!" &amp; $M$1&amp;"$"&amp;$M$32)</f>
        <v>#REF!</v>
      </c>
      <c r="C168" s="112" t="e">
        <f ca="1">INDIRECT("'" &amp; $A$138 &amp; "'!" &amp; $N$1&amp;"$"&amp;$M$32)</f>
        <v>#REF!</v>
      </c>
      <c r="D168" s="112" t="e">
        <f ca="1">INDIRECT("'" &amp; $A$138 &amp; "'!" &amp; $O$1&amp;"$"&amp;$M$32)</f>
        <v>#REF!</v>
      </c>
      <c r="E168" s="112" t="e">
        <f ca="1">INDIRECT("'" &amp; $A$138 &amp; "'!" &amp; $P$1&amp;"$"&amp;$M$32)</f>
        <v>#REF!</v>
      </c>
      <c r="F168" s="112" t="e">
        <f ca="1">INDIRECT("'" &amp; $A$138 &amp; "'!" &amp; $Q$1&amp;"$"&amp;$M$32)</f>
        <v>#REF!</v>
      </c>
      <c r="G168" s="112" t="e">
        <f ca="1">INDIRECT("'" &amp; $A$138 &amp; "'!" &amp; $R$1&amp;"$"&amp;$M$32)</f>
        <v>#REF!</v>
      </c>
      <c r="H168" s="112" t="e">
        <f ca="1">INDIRECT("'" &amp; $A$138 &amp; "'!" &amp; $S$1&amp;"$"&amp;$M$32)</f>
        <v>#REF!</v>
      </c>
      <c r="I168" s="112" t="e">
        <f ca="1">INDIRECT("'" &amp; $A$138 &amp; "'!" &amp; $T$1&amp;"$"&amp;$M$32)</f>
        <v>#REF!</v>
      </c>
      <c r="J168" s="112" t="e">
        <f ca="1">INDIRECT("'" &amp; $A$138 &amp; "'!" &amp; $U$1&amp;"$"&amp;$M$32)</f>
        <v>#REF!</v>
      </c>
      <c r="K168" s="204"/>
    </row>
    <row r="169" spans="1:11">
      <c r="A169" s="204"/>
      <c r="B169" s="112" t="e">
        <f ca="1">INDIRECT("'" &amp; $A$138 &amp; "'!" &amp; $M$1&amp;"$"&amp;$M$33)</f>
        <v>#REF!</v>
      </c>
      <c r="C169" s="112" t="e">
        <f ca="1">INDIRECT("'" &amp; $A$138 &amp; "'!" &amp; $N$1&amp;"$"&amp;$M$33)</f>
        <v>#REF!</v>
      </c>
      <c r="D169" s="112" t="e">
        <f ca="1">INDIRECT("'" &amp; $A$138 &amp; "'!" &amp; $O$1&amp;"$"&amp;$M$33)</f>
        <v>#REF!</v>
      </c>
      <c r="E169" s="112" t="e">
        <f ca="1">INDIRECT("'" &amp; $A$138 &amp; "'!" &amp; $P$1&amp;"$"&amp;$M$33)</f>
        <v>#REF!</v>
      </c>
      <c r="F169" s="112" t="e">
        <f ca="1">INDIRECT("'" &amp; $A$138 &amp; "'!" &amp; $Q$1&amp;"$"&amp;$M$33)</f>
        <v>#REF!</v>
      </c>
      <c r="G169" s="112" t="e">
        <f ca="1">INDIRECT("'" &amp; $A$138 &amp; "'!" &amp; $R$1&amp;"$"&amp;$M$33)</f>
        <v>#REF!</v>
      </c>
      <c r="H169" s="112" t="e">
        <f ca="1">INDIRECT("'" &amp; $A$138 &amp; "'!" &amp; $S$1&amp;"$"&amp;$M$33)</f>
        <v>#REF!</v>
      </c>
      <c r="I169" s="112" t="e">
        <f ca="1">INDIRECT("'" &amp; $A$138 &amp; "'!" &amp; $T$1&amp;"$"&amp;$M$33)</f>
        <v>#REF!</v>
      </c>
      <c r="J169" s="112" t="e">
        <f ca="1">INDIRECT("'" &amp; $A$138 &amp; "'!" &amp; $U$1&amp;"$"&amp;$M$33)</f>
        <v>#REF!</v>
      </c>
      <c r="K169" s="204"/>
    </row>
    <row r="170" spans="1:11">
      <c r="A170" s="204"/>
      <c r="B170" s="112" t="e">
        <f ca="1">INDIRECT("'" &amp; $A$138 &amp; "'!" &amp; $M$1&amp;"$"&amp;$M$34)</f>
        <v>#REF!</v>
      </c>
      <c r="C170" s="112" t="e">
        <f ca="1">INDIRECT("'" &amp; $A$138 &amp; "'!" &amp; $N$1&amp;"$"&amp;$M$34)</f>
        <v>#REF!</v>
      </c>
      <c r="D170" s="112" t="e">
        <f ca="1">INDIRECT("'" &amp; $A$138 &amp; "'!" &amp; $O$1&amp;"$"&amp;$M$34)</f>
        <v>#REF!</v>
      </c>
      <c r="E170" s="112" t="e">
        <f ca="1">INDIRECT("'" &amp; $A$138 &amp; "'!" &amp; $P$1&amp;"$"&amp;$M$34)</f>
        <v>#REF!</v>
      </c>
      <c r="F170" s="112" t="e">
        <f ca="1">INDIRECT("'" &amp; $A$138 &amp; "'!" &amp; $Q$1&amp;"$"&amp;$M$34)</f>
        <v>#REF!</v>
      </c>
      <c r="G170" s="112" t="e">
        <f ca="1">INDIRECT("'" &amp; $A$138 &amp; "'!" &amp; $R$1&amp;"$"&amp;$M$34)</f>
        <v>#REF!</v>
      </c>
      <c r="H170" s="112" t="e">
        <f ca="1">INDIRECT("'" &amp; $A$138 &amp; "'!" &amp; $S$1&amp;"$"&amp;$M$34)</f>
        <v>#REF!</v>
      </c>
      <c r="I170" s="112" t="e">
        <f ca="1">INDIRECT("'" &amp; $A$138 &amp; "'!" &amp; $T$1&amp;"$"&amp;$M$34)</f>
        <v>#REF!</v>
      </c>
      <c r="J170" s="112" t="e">
        <f ca="1">INDIRECT("'" &amp; $A$138 &amp; "'!" &amp; $U$1&amp;"$"&amp;$M$34)</f>
        <v>#REF!</v>
      </c>
      <c r="K170" s="204"/>
    </row>
    <row r="171" spans="1:11">
      <c r="A171" s="204"/>
      <c r="B171" s="112" t="e">
        <f ca="1">INDIRECT("'" &amp; $A$138 &amp; "'!" &amp; $M$1&amp;"$"&amp;$M$35)</f>
        <v>#REF!</v>
      </c>
      <c r="C171" s="112" t="e">
        <f ca="1">INDIRECT("'" &amp; $A$138 &amp; "'!" &amp; $N$1&amp;"$"&amp;$M$35)</f>
        <v>#REF!</v>
      </c>
      <c r="D171" s="112" t="e">
        <f ca="1">INDIRECT("'" &amp; $A$138 &amp; "'!" &amp; $O$1&amp;"$"&amp;$M$35)</f>
        <v>#REF!</v>
      </c>
      <c r="E171" s="112" t="e">
        <f ca="1">INDIRECT("'" &amp; $A$138 &amp; "'!" &amp; $P$1&amp;"$"&amp;$M$35)</f>
        <v>#REF!</v>
      </c>
      <c r="F171" s="112" t="e">
        <f ca="1">INDIRECT("'" &amp; $A$138 &amp; "'!" &amp; $Q$1&amp;"$"&amp;$M$35)</f>
        <v>#REF!</v>
      </c>
      <c r="G171" s="112" t="e">
        <f ca="1">INDIRECT("'" &amp; $A$138 &amp; "'!" &amp; $R$1&amp;"$"&amp;$M$35)</f>
        <v>#REF!</v>
      </c>
      <c r="H171" s="112" t="e">
        <f ca="1">INDIRECT("'" &amp; $A$138 &amp; "'!" &amp; $S$1&amp;"$"&amp;$M$35)</f>
        <v>#REF!</v>
      </c>
      <c r="I171" s="112" t="e">
        <f ca="1">INDIRECT("'" &amp; $A$138 &amp; "'!" &amp; $T$1&amp;"$"&amp;$M$35)</f>
        <v>#REF!</v>
      </c>
      <c r="J171" s="112" t="e">
        <f ca="1">INDIRECT("'" &amp; $A$138 &amp; "'!" &amp; $U$1&amp;"$"&amp;$M$35)</f>
        <v>#REF!</v>
      </c>
      <c r="K171" s="204"/>
    </row>
    <row r="172" spans="1:11">
      <c r="A172" s="205">
        <v>6</v>
      </c>
      <c r="B172" s="112" t="e">
        <f ca="1">INDIRECT("'" &amp; $A$172 &amp; "'!" &amp; $M$1&amp;"$"&amp;$M$2)</f>
        <v>#REF!</v>
      </c>
      <c r="C172" s="112" t="e">
        <f ca="1">INDIRECT("'" &amp; $A$172 &amp; "'!" &amp; $N$1&amp;"$"&amp;$M$2)</f>
        <v>#REF!</v>
      </c>
      <c r="D172" s="112" t="e">
        <f ca="1">INDIRECT("'" &amp; $A$172 &amp; "'!" &amp; $O$1&amp;"$"&amp;$M$2)</f>
        <v>#REF!</v>
      </c>
      <c r="E172" s="112" t="e">
        <f ca="1">INDIRECT("'" &amp; $A$172 &amp; "'!" &amp; $P$1&amp;"$"&amp;$M$2)</f>
        <v>#REF!</v>
      </c>
      <c r="F172" s="112" t="e">
        <f ca="1">INDIRECT("'" &amp; $A$172 &amp; "'!" &amp; $Q$1&amp;"$"&amp;$M$2)</f>
        <v>#REF!</v>
      </c>
      <c r="G172" s="112" t="e">
        <f ca="1">INDIRECT("'" &amp; $A$172 &amp; "'!" &amp; $R$1&amp;"$"&amp;$M$2)</f>
        <v>#REF!</v>
      </c>
      <c r="H172" s="112" t="e">
        <f ca="1">INDIRECT("'" &amp; $A$172 &amp; "'!" &amp; $S$1&amp;"$"&amp;$M$2)</f>
        <v>#REF!</v>
      </c>
      <c r="I172" s="112" t="e">
        <f ca="1">INDIRECT("'" &amp; $A$172 &amp; "'!" &amp; $T$1&amp;"$"&amp;$M$2)</f>
        <v>#REF!</v>
      </c>
      <c r="J172" s="112" t="e">
        <f ca="1">INDIRECT("'" &amp; $A$172 &amp; "'!" &amp; $U$1&amp;"$"&amp;$M$2)</f>
        <v>#REF!</v>
      </c>
      <c r="K172" s="205">
        <v>6</v>
      </c>
    </row>
    <row r="173" spans="1:11">
      <c r="A173" s="205"/>
      <c r="B173" s="112" t="e">
        <f ca="1">INDIRECT("'" &amp; $A$172 &amp; "'!" &amp; $M$1&amp;"$"&amp;$M$3)</f>
        <v>#REF!</v>
      </c>
      <c r="C173" s="112" t="e">
        <f ca="1">INDIRECT("'" &amp; $A$172 &amp; "'!" &amp; $N$1&amp;"$"&amp;$M$3)</f>
        <v>#REF!</v>
      </c>
      <c r="D173" s="112" t="e">
        <f ca="1">INDIRECT("'" &amp; $A$172 &amp; "'!" &amp; $O$1&amp;"$"&amp;$M$3)</f>
        <v>#REF!</v>
      </c>
      <c r="E173" s="112" t="e">
        <f ca="1">INDIRECT("'" &amp; $A$172 &amp; "'!" &amp; $P$1&amp;"$"&amp;$M$3)</f>
        <v>#REF!</v>
      </c>
      <c r="F173" s="112" t="e">
        <f ca="1">INDIRECT("'" &amp; $A$172 &amp; "'!" &amp; $Q$1&amp;"$"&amp;$M$3)</f>
        <v>#REF!</v>
      </c>
      <c r="G173" s="112" t="e">
        <f ca="1">INDIRECT("'" &amp; $A$172 &amp; "'!" &amp; $R$1&amp;"$"&amp;$M$3)</f>
        <v>#REF!</v>
      </c>
      <c r="H173" s="112" t="e">
        <f ca="1">INDIRECT("'" &amp; $A$172 &amp; "'!" &amp; $S$1&amp;"$"&amp;$M$3)</f>
        <v>#REF!</v>
      </c>
      <c r="I173" s="112" t="e">
        <f ca="1">INDIRECT("'" &amp; $A$172 &amp; "'!" &amp; $T$1&amp;"$"&amp;$M$3)</f>
        <v>#REF!</v>
      </c>
      <c r="J173" s="112" t="e">
        <f ca="1">INDIRECT("'" &amp; $A$172 &amp; "'!" &amp; $U$1&amp;"$"&amp;$M$3)</f>
        <v>#REF!</v>
      </c>
      <c r="K173" s="205"/>
    </row>
    <row r="174" spans="1:11">
      <c r="A174" s="205"/>
      <c r="B174" s="112" t="e">
        <f ca="1">INDIRECT("'" &amp; $A$172 &amp; "'!" &amp; $M$1&amp;"$"&amp;$M$4)</f>
        <v>#REF!</v>
      </c>
      <c r="C174" s="112" t="e">
        <f ca="1">INDIRECT("'" &amp; $A$172 &amp; "'!" &amp; $N$1&amp;"$"&amp;$M$4)</f>
        <v>#REF!</v>
      </c>
      <c r="D174" s="112" t="e">
        <f ca="1">INDIRECT("'" &amp; $A$172 &amp; "'!" &amp; $O$1&amp;"$"&amp;$M$4)</f>
        <v>#REF!</v>
      </c>
      <c r="E174" s="112" t="e">
        <f ca="1">INDIRECT("'" &amp; $A$172 &amp; "'!" &amp; $P$1&amp;"$"&amp;$M$4)</f>
        <v>#REF!</v>
      </c>
      <c r="F174" s="112" t="e">
        <f ca="1">INDIRECT("'" &amp; $A$172 &amp; "'!" &amp; $Q$1&amp;"$"&amp;$M$4)</f>
        <v>#REF!</v>
      </c>
      <c r="G174" s="112" t="e">
        <f ca="1">INDIRECT("'" &amp; $A$172 &amp; "'!" &amp; $R$1&amp;"$"&amp;$M$4)</f>
        <v>#REF!</v>
      </c>
      <c r="H174" s="112" t="e">
        <f ca="1">INDIRECT("'" &amp; $A$172 &amp; "'!" &amp; $S$1&amp;"$"&amp;$M$4)</f>
        <v>#REF!</v>
      </c>
      <c r="I174" s="112" t="e">
        <f ca="1">INDIRECT("'" &amp; $A$172 &amp; "'!" &amp; $T$1&amp;"$"&amp;$M$4)</f>
        <v>#REF!</v>
      </c>
      <c r="J174" s="112" t="e">
        <f ca="1">INDIRECT("'" &amp; $A$172 &amp; "'!" &amp; $U$1&amp;"$"&amp;$M$4)</f>
        <v>#REF!</v>
      </c>
      <c r="K174" s="205"/>
    </row>
    <row r="175" spans="1:11">
      <c r="A175" s="205"/>
      <c r="B175" s="112" t="e">
        <f ca="1">INDIRECT("'" &amp; $A$172 &amp; "'!" &amp; $M$1&amp;"$"&amp;$M$5)</f>
        <v>#REF!</v>
      </c>
      <c r="C175" s="112" t="e">
        <f ca="1">INDIRECT("'" &amp; $A$172 &amp; "'!" &amp; $N$1&amp;"$"&amp;$M$5)</f>
        <v>#REF!</v>
      </c>
      <c r="D175" s="112" t="e">
        <f ca="1">INDIRECT("'" &amp; $A$172 &amp; "'!" &amp; $O$1&amp;"$"&amp;$M$5)</f>
        <v>#REF!</v>
      </c>
      <c r="E175" s="112" t="e">
        <f ca="1">INDIRECT("'" &amp; $A$172 &amp; "'!" &amp; $P$1&amp;"$"&amp;$M$5)</f>
        <v>#REF!</v>
      </c>
      <c r="F175" s="112" t="e">
        <f ca="1">INDIRECT("'" &amp; $A$172 &amp; "'!" &amp; $Q$1&amp;"$"&amp;$M$5)</f>
        <v>#REF!</v>
      </c>
      <c r="G175" s="112" t="e">
        <f ca="1">INDIRECT("'" &amp; $A$172 &amp; "'!" &amp; $R$1&amp;"$"&amp;$M$5)</f>
        <v>#REF!</v>
      </c>
      <c r="H175" s="112" t="e">
        <f ca="1">INDIRECT("'" &amp; $A$172 &amp; "'!" &amp; $S$1&amp;"$"&amp;$M$5)</f>
        <v>#REF!</v>
      </c>
      <c r="I175" s="112" t="e">
        <f ca="1">INDIRECT("'" &amp; $A$172 &amp; "'!" &amp; $T$1&amp;"$"&amp;$M$5)</f>
        <v>#REF!</v>
      </c>
      <c r="J175" s="112" t="e">
        <f ca="1">INDIRECT("'" &amp; $A$172 &amp; "'!" &amp; $U$1&amp;"$"&amp;$M$5)</f>
        <v>#REF!</v>
      </c>
      <c r="K175" s="205"/>
    </row>
    <row r="176" spans="1:11">
      <c r="A176" s="205"/>
      <c r="B176" s="112" t="e">
        <f ca="1">INDIRECT("'" &amp; $A$172 &amp; "'!" &amp; $M$1&amp;"$"&amp;$M$6)</f>
        <v>#REF!</v>
      </c>
      <c r="C176" s="112" t="e">
        <f ca="1">INDIRECT("'" &amp; $A$172 &amp; "'!" &amp; $N$1&amp;"$"&amp;$M$6)</f>
        <v>#REF!</v>
      </c>
      <c r="D176" s="112" t="e">
        <f ca="1">INDIRECT("'" &amp; $A$172 &amp; "'!" &amp; $O$1&amp;"$"&amp;$M$6)</f>
        <v>#REF!</v>
      </c>
      <c r="E176" s="112" t="e">
        <f ca="1">INDIRECT("'" &amp; $A$172 &amp; "'!" &amp; $P$1&amp;"$"&amp;$M$6)</f>
        <v>#REF!</v>
      </c>
      <c r="F176" s="112" t="e">
        <f ca="1">INDIRECT("'" &amp; $A$172 &amp; "'!" &amp; $Q$1&amp;"$"&amp;$M$6)</f>
        <v>#REF!</v>
      </c>
      <c r="G176" s="112" t="e">
        <f ca="1">INDIRECT("'" &amp; $A$172 &amp; "'!" &amp; $R$1&amp;"$"&amp;$M$6)</f>
        <v>#REF!</v>
      </c>
      <c r="H176" s="112" t="e">
        <f ca="1">INDIRECT("'" &amp; $A$172 &amp; "'!" &amp; $S$1&amp;"$"&amp;$M$6)</f>
        <v>#REF!</v>
      </c>
      <c r="I176" s="112" t="e">
        <f ca="1">INDIRECT("'" &amp; $A$172 &amp; "'!" &amp; $T$1&amp;"$"&amp;$M$6)</f>
        <v>#REF!</v>
      </c>
      <c r="J176" s="112" t="e">
        <f ca="1">INDIRECT("'" &amp; $A$172 &amp; "'!" &amp; $U$1&amp;"$"&amp;$M$6)</f>
        <v>#REF!</v>
      </c>
      <c r="K176" s="205"/>
    </row>
    <row r="177" spans="1:11">
      <c r="A177" s="205"/>
      <c r="B177" s="112" t="e">
        <f ca="1">INDIRECT("'" &amp; $A$172 &amp; "'!" &amp; $M$1&amp;"$"&amp;$M$7)</f>
        <v>#REF!</v>
      </c>
      <c r="C177" s="112" t="e">
        <f ca="1">INDIRECT("'" &amp; $A$172 &amp; "'!" &amp; $N$1&amp;"$"&amp;$M$7)</f>
        <v>#REF!</v>
      </c>
      <c r="D177" s="112" t="e">
        <f ca="1">INDIRECT("'" &amp; $A$172 &amp; "'!" &amp; $O$1&amp;"$"&amp;$M$7)</f>
        <v>#REF!</v>
      </c>
      <c r="E177" s="112" t="e">
        <f ca="1">INDIRECT("'" &amp; $A$172 &amp; "'!" &amp; $P$1&amp;"$"&amp;$M$7)</f>
        <v>#REF!</v>
      </c>
      <c r="F177" s="112" t="e">
        <f ca="1">INDIRECT("'" &amp; $A$172 &amp; "'!" &amp; $Q$1&amp;"$"&amp;$M$7)</f>
        <v>#REF!</v>
      </c>
      <c r="G177" s="112" t="e">
        <f ca="1">INDIRECT("'" &amp; $A$172 &amp; "'!" &amp; $R$1&amp;"$"&amp;$M$7)</f>
        <v>#REF!</v>
      </c>
      <c r="H177" s="112" t="e">
        <f ca="1">INDIRECT("'" &amp; $A$172 &amp; "'!" &amp; $S$1&amp;"$"&amp;$M$7)</f>
        <v>#REF!</v>
      </c>
      <c r="I177" s="112" t="e">
        <f ca="1">INDIRECT("'" &amp; $A$172 &amp; "'!" &amp; $T$1&amp;"$"&amp;$M$7)</f>
        <v>#REF!</v>
      </c>
      <c r="J177" s="112" t="e">
        <f ca="1">INDIRECT("'" &amp; $A$172 &amp; "'!" &amp; $U$1&amp;"$"&amp;$M$7)</f>
        <v>#REF!</v>
      </c>
      <c r="K177" s="205"/>
    </row>
    <row r="178" spans="1:11">
      <c r="A178" s="205"/>
      <c r="B178" s="112" t="e">
        <f ca="1">INDIRECT("'" &amp; $A$172 &amp; "'!" &amp; $M$1&amp;"$"&amp;$M$8)</f>
        <v>#REF!</v>
      </c>
      <c r="C178" s="112" t="e">
        <f ca="1">INDIRECT("'" &amp; $A$172 &amp; "'!" &amp; $N$1&amp;"$"&amp;$M$8)</f>
        <v>#REF!</v>
      </c>
      <c r="D178" s="112" t="e">
        <f ca="1">INDIRECT("'" &amp; $A$172 &amp; "'!" &amp; $O$1&amp;"$"&amp;$M$8)</f>
        <v>#REF!</v>
      </c>
      <c r="E178" s="112" t="e">
        <f ca="1">INDIRECT("'" &amp; $A$172 &amp; "'!" &amp; $P$1&amp;"$"&amp;$M$8)</f>
        <v>#REF!</v>
      </c>
      <c r="F178" s="112" t="e">
        <f ca="1">INDIRECT("'" &amp; $A$172 &amp; "'!" &amp; $Q$1&amp;"$"&amp;$M$8)</f>
        <v>#REF!</v>
      </c>
      <c r="G178" s="112" t="e">
        <f ca="1">INDIRECT("'" &amp; $A$172 &amp; "'!" &amp; $R$1&amp;"$"&amp;$M$8)</f>
        <v>#REF!</v>
      </c>
      <c r="H178" s="112" t="e">
        <f ca="1">INDIRECT("'" &amp; $A$172 &amp; "'!" &amp; $S$1&amp;"$"&amp;$M$8)</f>
        <v>#REF!</v>
      </c>
      <c r="I178" s="112" t="e">
        <f ca="1">INDIRECT("'" &amp; $A$172 &amp; "'!" &amp; $T$1&amp;"$"&amp;$M$8)</f>
        <v>#REF!</v>
      </c>
      <c r="J178" s="112" t="e">
        <f ca="1">INDIRECT("'" &amp; $A$172 &amp; "'!" &amp; $U$1&amp;"$"&amp;$M$8)</f>
        <v>#REF!</v>
      </c>
      <c r="K178" s="205"/>
    </row>
    <row r="179" spans="1:11">
      <c r="A179" s="205"/>
      <c r="B179" s="112" t="e">
        <f ca="1">INDIRECT("'" &amp; $A$172 &amp; "'!" &amp; $M$1&amp;"$"&amp;$M$9)</f>
        <v>#REF!</v>
      </c>
      <c r="C179" s="112" t="e">
        <f ca="1">INDIRECT("'" &amp; $A$172 &amp; "'!" &amp; $N$1&amp;"$"&amp;$M$9)</f>
        <v>#REF!</v>
      </c>
      <c r="D179" s="112" t="e">
        <f ca="1">INDIRECT("'" &amp; $A$172 &amp; "'!" &amp; $O$1&amp;"$"&amp;$M$9)</f>
        <v>#REF!</v>
      </c>
      <c r="E179" s="112" t="e">
        <f ca="1">INDIRECT("'" &amp; $A$172 &amp; "'!" &amp; $P$1&amp;"$"&amp;$M$9)</f>
        <v>#REF!</v>
      </c>
      <c r="F179" s="112" t="e">
        <f ca="1">INDIRECT("'" &amp; $A$172 &amp; "'!" &amp; $Q$1&amp;"$"&amp;$M$9)</f>
        <v>#REF!</v>
      </c>
      <c r="G179" s="112" t="e">
        <f ca="1">INDIRECT("'" &amp; $A$172 &amp; "'!" &amp; $R$1&amp;"$"&amp;$M$9)</f>
        <v>#REF!</v>
      </c>
      <c r="H179" s="112" t="e">
        <f ca="1">INDIRECT("'" &amp; $A$172 &amp; "'!" &amp; $S$1&amp;"$"&amp;$M$9)</f>
        <v>#REF!</v>
      </c>
      <c r="I179" s="112" t="e">
        <f ca="1">INDIRECT("'" &amp; $A$172 &amp; "'!" &amp; $T$1&amp;"$"&amp;$M$9)</f>
        <v>#REF!</v>
      </c>
      <c r="J179" s="112" t="e">
        <f ca="1">INDIRECT("'" &amp; $A$172 &amp; "'!" &amp; $U$1&amp;"$"&amp;$M$9)</f>
        <v>#REF!</v>
      </c>
      <c r="K179" s="205"/>
    </row>
    <row r="180" spans="1:11">
      <c r="A180" s="205"/>
      <c r="B180" s="112" t="e">
        <f ca="1">INDIRECT("'" &amp; $A$172 &amp; "'!" &amp; $M$1&amp;"$"&amp;$M$10)</f>
        <v>#REF!</v>
      </c>
      <c r="C180" s="112" t="e">
        <f ca="1">INDIRECT("'" &amp; $A$172 &amp; "'!" &amp; $N$1&amp;"$"&amp;$M$10)</f>
        <v>#REF!</v>
      </c>
      <c r="D180" s="112" t="e">
        <f ca="1">INDIRECT("'" &amp; $A$172 &amp; "'!" &amp; $O$1&amp;"$"&amp;$M$10)</f>
        <v>#REF!</v>
      </c>
      <c r="E180" s="112" t="e">
        <f ca="1">INDIRECT("'" &amp; $A$172 &amp; "'!" &amp; $P$1&amp;"$"&amp;$M$10)</f>
        <v>#REF!</v>
      </c>
      <c r="F180" s="112" t="e">
        <f ca="1">INDIRECT("'" &amp; $A$172 &amp; "'!" &amp; $Q$1&amp;"$"&amp;$M$10)</f>
        <v>#REF!</v>
      </c>
      <c r="G180" s="112" t="e">
        <f ca="1">INDIRECT("'" &amp; $A$172 &amp; "'!" &amp; $R$1&amp;"$"&amp;$M$10)</f>
        <v>#REF!</v>
      </c>
      <c r="H180" s="112" t="e">
        <f ca="1">INDIRECT("'" &amp; $A$172 &amp; "'!" &amp; $S$1&amp;"$"&amp;$M$10)</f>
        <v>#REF!</v>
      </c>
      <c r="I180" s="112" t="e">
        <f ca="1">INDIRECT("'" &amp; $A$172 &amp; "'!" &amp; $T$1&amp;"$"&amp;$M$10)</f>
        <v>#REF!</v>
      </c>
      <c r="J180" s="112" t="e">
        <f ca="1">INDIRECT("'" &amp; $A$172 &amp; "'!" &amp; $U$1&amp;"$"&amp;$M$10)</f>
        <v>#REF!</v>
      </c>
      <c r="K180" s="205"/>
    </row>
    <row r="181" spans="1:11">
      <c r="A181" s="205"/>
      <c r="B181" s="112" t="e">
        <f ca="1">INDIRECT("'" &amp; $A$172 &amp; "'!" &amp; $M$1&amp;"$"&amp;$M$11)</f>
        <v>#REF!</v>
      </c>
      <c r="C181" s="112" t="e">
        <f ca="1">INDIRECT("'" &amp; $A$172 &amp; "'!" &amp; $N$1&amp;"$"&amp;$M$11)</f>
        <v>#REF!</v>
      </c>
      <c r="D181" s="112" t="e">
        <f ca="1">INDIRECT("'" &amp; $A$172 &amp; "'!" &amp; $O$1&amp;"$"&amp;$M$11)</f>
        <v>#REF!</v>
      </c>
      <c r="E181" s="112" t="e">
        <f ca="1">INDIRECT("'" &amp; $A$172 &amp; "'!" &amp; $P$1&amp;"$"&amp;$M$11)</f>
        <v>#REF!</v>
      </c>
      <c r="F181" s="112" t="e">
        <f ca="1">INDIRECT("'" &amp; $A$172 &amp; "'!" &amp; $Q$1&amp;"$"&amp;$M$11)</f>
        <v>#REF!</v>
      </c>
      <c r="G181" s="112" t="e">
        <f ca="1">INDIRECT("'" &amp; $A$172 &amp; "'!" &amp; $R$1&amp;"$"&amp;$M$11)</f>
        <v>#REF!</v>
      </c>
      <c r="H181" s="112" t="e">
        <f ca="1">INDIRECT("'" &amp; $A$172 &amp; "'!" &amp; $S$1&amp;"$"&amp;$M$11)</f>
        <v>#REF!</v>
      </c>
      <c r="I181" s="112" t="e">
        <f ca="1">INDIRECT("'" &amp; $A$172 &amp; "'!" &amp; $T$1&amp;"$"&amp;$M$11)</f>
        <v>#REF!</v>
      </c>
      <c r="J181" s="112" t="e">
        <f ca="1">INDIRECT("'" &amp; $A$172 &amp; "'!" &amp; $U$1&amp;"$"&amp;$M$11)</f>
        <v>#REF!</v>
      </c>
      <c r="K181" s="205"/>
    </row>
    <row r="182" spans="1:11">
      <c r="A182" s="205"/>
      <c r="B182" s="112" t="e">
        <f ca="1">INDIRECT("'" &amp; $A$172 &amp; "'!" &amp; $M$1&amp;"$"&amp;$M$12)</f>
        <v>#REF!</v>
      </c>
      <c r="C182" s="112" t="e">
        <f ca="1">INDIRECT("'" &amp; $A$172 &amp; "'!" &amp; $N$1&amp;"$"&amp;$M$12)</f>
        <v>#REF!</v>
      </c>
      <c r="D182" s="112" t="e">
        <f ca="1">INDIRECT("'" &amp; $A$172 &amp; "'!" &amp; $O$1&amp;"$"&amp;$M$12)</f>
        <v>#REF!</v>
      </c>
      <c r="E182" s="112" t="e">
        <f ca="1">INDIRECT("'" &amp; $A$172 &amp; "'!" &amp; $P$1&amp;"$"&amp;$M$12)</f>
        <v>#REF!</v>
      </c>
      <c r="F182" s="112" t="e">
        <f ca="1">INDIRECT("'" &amp; $A$172 &amp; "'!" &amp; $Q$1&amp;"$"&amp;$M$12)</f>
        <v>#REF!</v>
      </c>
      <c r="G182" s="112" t="e">
        <f ca="1">INDIRECT("'" &amp; $A$172 &amp; "'!" &amp; $R$1&amp;"$"&amp;$M$12)</f>
        <v>#REF!</v>
      </c>
      <c r="H182" s="112" t="e">
        <f ca="1">INDIRECT("'" &amp; $A$172 &amp; "'!" &amp; $S$1&amp;"$"&amp;$M$12)</f>
        <v>#REF!</v>
      </c>
      <c r="I182" s="112" t="e">
        <f ca="1">INDIRECT("'" &amp; $A$172 &amp; "'!" &amp; $T$1&amp;"$"&amp;$M$12)</f>
        <v>#REF!</v>
      </c>
      <c r="J182" s="112" t="e">
        <f ca="1">INDIRECT("'" &amp; $A$172 &amp; "'!" &amp; $U$1&amp;"$"&amp;$M$12)</f>
        <v>#REF!</v>
      </c>
      <c r="K182" s="205"/>
    </row>
    <row r="183" spans="1:11">
      <c r="A183" s="205"/>
      <c r="B183" s="112" t="e">
        <f ca="1">INDIRECT("'" &amp; $A$172 &amp; "'!" &amp; $M$1&amp;"$"&amp;$M$13)</f>
        <v>#REF!</v>
      </c>
      <c r="C183" s="112" t="e">
        <f ca="1">INDIRECT("'" &amp; $A$172 &amp; "'!" &amp; $N$1&amp;"$"&amp;$M$13)</f>
        <v>#REF!</v>
      </c>
      <c r="D183" s="112" t="e">
        <f ca="1">INDIRECT("'" &amp; $A$172 &amp; "'!" &amp; $O$1&amp;"$"&amp;$M$13)</f>
        <v>#REF!</v>
      </c>
      <c r="E183" s="112" t="e">
        <f ca="1">INDIRECT("'" &amp; $A$172 &amp; "'!" &amp; $P$1&amp;"$"&amp;$M$13)</f>
        <v>#REF!</v>
      </c>
      <c r="F183" s="112" t="e">
        <f ca="1">INDIRECT("'" &amp; $A$172 &amp; "'!" &amp; $Q$1&amp;"$"&amp;$M$13)</f>
        <v>#REF!</v>
      </c>
      <c r="G183" s="112" t="e">
        <f ca="1">INDIRECT("'" &amp; $A$172 &amp; "'!" &amp; $R$1&amp;"$"&amp;$M$13)</f>
        <v>#REF!</v>
      </c>
      <c r="H183" s="112" t="e">
        <f ca="1">INDIRECT("'" &amp; $A$172 &amp; "'!" &amp; $S$1&amp;"$"&amp;$M$13)</f>
        <v>#REF!</v>
      </c>
      <c r="I183" s="112" t="e">
        <f ca="1">INDIRECT("'" &amp; $A$172 &amp; "'!" &amp; $T$1&amp;"$"&amp;$M$13)</f>
        <v>#REF!</v>
      </c>
      <c r="J183" s="112" t="e">
        <f ca="1">INDIRECT("'" &amp; $A$172 &amp; "'!" &amp; $U$1&amp;"$"&amp;$M$13)</f>
        <v>#REF!</v>
      </c>
      <c r="K183" s="205"/>
    </row>
    <row r="184" spans="1:11">
      <c r="A184" s="205"/>
      <c r="B184" s="112" t="e">
        <f ca="1">INDIRECT("'" &amp; $A$172 &amp; "'!" &amp; $M$1&amp;"$"&amp;$M$14)</f>
        <v>#REF!</v>
      </c>
      <c r="C184" s="112" t="e">
        <f ca="1">INDIRECT("'" &amp; $A$172 &amp; "'!" &amp; $N$1&amp;"$"&amp;$M$14)</f>
        <v>#REF!</v>
      </c>
      <c r="D184" s="112" t="e">
        <f ca="1">INDIRECT("'" &amp; $A$172 &amp; "'!" &amp; $O$1&amp;"$"&amp;$M$14)</f>
        <v>#REF!</v>
      </c>
      <c r="E184" s="112" t="e">
        <f ca="1">INDIRECT("'" &amp; $A$172 &amp; "'!" &amp; $P$1&amp;"$"&amp;$M$14)</f>
        <v>#REF!</v>
      </c>
      <c r="F184" s="112" t="e">
        <f ca="1">INDIRECT("'" &amp; $A$172 &amp; "'!" &amp; $Q$1&amp;"$"&amp;$M$14)</f>
        <v>#REF!</v>
      </c>
      <c r="G184" s="112" t="e">
        <f ca="1">INDIRECT("'" &amp; $A$172 &amp; "'!" &amp; $R$1&amp;"$"&amp;$M$14)</f>
        <v>#REF!</v>
      </c>
      <c r="H184" s="112" t="e">
        <f ca="1">INDIRECT("'" &amp; $A$172 &amp; "'!" &amp; $S$1&amp;"$"&amp;$M$14)</f>
        <v>#REF!</v>
      </c>
      <c r="I184" s="112" t="e">
        <f ca="1">INDIRECT("'" &amp; $A$172 &amp; "'!" &amp; $T$1&amp;"$"&amp;$M$14)</f>
        <v>#REF!</v>
      </c>
      <c r="J184" s="112" t="e">
        <f ca="1">INDIRECT("'" &amp; $A$172 &amp; "'!" &amp; $U$1&amp;"$"&amp;$M$14)</f>
        <v>#REF!</v>
      </c>
      <c r="K184" s="205"/>
    </row>
    <row r="185" spans="1:11">
      <c r="A185" s="205"/>
      <c r="B185" s="112" t="e">
        <f ca="1">INDIRECT("'" &amp; $A$172 &amp; "'!" &amp; $M$1&amp;"$"&amp;$M$15)</f>
        <v>#REF!</v>
      </c>
      <c r="C185" s="112" t="e">
        <f ca="1">INDIRECT("'" &amp; $A$172 &amp; "'!" &amp; $N$1&amp;"$"&amp;$M$15)</f>
        <v>#REF!</v>
      </c>
      <c r="D185" s="112" t="e">
        <f ca="1">INDIRECT("'" &amp; $A$172 &amp; "'!" &amp; $O$1&amp;"$"&amp;$M$15)</f>
        <v>#REF!</v>
      </c>
      <c r="E185" s="112" t="e">
        <f ca="1">INDIRECT("'" &amp; $A$172 &amp; "'!" &amp; $P$1&amp;"$"&amp;$M$15)</f>
        <v>#REF!</v>
      </c>
      <c r="F185" s="112" t="e">
        <f ca="1">INDIRECT("'" &amp; $A$172 &amp; "'!" &amp; $Q$1&amp;"$"&amp;$M$15)</f>
        <v>#REF!</v>
      </c>
      <c r="G185" s="112" t="e">
        <f ca="1">INDIRECT("'" &amp; $A$172 &amp; "'!" &amp; $R$1&amp;"$"&amp;$M$15)</f>
        <v>#REF!</v>
      </c>
      <c r="H185" s="112" t="e">
        <f ca="1">INDIRECT("'" &amp; $A$172 &amp; "'!" &amp; $S$1&amp;"$"&amp;$M$15)</f>
        <v>#REF!</v>
      </c>
      <c r="I185" s="112" t="e">
        <f ca="1">INDIRECT("'" &amp; $A$172 &amp; "'!" &amp; $T$1&amp;"$"&amp;$M$15)</f>
        <v>#REF!</v>
      </c>
      <c r="J185" s="112" t="e">
        <f ca="1">INDIRECT("'" &amp; $A$172 &amp; "'!" &amp; $U$1&amp;"$"&amp;$M$15)</f>
        <v>#REF!</v>
      </c>
      <c r="K185" s="205"/>
    </row>
    <row r="186" spans="1:11">
      <c r="A186" s="205"/>
      <c r="B186" s="112" t="e">
        <f ca="1">INDIRECT("'" &amp; $A$172 &amp; "'!" &amp; $M$1&amp;"$"&amp;$M$16)</f>
        <v>#REF!</v>
      </c>
      <c r="C186" s="112" t="e">
        <f ca="1">INDIRECT("'" &amp; $A$172 &amp; "'!" &amp; $N$1&amp;"$"&amp;$M$16)</f>
        <v>#REF!</v>
      </c>
      <c r="D186" s="112" t="e">
        <f ca="1">INDIRECT("'" &amp; $A$172 &amp; "'!" &amp; $O$1&amp;"$"&amp;$M$16)</f>
        <v>#REF!</v>
      </c>
      <c r="E186" s="112" t="e">
        <f ca="1">INDIRECT("'" &amp; $A$172 &amp; "'!" &amp; $P$1&amp;"$"&amp;$M$16)</f>
        <v>#REF!</v>
      </c>
      <c r="F186" s="112" t="e">
        <f ca="1">INDIRECT("'" &amp; $A$172 &amp; "'!" &amp; $Q$1&amp;"$"&amp;$M$16)</f>
        <v>#REF!</v>
      </c>
      <c r="G186" s="112" t="e">
        <f ca="1">INDIRECT("'" &amp; $A$172 &amp; "'!" &amp; $R$1&amp;"$"&amp;$M$16)</f>
        <v>#REF!</v>
      </c>
      <c r="H186" s="112" t="e">
        <f ca="1">INDIRECT("'" &amp; $A$172 &amp; "'!" &amp; $S$1&amp;"$"&amp;$M$16)</f>
        <v>#REF!</v>
      </c>
      <c r="I186" s="112" t="e">
        <f ca="1">INDIRECT("'" &amp; $A$172 &amp; "'!" &amp; $T$1&amp;"$"&amp;$M$16)</f>
        <v>#REF!</v>
      </c>
      <c r="J186" s="112" t="e">
        <f ca="1">INDIRECT("'" &amp; $A$172 &amp; "'!" &amp; $U$1&amp;"$"&amp;$M$16)</f>
        <v>#REF!</v>
      </c>
      <c r="K186" s="205"/>
    </row>
    <row r="187" spans="1:11">
      <c r="A187" s="205"/>
      <c r="B187" s="112" t="e">
        <f ca="1">INDIRECT("'" &amp; $A$172 &amp; "'!" &amp; $M$1&amp;"$"&amp;$M$17)</f>
        <v>#REF!</v>
      </c>
      <c r="C187" s="112" t="e">
        <f ca="1">INDIRECT("'" &amp; $A$172 &amp; "'!" &amp; $N$1&amp;"$"&amp;$M$17)</f>
        <v>#REF!</v>
      </c>
      <c r="D187" s="112" t="e">
        <f ca="1">INDIRECT("'" &amp; $A$172 &amp; "'!" &amp; $O$1&amp;"$"&amp;$M$17)</f>
        <v>#REF!</v>
      </c>
      <c r="E187" s="112" t="e">
        <f ca="1">INDIRECT("'" &amp; $A$172 &amp; "'!" &amp; $P$1&amp;"$"&amp;$M$17)</f>
        <v>#REF!</v>
      </c>
      <c r="F187" s="112" t="e">
        <f ca="1">INDIRECT("'" &amp; $A$172 &amp; "'!" &amp; $Q$1&amp;"$"&amp;$M$17)</f>
        <v>#REF!</v>
      </c>
      <c r="G187" s="112" t="e">
        <f ca="1">INDIRECT("'" &amp; $A$172 &amp; "'!" &amp; $R$1&amp;"$"&amp;$M$17)</f>
        <v>#REF!</v>
      </c>
      <c r="H187" s="112" t="e">
        <f ca="1">INDIRECT("'" &amp; $A$172 &amp; "'!" &amp; $S$1&amp;"$"&amp;$M$17)</f>
        <v>#REF!</v>
      </c>
      <c r="I187" s="112" t="e">
        <f ca="1">INDIRECT("'" &amp; $A$172 &amp; "'!" &amp; $T$1&amp;"$"&amp;$M$17)</f>
        <v>#REF!</v>
      </c>
      <c r="J187" s="112" t="e">
        <f ca="1">INDIRECT("'" &amp; $A$172 &amp; "'!" &amp; $U$1&amp;"$"&amp;$M$17)</f>
        <v>#REF!</v>
      </c>
      <c r="K187" s="205"/>
    </row>
    <row r="188" spans="1:11">
      <c r="A188" s="205"/>
      <c r="B188" s="112" t="e">
        <f ca="1">INDIRECT("'" &amp; $A$172 &amp; "'!" &amp; $M$1&amp;"$"&amp;$M$18)</f>
        <v>#REF!</v>
      </c>
      <c r="C188" s="112" t="e">
        <f ca="1">INDIRECT("'" &amp; $A$172 &amp; "'!" &amp; $N$1&amp;"$"&amp;$M$18)</f>
        <v>#REF!</v>
      </c>
      <c r="D188" s="112" t="e">
        <f ca="1">INDIRECT("'" &amp; $A$172 &amp; "'!" &amp; $O$1&amp;"$"&amp;$M$18)</f>
        <v>#REF!</v>
      </c>
      <c r="E188" s="112" t="e">
        <f ca="1">INDIRECT("'" &amp; $A$172 &amp; "'!" &amp; $P$1&amp;"$"&amp;$M$18)</f>
        <v>#REF!</v>
      </c>
      <c r="F188" s="112" t="e">
        <f ca="1">INDIRECT("'" &amp; $A$172 &amp; "'!" &amp; $Q$1&amp;"$"&amp;$M$18)</f>
        <v>#REF!</v>
      </c>
      <c r="G188" s="112" t="e">
        <f ca="1">INDIRECT("'" &amp; $A$172 &amp; "'!" &amp; $R$1&amp;"$"&amp;$M$18)</f>
        <v>#REF!</v>
      </c>
      <c r="H188" s="112" t="e">
        <f ca="1">INDIRECT("'" &amp; $A$172 &amp; "'!" &amp; $S$1&amp;"$"&amp;$M$18)</f>
        <v>#REF!</v>
      </c>
      <c r="I188" s="112" t="e">
        <f ca="1">INDIRECT("'" &amp; $A$172 &amp; "'!" &amp; $T$1&amp;"$"&amp;$M$18)</f>
        <v>#REF!</v>
      </c>
      <c r="J188" s="112" t="e">
        <f ca="1">INDIRECT("'" &amp; $A$172 &amp; "'!" &amp; $U$1&amp;"$"&amp;$M$18)</f>
        <v>#REF!</v>
      </c>
      <c r="K188" s="205"/>
    </row>
    <row r="189" spans="1:11">
      <c r="A189" s="205"/>
      <c r="B189" s="112" t="e">
        <f ca="1">INDIRECT("'" &amp; $A$172 &amp; "'!" &amp; $M$1&amp;"$"&amp;$M$19)</f>
        <v>#REF!</v>
      </c>
      <c r="C189" s="112" t="e">
        <f ca="1">INDIRECT("'" &amp; $A$172 &amp; "'!" &amp; $N$1&amp;"$"&amp;$M$19)</f>
        <v>#REF!</v>
      </c>
      <c r="D189" s="112" t="e">
        <f ca="1">INDIRECT("'" &amp; $A$172 &amp; "'!" &amp; $O$1&amp;"$"&amp;$M$19)</f>
        <v>#REF!</v>
      </c>
      <c r="E189" s="112" t="e">
        <f ca="1">INDIRECT("'" &amp; $A$172 &amp; "'!" &amp; $P$1&amp;"$"&amp;$M$19)</f>
        <v>#REF!</v>
      </c>
      <c r="F189" s="112" t="e">
        <f ca="1">INDIRECT("'" &amp; $A$172 &amp; "'!" &amp; $Q$1&amp;"$"&amp;$M$19)</f>
        <v>#REF!</v>
      </c>
      <c r="G189" s="112" t="e">
        <f ca="1">INDIRECT("'" &amp; $A$172 &amp; "'!" &amp; $R$1&amp;"$"&amp;$M$19)</f>
        <v>#REF!</v>
      </c>
      <c r="H189" s="112" t="e">
        <f ca="1">INDIRECT("'" &amp; $A$172 &amp; "'!" &amp; $S$1&amp;"$"&amp;$M$19)</f>
        <v>#REF!</v>
      </c>
      <c r="I189" s="112" t="e">
        <f ca="1">INDIRECT("'" &amp; $A$172 &amp; "'!" &amp; $T$1&amp;"$"&amp;$M$19)</f>
        <v>#REF!</v>
      </c>
      <c r="J189" s="112" t="e">
        <f ca="1">INDIRECT("'" &amp; $A$172 &amp; "'!" &amp; $U$1&amp;"$"&amp;$M$19)</f>
        <v>#REF!</v>
      </c>
      <c r="K189" s="205"/>
    </row>
    <row r="190" spans="1:11">
      <c r="A190" s="205"/>
      <c r="B190" s="112" t="e">
        <f ca="1">INDIRECT("'" &amp; $A$172 &amp; "'!" &amp; $M$1&amp;"$"&amp;$M$20)</f>
        <v>#REF!</v>
      </c>
      <c r="C190" s="112" t="e">
        <f ca="1">INDIRECT("'" &amp; $A$172 &amp; "'!" &amp; $N$1&amp;"$"&amp;$M$20)</f>
        <v>#REF!</v>
      </c>
      <c r="D190" s="112" t="e">
        <f ca="1">INDIRECT("'" &amp; $A$172 &amp; "'!" &amp; $O$1&amp;"$"&amp;$M$20)</f>
        <v>#REF!</v>
      </c>
      <c r="E190" s="112" t="e">
        <f ca="1">INDIRECT("'" &amp; $A$172 &amp; "'!" &amp; $P$1&amp;"$"&amp;$M$20)</f>
        <v>#REF!</v>
      </c>
      <c r="F190" s="112" t="e">
        <f ca="1">INDIRECT("'" &amp; $A$172 &amp; "'!" &amp; $Q$1&amp;"$"&amp;$M$20)</f>
        <v>#REF!</v>
      </c>
      <c r="G190" s="112" t="e">
        <f ca="1">INDIRECT("'" &amp; $A$172 &amp; "'!" &amp; $R$1&amp;"$"&amp;$M$20)</f>
        <v>#REF!</v>
      </c>
      <c r="H190" s="112" t="e">
        <f ca="1">INDIRECT("'" &amp; $A$172 &amp; "'!" &amp; $S$1&amp;"$"&amp;$M$20)</f>
        <v>#REF!</v>
      </c>
      <c r="I190" s="112" t="e">
        <f ca="1">INDIRECT("'" &amp; $A$172 &amp; "'!" &amp; $T$1&amp;"$"&amp;$M$20)</f>
        <v>#REF!</v>
      </c>
      <c r="J190" s="112" t="e">
        <f ca="1">INDIRECT("'" &amp; $A$172 &amp; "'!" &amp; $U$1&amp;"$"&amp;$M$20)</f>
        <v>#REF!</v>
      </c>
      <c r="K190" s="205"/>
    </row>
    <row r="191" spans="1:11">
      <c r="A191" s="205"/>
      <c r="B191" s="112" t="e">
        <f ca="1">INDIRECT("'" &amp; $A$172 &amp; "'!" &amp; $M$1&amp;"$"&amp;$M$21)</f>
        <v>#REF!</v>
      </c>
      <c r="C191" s="112" t="e">
        <f ca="1">INDIRECT("'" &amp; $A$172 &amp; "'!" &amp; $N$1&amp;"$"&amp;$M$21)</f>
        <v>#REF!</v>
      </c>
      <c r="D191" s="112" t="e">
        <f ca="1">INDIRECT("'" &amp; $A$172 &amp; "'!" &amp; $O$1&amp;"$"&amp;$M$21)</f>
        <v>#REF!</v>
      </c>
      <c r="E191" s="112" t="e">
        <f ca="1">INDIRECT("'" &amp; $A$172 &amp; "'!" &amp; $P$1&amp;"$"&amp;$M$21)</f>
        <v>#REF!</v>
      </c>
      <c r="F191" s="112" t="e">
        <f ca="1">INDIRECT("'" &amp; $A$172 &amp; "'!" &amp; $Q$1&amp;"$"&amp;$M$21)</f>
        <v>#REF!</v>
      </c>
      <c r="G191" s="112" t="e">
        <f ca="1">INDIRECT("'" &amp; $A$172 &amp; "'!" &amp; $R$1&amp;"$"&amp;$M$21)</f>
        <v>#REF!</v>
      </c>
      <c r="H191" s="112" t="e">
        <f ca="1">INDIRECT("'" &amp; $A$172 &amp; "'!" &amp; $S$1&amp;"$"&amp;$M$21)</f>
        <v>#REF!</v>
      </c>
      <c r="I191" s="112" t="e">
        <f ca="1">INDIRECT("'" &amp; $A$172 &amp; "'!" &amp; $T$1&amp;"$"&amp;$M$21)</f>
        <v>#REF!</v>
      </c>
      <c r="J191" s="112" t="e">
        <f ca="1">INDIRECT("'" &amp; $A$172 &amp; "'!" &amp; $U$1&amp;"$"&amp;$M$21)</f>
        <v>#REF!</v>
      </c>
      <c r="K191" s="205"/>
    </row>
    <row r="192" spans="1:11">
      <c r="A192" s="205"/>
      <c r="B192" s="112" t="e">
        <f ca="1">INDIRECT("'" &amp; $A$172 &amp; "'!" &amp; $M$1&amp;"$"&amp;$M$22)</f>
        <v>#REF!</v>
      </c>
      <c r="C192" s="112" t="e">
        <f ca="1">INDIRECT("'" &amp; $A$172 &amp; "'!" &amp; $N$1&amp;"$"&amp;$M$22)</f>
        <v>#REF!</v>
      </c>
      <c r="D192" s="112" t="e">
        <f ca="1">INDIRECT("'" &amp; $A$172 &amp; "'!" &amp; $O$1&amp;"$"&amp;$M$22)</f>
        <v>#REF!</v>
      </c>
      <c r="E192" s="112" t="e">
        <f ca="1">INDIRECT("'" &amp; $A$172 &amp; "'!" &amp; $P$1&amp;"$"&amp;$M$22)</f>
        <v>#REF!</v>
      </c>
      <c r="F192" s="112" t="e">
        <f ca="1">INDIRECT("'" &amp; $A$172 &amp; "'!" &amp; $Q$1&amp;"$"&amp;$M$22)</f>
        <v>#REF!</v>
      </c>
      <c r="G192" s="112" t="e">
        <f ca="1">INDIRECT("'" &amp; $A$172 &amp; "'!" &amp; $R$1&amp;"$"&amp;$M$22)</f>
        <v>#REF!</v>
      </c>
      <c r="H192" s="112" t="e">
        <f ca="1">INDIRECT("'" &amp; $A$172 &amp; "'!" &amp; $S$1&amp;"$"&amp;$M$22)</f>
        <v>#REF!</v>
      </c>
      <c r="I192" s="112" t="e">
        <f ca="1">INDIRECT("'" &amp; $A$172 &amp; "'!" &amp; $T$1&amp;"$"&amp;$M$22)</f>
        <v>#REF!</v>
      </c>
      <c r="J192" s="112" t="e">
        <f ca="1">INDIRECT("'" &amp; $A$172 &amp; "'!" &amp; $U$1&amp;"$"&amp;$M$22)</f>
        <v>#REF!</v>
      </c>
      <c r="K192" s="205"/>
    </row>
    <row r="193" spans="1:11">
      <c r="A193" s="205"/>
      <c r="B193" s="112" t="e">
        <f ca="1">INDIRECT("'" &amp; $A$172 &amp; "'!" &amp; $M$1&amp;"$"&amp;$M$23)</f>
        <v>#REF!</v>
      </c>
      <c r="C193" s="112" t="e">
        <f ca="1">INDIRECT("'" &amp; $A$172 &amp; "'!" &amp; $N$1&amp;"$"&amp;$M$23)</f>
        <v>#REF!</v>
      </c>
      <c r="D193" s="112" t="e">
        <f ca="1">INDIRECT("'" &amp; $A$172 &amp; "'!" &amp; $O$1&amp;"$"&amp;$M$23)</f>
        <v>#REF!</v>
      </c>
      <c r="E193" s="112" t="e">
        <f ca="1">INDIRECT("'" &amp; $A$172 &amp; "'!" &amp; $P$1&amp;"$"&amp;$M$23)</f>
        <v>#REF!</v>
      </c>
      <c r="F193" s="112" t="e">
        <f ca="1">INDIRECT("'" &amp; $A$172 &amp; "'!" &amp; $Q$1&amp;"$"&amp;$M$23)</f>
        <v>#REF!</v>
      </c>
      <c r="G193" s="112" t="e">
        <f ca="1">INDIRECT("'" &amp; $A$172 &amp; "'!" &amp; $R$1&amp;"$"&amp;$M$23)</f>
        <v>#REF!</v>
      </c>
      <c r="H193" s="112" t="e">
        <f ca="1">INDIRECT("'" &amp; $A$172 &amp; "'!" &amp; $S$1&amp;"$"&amp;$M$23)</f>
        <v>#REF!</v>
      </c>
      <c r="I193" s="112" t="e">
        <f ca="1">INDIRECT("'" &amp; $A$172 &amp; "'!" &amp; $T$1&amp;"$"&amp;$M$23)</f>
        <v>#REF!</v>
      </c>
      <c r="J193" s="112" t="e">
        <f ca="1">INDIRECT("'" &amp; $A$172 &amp; "'!" &amp; $U$1&amp;"$"&amp;$M$23)</f>
        <v>#REF!</v>
      </c>
      <c r="K193" s="205"/>
    </row>
    <row r="194" spans="1:11">
      <c r="A194" s="205"/>
      <c r="B194" s="112" t="e">
        <f ca="1">INDIRECT("'" &amp; $A$172 &amp; "'!" &amp; $M$1&amp;"$"&amp;$M$24)</f>
        <v>#REF!</v>
      </c>
      <c r="C194" s="112" t="e">
        <f ca="1">INDIRECT("'" &amp; $A$172 &amp; "'!" &amp; $N$1&amp;"$"&amp;$M$24)</f>
        <v>#REF!</v>
      </c>
      <c r="D194" s="112" t="e">
        <f ca="1">INDIRECT("'" &amp; $A$172 &amp; "'!" &amp; $O$1&amp;"$"&amp;$M$24)</f>
        <v>#REF!</v>
      </c>
      <c r="E194" s="112" t="e">
        <f ca="1">INDIRECT("'" &amp; $A$172 &amp; "'!" &amp; $P$1&amp;"$"&amp;$M$24)</f>
        <v>#REF!</v>
      </c>
      <c r="F194" s="112" t="e">
        <f ca="1">INDIRECT("'" &amp; $A$172 &amp; "'!" &amp; $Q$1&amp;"$"&amp;$M$24)</f>
        <v>#REF!</v>
      </c>
      <c r="G194" s="112" t="e">
        <f ca="1">INDIRECT("'" &amp; $A$172 &amp; "'!" &amp; $R$1&amp;"$"&amp;$M$24)</f>
        <v>#REF!</v>
      </c>
      <c r="H194" s="112" t="e">
        <f ca="1">INDIRECT("'" &amp; $A$172 &amp; "'!" &amp; $S$1&amp;"$"&amp;$M$24)</f>
        <v>#REF!</v>
      </c>
      <c r="I194" s="112" t="e">
        <f ca="1">INDIRECT("'" &amp; $A$172 &amp; "'!" &amp; $T$1&amp;"$"&amp;$M$24)</f>
        <v>#REF!</v>
      </c>
      <c r="J194" s="112" t="e">
        <f ca="1">INDIRECT("'" &amp; $A$172 &amp; "'!" &amp; $U$1&amp;"$"&amp;$M$24)</f>
        <v>#REF!</v>
      </c>
      <c r="K194" s="205"/>
    </row>
    <row r="195" spans="1:11">
      <c r="A195" s="205"/>
      <c r="B195" s="112" t="e">
        <f ca="1">INDIRECT("'" &amp; $A$172 &amp; "'!" &amp; $M$1&amp;"$"&amp;$M$25)</f>
        <v>#REF!</v>
      </c>
      <c r="C195" s="112" t="e">
        <f ca="1">INDIRECT("'" &amp; $A$172 &amp; "'!" &amp; $N$1&amp;"$"&amp;$M$25)</f>
        <v>#REF!</v>
      </c>
      <c r="D195" s="112" t="e">
        <f ca="1">INDIRECT("'" &amp; $A$172 &amp; "'!" &amp; $O$1&amp;"$"&amp;$M$25)</f>
        <v>#REF!</v>
      </c>
      <c r="E195" s="112" t="e">
        <f ca="1">INDIRECT("'" &amp; $A$172 &amp; "'!" &amp; $P$1&amp;"$"&amp;$M$25)</f>
        <v>#REF!</v>
      </c>
      <c r="F195" s="112" t="e">
        <f ca="1">INDIRECT("'" &amp; $A$172 &amp; "'!" &amp; $Q$1&amp;"$"&amp;$M$25)</f>
        <v>#REF!</v>
      </c>
      <c r="G195" s="112" t="e">
        <f ca="1">INDIRECT("'" &amp; $A$172 &amp; "'!" &amp; $R$1&amp;"$"&amp;$M$25)</f>
        <v>#REF!</v>
      </c>
      <c r="H195" s="112" t="e">
        <f ca="1">INDIRECT("'" &amp; $A$172 &amp; "'!" &amp; $S$1&amp;"$"&amp;$M$25)</f>
        <v>#REF!</v>
      </c>
      <c r="I195" s="112" t="e">
        <f ca="1">INDIRECT("'" &amp; $A$172 &amp; "'!" &amp; $T$1&amp;"$"&amp;$M$25)</f>
        <v>#REF!</v>
      </c>
      <c r="J195" s="112" t="e">
        <f ca="1">INDIRECT("'" &amp; $A$172 &amp; "'!" &amp; $U$1&amp;"$"&amp;$M$25)</f>
        <v>#REF!</v>
      </c>
      <c r="K195" s="205"/>
    </row>
    <row r="196" spans="1:11">
      <c r="A196" s="205"/>
      <c r="B196" s="112" t="e">
        <f ca="1">INDIRECT("'" &amp; $A$172 &amp; "'!" &amp; $M$1&amp;"$"&amp;$M$26)</f>
        <v>#REF!</v>
      </c>
      <c r="C196" s="112" t="e">
        <f ca="1">INDIRECT("'" &amp; $A$172 &amp; "'!" &amp; $N$1&amp;"$"&amp;$M$26)</f>
        <v>#REF!</v>
      </c>
      <c r="D196" s="112" t="e">
        <f ca="1">INDIRECT("'" &amp; $A$172 &amp; "'!" &amp; $O$1&amp;"$"&amp;$M$26)</f>
        <v>#REF!</v>
      </c>
      <c r="E196" s="112" t="e">
        <f ca="1">INDIRECT("'" &amp; $A$172 &amp; "'!" &amp; $P$1&amp;"$"&amp;$M$26)</f>
        <v>#REF!</v>
      </c>
      <c r="F196" s="112" t="e">
        <f ca="1">INDIRECT("'" &amp; $A$172 &amp; "'!" &amp; $Q$1&amp;"$"&amp;$M$26)</f>
        <v>#REF!</v>
      </c>
      <c r="G196" s="112" t="e">
        <f ca="1">INDIRECT("'" &amp; $A$172 &amp; "'!" &amp; $R$1&amp;"$"&amp;$M$26)</f>
        <v>#REF!</v>
      </c>
      <c r="H196" s="112" t="e">
        <f ca="1">INDIRECT("'" &amp; $A$172 &amp; "'!" &amp; $S$1&amp;"$"&amp;$M$26)</f>
        <v>#REF!</v>
      </c>
      <c r="I196" s="112" t="e">
        <f ca="1">INDIRECT("'" &amp; $A$172 &amp; "'!" &amp; $T$1&amp;"$"&amp;$M$26)</f>
        <v>#REF!</v>
      </c>
      <c r="J196" s="112" t="e">
        <f ca="1">INDIRECT("'" &amp; $A$172 &amp; "'!" &amp; $U$1&amp;"$"&amp;$M$26)</f>
        <v>#REF!</v>
      </c>
      <c r="K196" s="205"/>
    </row>
    <row r="197" spans="1:11">
      <c r="A197" s="205"/>
      <c r="B197" s="112" t="e">
        <f ca="1">INDIRECT("'" &amp; $A$172 &amp; "'!" &amp; $M$1&amp;"$"&amp;$M$27)</f>
        <v>#REF!</v>
      </c>
      <c r="C197" s="112" t="e">
        <f ca="1">INDIRECT("'" &amp; $A$172 &amp; "'!" &amp; $N$1&amp;"$"&amp;$M$27)</f>
        <v>#REF!</v>
      </c>
      <c r="D197" s="112" t="e">
        <f ca="1">INDIRECT("'" &amp; $A$172 &amp; "'!" &amp; $O$1&amp;"$"&amp;$M$27)</f>
        <v>#REF!</v>
      </c>
      <c r="E197" s="112" t="e">
        <f ca="1">INDIRECT("'" &amp; $A$172 &amp; "'!" &amp; $P$1&amp;"$"&amp;$M$27)</f>
        <v>#REF!</v>
      </c>
      <c r="F197" s="112" t="e">
        <f ca="1">INDIRECT("'" &amp; $A$172 &amp; "'!" &amp; $Q$1&amp;"$"&amp;$M$27)</f>
        <v>#REF!</v>
      </c>
      <c r="G197" s="112" t="e">
        <f ca="1">INDIRECT("'" &amp; $A$172 &amp; "'!" &amp; $R$1&amp;"$"&amp;$M$27)</f>
        <v>#REF!</v>
      </c>
      <c r="H197" s="112" t="e">
        <f ca="1">INDIRECT("'" &amp; $A$172 &amp; "'!" &amp; $S$1&amp;"$"&amp;$M$27)</f>
        <v>#REF!</v>
      </c>
      <c r="I197" s="112" t="e">
        <f ca="1">INDIRECT("'" &amp; $A$172 &amp; "'!" &amp; $T$1&amp;"$"&amp;$M$27)</f>
        <v>#REF!</v>
      </c>
      <c r="J197" s="112" t="e">
        <f ca="1">INDIRECT("'" &amp; $A$172 &amp; "'!" &amp; $U$1&amp;"$"&amp;$M$27)</f>
        <v>#REF!</v>
      </c>
      <c r="K197" s="205"/>
    </row>
    <row r="198" spans="1:11">
      <c r="A198" s="205"/>
      <c r="B198" s="112" t="e">
        <f ca="1">INDIRECT("'" &amp; $A$172 &amp; "'!" &amp; $M$1&amp;"$"&amp;$M$28)</f>
        <v>#REF!</v>
      </c>
      <c r="C198" s="112" t="e">
        <f ca="1">INDIRECT("'" &amp; $A$172 &amp; "'!" &amp; $N$1&amp;"$"&amp;$M$28)</f>
        <v>#REF!</v>
      </c>
      <c r="D198" s="112" t="e">
        <f ca="1">INDIRECT("'" &amp; $A$172 &amp; "'!" &amp; $O$1&amp;"$"&amp;$M$28)</f>
        <v>#REF!</v>
      </c>
      <c r="E198" s="112" t="e">
        <f ca="1">INDIRECT("'" &amp; $A$172 &amp; "'!" &amp; $P$1&amp;"$"&amp;$M$28)</f>
        <v>#REF!</v>
      </c>
      <c r="F198" s="112" t="e">
        <f ca="1">INDIRECT("'" &amp; $A$172 &amp; "'!" &amp; $Q$1&amp;"$"&amp;$M$28)</f>
        <v>#REF!</v>
      </c>
      <c r="G198" s="112" t="e">
        <f ca="1">INDIRECT("'" &amp; $A$172 &amp; "'!" &amp; $R$1&amp;"$"&amp;$M$28)</f>
        <v>#REF!</v>
      </c>
      <c r="H198" s="112" t="e">
        <f ca="1">INDIRECT("'" &amp; $A$172 &amp; "'!" &amp; $S$1&amp;"$"&amp;$M$28)</f>
        <v>#REF!</v>
      </c>
      <c r="I198" s="112" t="e">
        <f ca="1">INDIRECT("'" &amp; $A$172 &amp; "'!" &amp; $T$1&amp;"$"&amp;$M$28)</f>
        <v>#REF!</v>
      </c>
      <c r="J198" s="112" t="e">
        <f ca="1">INDIRECT("'" &amp; $A$172 &amp; "'!" &amp; $U$1&amp;"$"&amp;$M$28)</f>
        <v>#REF!</v>
      </c>
      <c r="K198" s="205"/>
    </row>
    <row r="199" spans="1:11">
      <c r="A199" s="205"/>
      <c r="B199" s="112" t="e">
        <f ca="1">INDIRECT("'" &amp; $A$172 &amp; "'!" &amp; $M$1&amp;"$"&amp;$M$29)</f>
        <v>#REF!</v>
      </c>
      <c r="C199" s="112" t="e">
        <f ca="1">INDIRECT("'" &amp; $A$172 &amp; "'!" &amp; $N$1&amp;"$"&amp;$M$29)</f>
        <v>#REF!</v>
      </c>
      <c r="D199" s="112" t="e">
        <f ca="1">INDIRECT("'" &amp; $A$172 &amp; "'!" &amp; $O$1&amp;"$"&amp;$M$29)</f>
        <v>#REF!</v>
      </c>
      <c r="E199" s="112" t="e">
        <f ca="1">INDIRECT("'" &amp; $A$172 &amp; "'!" &amp; $P$1&amp;"$"&amp;$M$29)</f>
        <v>#REF!</v>
      </c>
      <c r="F199" s="112" t="e">
        <f ca="1">INDIRECT("'" &amp; $A$172 &amp; "'!" &amp; $Q$1&amp;"$"&amp;$M$29)</f>
        <v>#REF!</v>
      </c>
      <c r="G199" s="112" t="e">
        <f ca="1">INDIRECT("'" &amp; $A$172 &amp; "'!" &amp; $R$1&amp;"$"&amp;$M$29)</f>
        <v>#REF!</v>
      </c>
      <c r="H199" s="112" t="e">
        <f ca="1">INDIRECT("'" &amp; $A$172 &amp; "'!" &amp; $S$1&amp;"$"&amp;$M$29)</f>
        <v>#REF!</v>
      </c>
      <c r="I199" s="112" t="e">
        <f ca="1">INDIRECT("'" &amp; $A$172 &amp; "'!" &amp; $T$1&amp;"$"&amp;$M$29)</f>
        <v>#REF!</v>
      </c>
      <c r="J199" s="112" t="e">
        <f ca="1">INDIRECT("'" &amp; $A$172 &amp; "'!" &amp; $U$1&amp;"$"&amp;$M$29)</f>
        <v>#REF!</v>
      </c>
      <c r="K199" s="205"/>
    </row>
    <row r="200" spans="1:11">
      <c r="A200" s="205"/>
      <c r="B200" s="112" t="e">
        <f ca="1">INDIRECT("'" &amp; $A$172 &amp; "'!" &amp; $M$1&amp;"$"&amp;$M$30)</f>
        <v>#REF!</v>
      </c>
      <c r="C200" s="112" t="e">
        <f ca="1">INDIRECT("'" &amp; $A$172 &amp; "'!" &amp; $N$1&amp;"$"&amp;$M$30)</f>
        <v>#REF!</v>
      </c>
      <c r="D200" s="112" t="e">
        <f ca="1">INDIRECT("'" &amp; $A$172 &amp; "'!" &amp; $O$1&amp;"$"&amp;$M$30)</f>
        <v>#REF!</v>
      </c>
      <c r="E200" s="112" t="e">
        <f ca="1">INDIRECT("'" &amp; $A$172 &amp; "'!" &amp; $P$1&amp;"$"&amp;$M$30)</f>
        <v>#REF!</v>
      </c>
      <c r="F200" s="112" t="e">
        <f ca="1">INDIRECT("'" &amp; $A$172 &amp; "'!" &amp; $Q$1&amp;"$"&amp;$M$30)</f>
        <v>#REF!</v>
      </c>
      <c r="G200" s="112" t="e">
        <f ca="1">INDIRECT("'" &amp; $A$172 &amp; "'!" &amp; $R$1&amp;"$"&amp;$M$30)</f>
        <v>#REF!</v>
      </c>
      <c r="H200" s="112" t="e">
        <f ca="1">INDIRECT("'" &amp; $A$172 &amp; "'!" &amp; $S$1&amp;"$"&amp;$M$30)</f>
        <v>#REF!</v>
      </c>
      <c r="I200" s="112" t="e">
        <f ca="1">INDIRECT("'" &amp; $A$172 &amp; "'!" &amp; $T$1&amp;"$"&amp;$M$30)</f>
        <v>#REF!</v>
      </c>
      <c r="J200" s="112" t="e">
        <f ca="1">INDIRECT("'" &amp; $A$172 &amp; "'!" &amp; $U$1&amp;"$"&amp;$M$30)</f>
        <v>#REF!</v>
      </c>
      <c r="K200" s="205"/>
    </row>
    <row r="201" spans="1:11">
      <c r="A201" s="205"/>
      <c r="B201" s="112" t="e">
        <f ca="1">INDIRECT("'" &amp; $A$172 &amp; "'!" &amp; $M$1&amp;"$"&amp;$M$31)</f>
        <v>#REF!</v>
      </c>
      <c r="C201" s="112" t="e">
        <f ca="1">INDIRECT("'" &amp; $A$172 &amp; "'!" &amp; $N$1&amp;"$"&amp;$M$31)</f>
        <v>#REF!</v>
      </c>
      <c r="D201" s="112" t="e">
        <f ca="1">INDIRECT("'" &amp; $A$172 &amp; "'!" &amp; $O$1&amp;"$"&amp;$M$31)</f>
        <v>#REF!</v>
      </c>
      <c r="E201" s="112" t="e">
        <f ca="1">INDIRECT("'" &amp; $A$172 &amp; "'!" &amp; $P$1&amp;"$"&amp;$M$31)</f>
        <v>#REF!</v>
      </c>
      <c r="F201" s="112" t="e">
        <f ca="1">INDIRECT("'" &amp; $A$172 &amp; "'!" &amp; $Q$1&amp;"$"&amp;$M$31)</f>
        <v>#REF!</v>
      </c>
      <c r="G201" s="112" t="e">
        <f ca="1">INDIRECT("'" &amp; $A$172 &amp; "'!" &amp; $R$1&amp;"$"&amp;$M$31)</f>
        <v>#REF!</v>
      </c>
      <c r="H201" s="112" t="e">
        <f ca="1">INDIRECT("'" &amp; $A$172 &amp; "'!" &amp; $S$1&amp;"$"&amp;$M$31)</f>
        <v>#REF!</v>
      </c>
      <c r="I201" s="112" t="e">
        <f ca="1">INDIRECT("'" &amp; $A$172 &amp; "'!" &amp; $T$1&amp;"$"&amp;$M$31)</f>
        <v>#REF!</v>
      </c>
      <c r="J201" s="112" t="e">
        <f ca="1">INDIRECT("'" &amp; $A$172 &amp; "'!" &amp; $U$1&amp;"$"&amp;$M$31)</f>
        <v>#REF!</v>
      </c>
      <c r="K201" s="205"/>
    </row>
    <row r="202" spans="1:11">
      <c r="A202" s="205"/>
      <c r="B202" s="112" t="e">
        <f ca="1">INDIRECT("'" &amp; $A$172 &amp; "'!" &amp; $M$1&amp;"$"&amp;$M$32)</f>
        <v>#REF!</v>
      </c>
      <c r="C202" s="112" t="e">
        <f ca="1">INDIRECT("'" &amp; $A$172 &amp; "'!" &amp; $N$1&amp;"$"&amp;$M$32)</f>
        <v>#REF!</v>
      </c>
      <c r="D202" s="112" t="e">
        <f ca="1">INDIRECT("'" &amp; $A$172 &amp; "'!" &amp; $O$1&amp;"$"&amp;$M$32)</f>
        <v>#REF!</v>
      </c>
      <c r="E202" s="112" t="e">
        <f ca="1">INDIRECT("'" &amp; $A$172 &amp; "'!" &amp; $P$1&amp;"$"&amp;$M$32)</f>
        <v>#REF!</v>
      </c>
      <c r="F202" s="112" t="e">
        <f ca="1">INDIRECT("'" &amp; $A$172 &amp; "'!" &amp; $Q$1&amp;"$"&amp;$M$32)</f>
        <v>#REF!</v>
      </c>
      <c r="G202" s="112" t="e">
        <f ca="1">INDIRECT("'" &amp; $A$172 &amp; "'!" &amp; $R$1&amp;"$"&amp;$M$32)</f>
        <v>#REF!</v>
      </c>
      <c r="H202" s="112" t="e">
        <f ca="1">INDIRECT("'" &amp; $A$172 &amp; "'!" &amp; $S$1&amp;"$"&amp;$M$32)</f>
        <v>#REF!</v>
      </c>
      <c r="I202" s="112" t="e">
        <f ca="1">INDIRECT("'" &amp; $A$172 &amp; "'!" &amp; $T$1&amp;"$"&amp;$M$32)</f>
        <v>#REF!</v>
      </c>
      <c r="J202" s="112" t="e">
        <f ca="1">INDIRECT("'" &amp; $A$172 &amp; "'!" &amp; $U$1&amp;"$"&amp;$M$32)</f>
        <v>#REF!</v>
      </c>
      <c r="K202" s="205"/>
    </row>
    <row r="203" spans="1:11">
      <c r="A203" s="205"/>
      <c r="B203" s="112" t="e">
        <f ca="1">INDIRECT("'" &amp; $A$172 &amp; "'!" &amp; $M$1&amp;"$"&amp;$M$33)</f>
        <v>#REF!</v>
      </c>
      <c r="C203" s="112" t="e">
        <f ca="1">INDIRECT("'" &amp; $A$172 &amp; "'!" &amp; $N$1&amp;"$"&amp;$M$33)</f>
        <v>#REF!</v>
      </c>
      <c r="D203" s="112" t="e">
        <f ca="1">INDIRECT("'" &amp; $A$172 &amp; "'!" &amp; $O$1&amp;"$"&amp;$M$33)</f>
        <v>#REF!</v>
      </c>
      <c r="E203" s="112" t="e">
        <f ca="1">INDIRECT("'" &amp; $A$172 &amp; "'!" &amp; $P$1&amp;"$"&amp;$M$33)</f>
        <v>#REF!</v>
      </c>
      <c r="F203" s="112" t="e">
        <f ca="1">INDIRECT("'" &amp; $A$172 &amp; "'!" &amp; $Q$1&amp;"$"&amp;$M$33)</f>
        <v>#REF!</v>
      </c>
      <c r="G203" s="112" t="e">
        <f ca="1">INDIRECT("'" &amp; $A$172 &amp; "'!" &amp; $R$1&amp;"$"&amp;$M$33)</f>
        <v>#REF!</v>
      </c>
      <c r="H203" s="112" t="e">
        <f ca="1">INDIRECT("'" &amp; $A$172 &amp; "'!" &amp; $S$1&amp;"$"&amp;$M$33)</f>
        <v>#REF!</v>
      </c>
      <c r="I203" s="112" t="e">
        <f ca="1">INDIRECT("'" &amp; $A$172 &amp; "'!" &amp; $T$1&amp;"$"&amp;$M$33)</f>
        <v>#REF!</v>
      </c>
      <c r="J203" s="112" t="e">
        <f ca="1">INDIRECT("'" &amp; $A$172 &amp; "'!" &amp; $U$1&amp;"$"&amp;$M$33)</f>
        <v>#REF!</v>
      </c>
      <c r="K203" s="205"/>
    </row>
    <row r="204" spans="1:11">
      <c r="A204" s="205"/>
      <c r="B204" s="112" t="e">
        <f ca="1">INDIRECT("'" &amp; $A$172 &amp; "'!" &amp; $M$1&amp;"$"&amp;$M$34)</f>
        <v>#REF!</v>
      </c>
      <c r="C204" s="112" t="e">
        <f ca="1">INDIRECT("'" &amp; $A$172 &amp; "'!" &amp; $N$1&amp;"$"&amp;$M$34)</f>
        <v>#REF!</v>
      </c>
      <c r="D204" s="112" t="e">
        <f ca="1">INDIRECT("'" &amp; $A$172 &amp; "'!" &amp; $O$1&amp;"$"&amp;$M$34)</f>
        <v>#REF!</v>
      </c>
      <c r="E204" s="112" t="e">
        <f ca="1">INDIRECT("'" &amp; $A$172 &amp; "'!" &amp; $P$1&amp;"$"&amp;$M$34)</f>
        <v>#REF!</v>
      </c>
      <c r="F204" s="112" t="e">
        <f ca="1">INDIRECT("'" &amp; $A$172 &amp; "'!" &amp; $Q$1&amp;"$"&amp;$M$34)</f>
        <v>#REF!</v>
      </c>
      <c r="G204" s="112" t="e">
        <f ca="1">INDIRECT("'" &amp; $A$172 &amp; "'!" &amp; $R$1&amp;"$"&amp;$M$34)</f>
        <v>#REF!</v>
      </c>
      <c r="H204" s="112" t="e">
        <f ca="1">INDIRECT("'" &amp; $A$172 &amp; "'!" &amp; $S$1&amp;"$"&amp;$M$34)</f>
        <v>#REF!</v>
      </c>
      <c r="I204" s="112" t="e">
        <f ca="1">INDIRECT("'" &amp; $A$172 &amp; "'!" &amp; $T$1&amp;"$"&amp;$M$34)</f>
        <v>#REF!</v>
      </c>
      <c r="J204" s="112" t="e">
        <f ca="1">INDIRECT("'" &amp; $A$172 &amp; "'!" &amp; $U$1&amp;"$"&amp;$M$34)</f>
        <v>#REF!</v>
      </c>
      <c r="K204" s="205"/>
    </row>
    <row r="205" spans="1:11">
      <c r="A205" s="205"/>
      <c r="B205" s="112" t="e">
        <f ca="1">INDIRECT("'" &amp; $A$172 &amp; "'!" &amp; $M$1&amp;"$"&amp;$M$35)</f>
        <v>#REF!</v>
      </c>
      <c r="C205" s="112" t="e">
        <f ca="1">INDIRECT("'" &amp; $A$172 &amp; "'!" &amp; $N$1&amp;"$"&amp;$M$35)</f>
        <v>#REF!</v>
      </c>
      <c r="D205" s="112" t="e">
        <f ca="1">INDIRECT("'" &amp; $A$172 &amp; "'!" &amp; $O$1&amp;"$"&amp;$M$35)</f>
        <v>#REF!</v>
      </c>
      <c r="E205" s="112" t="e">
        <f ca="1">INDIRECT("'" &amp; $A$172 &amp; "'!" &amp; $P$1&amp;"$"&amp;$M$35)</f>
        <v>#REF!</v>
      </c>
      <c r="F205" s="112" t="e">
        <f ca="1">INDIRECT("'" &amp; $A$172 &amp; "'!" &amp; $Q$1&amp;"$"&amp;$M$35)</f>
        <v>#REF!</v>
      </c>
      <c r="G205" s="112" t="e">
        <f ca="1">INDIRECT("'" &amp; $A$172 &amp; "'!" &amp; $R$1&amp;"$"&amp;$M$35)</f>
        <v>#REF!</v>
      </c>
      <c r="H205" s="112" t="e">
        <f ca="1">INDIRECT("'" &amp; $A$172 &amp; "'!" &amp; $S$1&amp;"$"&amp;$M$35)</f>
        <v>#REF!</v>
      </c>
      <c r="I205" s="112" t="e">
        <f ca="1">INDIRECT("'" &amp; $A$172 &amp; "'!" &amp; $T$1&amp;"$"&amp;$M$35)</f>
        <v>#REF!</v>
      </c>
      <c r="J205" s="112" t="e">
        <f ca="1">INDIRECT("'" &amp; $A$172 &amp; "'!" &amp; $U$1&amp;"$"&amp;$M$35)</f>
        <v>#REF!</v>
      </c>
      <c r="K205" s="205"/>
    </row>
    <row r="206" spans="1:11">
      <c r="A206" s="204">
        <v>7</v>
      </c>
      <c r="B206" s="112" t="e">
        <f ca="1">INDIRECT("'" &amp; $A$206 &amp; "'!" &amp; $M$1&amp;"$"&amp;$M$2)</f>
        <v>#REF!</v>
      </c>
      <c r="C206" s="112" t="e">
        <f ca="1">INDIRECT("'" &amp; $A$206 &amp; "'!" &amp; $N$1&amp;"$"&amp;$M$2)</f>
        <v>#REF!</v>
      </c>
      <c r="D206" s="112" t="e">
        <f ca="1">INDIRECT("'" &amp; $A$206 &amp; "'!" &amp; $O$1&amp;"$"&amp;$M$2)</f>
        <v>#REF!</v>
      </c>
      <c r="E206" s="112" t="e">
        <f ca="1">INDIRECT("'" &amp; $A$206 &amp; "'!" &amp; $P$1&amp;"$"&amp;$M$2)</f>
        <v>#REF!</v>
      </c>
      <c r="F206" s="112" t="e">
        <f ca="1">INDIRECT("'" &amp; $A$206 &amp; "'!" &amp; $Q$1&amp;"$"&amp;$M$2)</f>
        <v>#REF!</v>
      </c>
      <c r="G206" s="112" t="e">
        <f ca="1">INDIRECT("'" &amp; $A$206 &amp; "'!" &amp; $R$1&amp;"$"&amp;$M$2)</f>
        <v>#REF!</v>
      </c>
      <c r="H206" s="112" t="e">
        <f ca="1">INDIRECT("'" &amp; $A$206 &amp; "'!" &amp; $S$1&amp;"$"&amp;$M$2)</f>
        <v>#REF!</v>
      </c>
      <c r="I206" s="112" t="e">
        <f ca="1">INDIRECT("'" &amp; $A$206 &amp; "'!" &amp; $T$1&amp;"$"&amp;$M$2)</f>
        <v>#REF!</v>
      </c>
      <c r="J206" s="112" t="e">
        <f ca="1">INDIRECT("'" &amp; $A$206 &amp; "'!" &amp; $U$1&amp;"$"&amp;$M$2)</f>
        <v>#REF!</v>
      </c>
      <c r="K206" s="204">
        <v>7</v>
      </c>
    </row>
    <row r="207" spans="1:11">
      <c r="A207" s="204"/>
      <c r="B207" s="112" t="e">
        <f ca="1">INDIRECT("'" &amp; $A$206 &amp; "'!" &amp; $M$1&amp;"$"&amp;$M$3)</f>
        <v>#REF!</v>
      </c>
      <c r="C207" s="112" t="e">
        <f ca="1">INDIRECT("'" &amp; $A$206 &amp; "'!" &amp; $N$1&amp;"$"&amp;$M$3)</f>
        <v>#REF!</v>
      </c>
      <c r="D207" s="112" t="e">
        <f ca="1">INDIRECT("'" &amp; $A$206 &amp; "'!" &amp; $O$1&amp;"$"&amp;$M$3)</f>
        <v>#REF!</v>
      </c>
      <c r="E207" s="112" t="e">
        <f ca="1">INDIRECT("'" &amp; $A$206 &amp; "'!" &amp; $P$1&amp;"$"&amp;$M$3)</f>
        <v>#REF!</v>
      </c>
      <c r="F207" s="112" t="e">
        <f ca="1">INDIRECT("'" &amp; $A$206 &amp; "'!" &amp; $Q$1&amp;"$"&amp;$M$3)</f>
        <v>#REF!</v>
      </c>
      <c r="G207" s="112" t="e">
        <f ca="1">INDIRECT("'" &amp; $A$206 &amp; "'!" &amp; $R$1&amp;"$"&amp;$M$3)</f>
        <v>#REF!</v>
      </c>
      <c r="H207" s="112" t="e">
        <f ca="1">INDIRECT("'" &amp; $A$206 &amp; "'!" &amp; $S$1&amp;"$"&amp;$M$3)</f>
        <v>#REF!</v>
      </c>
      <c r="I207" s="112" t="e">
        <f ca="1">INDIRECT("'" &amp; $A$206 &amp; "'!" &amp; $T$1&amp;"$"&amp;$M$3)</f>
        <v>#REF!</v>
      </c>
      <c r="J207" s="112" t="e">
        <f ca="1">INDIRECT("'" &amp; $A$206 &amp; "'!" &amp; $U$1&amp;"$"&amp;$M$3)</f>
        <v>#REF!</v>
      </c>
      <c r="K207" s="204"/>
    </row>
    <row r="208" spans="1:11">
      <c r="A208" s="204"/>
      <c r="B208" s="112" t="e">
        <f ca="1">INDIRECT("'" &amp; $A$206 &amp; "'!" &amp; $M$1&amp;"$"&amp;$M$4)</f>
        <v>#REF!</v>
      </c>
      <c r="C208" s="112" t="e">
        <f ca="1">INDIRECT("'" &amp; $A$206 &amp; "'!" &amp; $N$1&amp;"$"&amp;$M$4)</f>
        <v>#REF!</v>
      </c>
      <c r="D208" s="112" t="e">
        <f ca="1">INDIRECT("'" &amp; $A$206 &amp; "'!" &amp; $O$1&amp;"$"&amp;$M$4)</f>
        <v>#REF!</v>
      </c>
      <c r="E208" s="112" t="e">
        <f ca="1">INDIRECT("'" &amp; $A$206 &amp; "'!" &amp; $P$1&amp;"$"&amp;$M$4)</f>
        <v>#REF!</v>
      </c>
      <c r="F208" s="112" t="e">
        <f ca="1">INDIRECT("'" &amp; $A$206 &amp; "'!" &amp; $Q$1&amp;"$"&amp;$M$4)</f>
        <v>#REF!</v>
      </c>
      <c r="G208" s="112" t="e">
        <f ca="1">INDIRECT("'" &amp; $A$206 &amp; "'!" &amp; $R$1&amp;"$"&amp;$M$4)</f>
        <v>#REF!</v>
      </c>
      <c r="H208" s="112" t="e">
        <f ca="1">INDIRECT("'" &amp; $A$206 &amp; "'!" &amp; $S$1&amp;"$"&amp;$M$4)</f>
        <v>#REF!</v>
      </c>
      <c r="I208" s="112" t="e">
        <f ca="1">INDIRECT("'" &amp; $A$206 &amp; "'!" &amp; $T$1&amp;"$"&amp;$M$4)</f>
        <v>#REF!</v>
      </c>
      <c r="J208" s="112" t="e">
        <f ca="1">INDIRECT("'" &amp; $A$206 &amp; "'!" &amp; $U$1&amp;"$"&amp;$M$4)</f>
        <v>#REF!</v>
      </c>
      <c r="K208" s="204"/>
    </row>
    <row r="209" spans="1:11">
      <c r="A209" s="204"/>
      <c r="B209" s="112" t="e">
        <f ca="1">INDIRECT("'" &amp; $A$206 &amp; "'!" &amp; $M$1&amp;"$"&amp;$M$5)</f>
        <v>#REF!</v>
      </c>
      <c r="C209" s="112" t="e">
        <f ca="1">INDIRECT("'" &amp; $A$206 &amp; "'!" &amp; $N$1&amp;"$"&amp;$M$5)</f>
        <v>#REF!</v>
      </c>
      <c r="D209" s="112" t="e">
        <f ca="1">INDIRECT("'" &amp; $A$206 &amp; "'!" &amp; $O$1&amp;"$"&amp;$M$5)</f>
        <v>#REF!</v>
      </c>
      <c r="E209" s="112" t="e">
        <f ca="1">INDIRECT("'" &amp; $A$206 &amp; "'!" &amp; $P$1&amp;"$"&amp;$M$5)</f>
        <v>#REF!</v>
      </c>
      <c r="F209" s="112" t="e">
        <f ca="1">INDIRECT("'" &amp; $A$206 &amp; "'!" &amp; $Q$1&amp;"$"&amp;$M$5)</f>
        <v>#REF!</v>
      </c>
      <c r="G209" s="112" t="e">
        <f ca="1">INDIRECT("'" &amp; $A$206 &amp; "'!" &amp; $R$1&amp;"$"&amp;$M$5)</f>
        <v>#REF!</v>
      </c>
      <c r="H209" s="112" t="e">
        <f ca="1">INDIRECT("'" &amp; $A$206 &amp; "'!" &amp; $S$1&amp;"$"&amp;$M$5)</f>
        <v>#REF!</v>
      </c>
      <c r="I209" s="112" t="e">
        <f ca="1">INDIRECT("'" &amp; $A$206 &amp; "'!" &amp; $T$1&amp;"$"&amp;$M$5)</f>
        <v>#REF!</v>
      </c>
      <c r="J209" s="112" t="e">
        <f ca="1">INDIRECT("'" &amp; $A$206 &amp; "'!" &amp; $U$1&amp;"$"&amp;$M$5)</f>
        <v>#REF!</v>
      </c>
      <c r="K209" s="204"/>
    </row>
    <row r="210" spans="1:11">
      <c r="A210" s="204"/>
      <c r="B210" s="112" t="e">
        <f ca="1">INDIRECT("'" &amp; $A$206 &amp; "'!" &amp; $M$1&amp;"$"&amp;$M$6)</f>
        <v>#REF!</v>
      </c>
      <c r="C210" s="112" t="e">
        <f ca="1">INDIRECT("'" &amp; $A$206 &amp; "'!" &amp; $N$1&amp;"$"&amp;$M$6)</f>
        <v>#REF!</v>
      </c>
      <c r="D210" s="112" t="e">
        <f ca="1">INDIRECT("'" &amp; $A$206 &amp; "'!" &amp; $O$1&amp;"$"&amp;$M$6)</f>
        <v>#REF!</v>
      </c>
      <c r="E210" s="112" t="e">
        <f ca="1">INDIRECT("'" &amp; $A$206 &amp; "'!" &amp; $P$1&amp;"$"&amp;$M$6)</f>
        <v>#REF!</v>
      </c>
      <c r="F210" s="112" t="e">
        <f ca="1">INDIRECT("'" &amp; $A$206 &amp; "'!" &amp; $Q$1&amp;"$"&amp;$M$6)</f>
        <v>#REF!</v>
      </c>
      <c r="G210" s="112" t="e">
        <f ca="1">INDIRECT("'" &amp; $A$206 &amp; "'!" &amp; $R$1&amp;"$"&amp;$M$6)</f>
        <v>#REF!</v>
      </c>
      <c r="H210" s="112" t="e">
        <f ca="1">INDIRECT("'" &amp; $A$206 &amp; "'!" &amp; $S$1&amp;"$"&amp;$M$6)</f>
        <v>#REF!</v>
      </c>
      <c r="I210" s="112" t="e">
        <f ca="1">INDIRECT("'" &amp; $A$206 &amp; "'!" &amp; $T$1&amp;"$"&amp;$M$6)</f>
        <v>#REF!</v>
      </c>
      <c r="J210" s="112" t="e">
        <f ca="1">INDIRECT("'" &amp; $A$206 &amp; "'!" &amp; $U$1&amp;"$"&amp;$M$6)</f>
        <v>#REF!</v>
      </c>
      <c r="K210" s="204"/>
    </row>
    <row r="211" spans="1:11">
      <c r="A211" s="204"/>
      <c r="B211" s="112" t="e">
        <f ca="1">INDIRECT("'" &amp; $A$206 &amp; "'!" &amp; $M$1&amp;"$"&amp;$M$7)</f>
        <v>#REF!</v>
      </c>
      <c r="C211" s="112" t="e">
        <f ca="1">INDIRECT("'" &amp; $A$206 &amp; "'!" &amp; $N$1&amp;"$"&amp;$M$7)</f>
        <v>#REF!</v>
      </c>
      <c r="D211" s="112" t="e">
        <f ca="1">INDIRECT("'" &amp; $A$206 &amp; "'!" &amp; $O$1&amp;"$"&amp;$M$7)</f>
        <v>#REF!</v>
      </c>
      <c r="E211" s="112" t="e">
        <f ca="1">INDIRECT("'" &amp; $A$206 &amp; "'!" &amp; $P$1&amp;"$"&amp;$M$7)</f>
        <v>#REF!</v>
      </c>
      <c r="F211" s="112" t="e">
        <f ca="1">INDIRECT("'" &amp; $A$206 &amp; "'!" &amp; $Q$1&amp;"$"&amp;$M$7)</f>
        <v>#REF!</v>
      </c>
      <c r="G211" s="112" t="e">
        <f ca="1">INDIRECT("'" &amp; $A$206 &amp; "'!" &amp; $R$1&amp;"$"&amp;$M$7)</f>
        <v>#REF!</v>
      </c>
      <c r="H211" s="112" t="e">
        <f ca="1">INDIRECT("'" &amp; $A$206 &amp; "'!" &amp; $S$1&amp;"$"&amp;$M$7)</f>
        <v>#REF!</v>
      </c>
      <c r="I211" s="112" t="e">
        <f ca="1">INDIRECT("'" &amp; $A$206 &amp; "'!" &amp; $T$1&amp;"$"&amp;$M$7)</f>
        <v>#REF!</v>
      </c>
      <c r="J211" s="112" t="e">
        <f ca="1">INDIRECT("'" &amp; $A$206 &amp; "'!" &amp; $U$1&amp;"$"&amp;$M$7)</f>
        <v>#REF!</v>
      </c>
      <c r="K211" s="204"/>
    </row>
    <row r="212" spans="1:11">
      <c r="A212" s="204"/>
      <c r="B212" s="112" t="e">
        <f ca="1">INDIRECT("'" &amp; $A$206 &amp; "'!" &amp; $M$1&amp;"$"&amp;$M$8)</f>
        <v>#REF!</v>
      </c>
      <c r="C212" s="112" t="e">
        <f ca="1">INDIRECT("'" &amp; $A$206 &amp; "'!" &amp; $N$1&amp;"$"&amp;$M$8)</f>
        <v>#REF!</v>
      </c>
      <c r="D212" s="112" t="e">
        <f ca="1">INDIRECT("'" &amp; $A$206 &amp; "'!" &amp; $O$1&amp;"$"&amp;$M$8)</f>
        <v>#REF!</v>
      </c>
      <c r="E212" s="112" t="e">
        <f ca="1">INDIRECT("'" &amp; $A$206 &amp; "'!" &amp; $P$1&amp;"$"&amp;$M$8)</f>
        <v>#REF!</v>
      </c>
      <c r="F212" s="112" t="e">
        <f ca="1">INDIRECT("'" &amp; $A$206 &amp; "'!" &amp; $Q$1&amp;"$"&amp;$M$8)</f>
        <v>#REF!</v>
      </c>
      <c r="G212" s="112" t="e">
        <f ca="1">INDIRECT("'" &amp; $A$206 &amp; "'!" &amp; $R$1&amp;"$"&amp;$M$8)</f>
        <v>#REF!</v>
      </c>
      <c r="H212" s="112" t="e">
        <f ca="1">INDIRECT("'" &amp; $A$206 &amp; "'!" &amp; $S$1&amp;"$"&amp;$M$8)</f>
        <v>#REF!</v>
      </c>
      <c r="I212" s="112" t="e">
        <f ca="1">INDIRECT("'" &amp; $A$206 &amp; "'!" &amp; $T$1&amp;"$"&amp;$M$8)</f>
        <v>#REF!</v>
      </c>
      <c r="J212" s="112" t="e">
        <f ca="1">INDIRECT("'" &amp; $A$206 &amp; "'!" &amp; $U$1&amp;"$"&amp;$M$8)</f>
        <v>#REF!</v>
      </c>
      <c r="K212" s="204"/>
    </row>
    <row r="213" spans="1:11">
      <c r="A213" s="204"/>
      <c r="B213" s="112" t="e">
        <f ca="1">INDIRECT("'" &amp; $A$206 &amp; "'!" &amp; $M$1&amp;"$"&amp;$M$9)</f>
        <v>#REF!</v>
      </c>
      <c r="C213" s="112" t="e">
        <f ca="1">INDIRECT("'" &amp; $A$206 &amp; "'!" &amp; $N$1&amp;"$"&amp;$M$9)</f>
        <v>#REF!</v>
      </c>
      <c r="D213" s="112" t="e">
        <f ca="1">INDIRECT("'" &amp; $A$206 &amp; "'!" &amp; $O$1&amp;"$"&amp;$M$9)</f>
        <v>#REF!</v>
      </c>
      <c r="E213" s="112" t="e">
        <f ca="1">INDIRECT("'" &amp; $A$206 &amp; "'!" &amp; $P$1&amp;"$"&amp;$M$9)</f>
        <v>#REF!</v>
      </c>
      <c r="F213" s="112" t="e">
        <f ca="1">INDIRECT("'" &amp; $A$206 &amp; "'!" &amp; $Q$1&amp;"$"&amp;$M$9)</f>
        <v>#REF!</v>
      </c>
      <c r="G213" s="112" t="e">
        <f ca="1">INDIRECT("'" &amp; $A$206 &amp; "'!" &amp; $R$1&amp;"$"&amp;$M$9)</f>
        <v>#REF!</v>
      </c>
      <c r="H213" s="112" t="e">
        <f ca="1">INDIRECT("'" &amp; $A$206 &amp; "'!" &amp; $S$1&amp;"$"&amp;$M$9)</f>
        <v>#REF!</v>
      </c>
      <c r="I213" s="112" t="e">
        <f ca="1">INDIRECT("'" &amp; $A$206 &amp; "'!" &amp; $T$1&amp;"$"&amp;$M$9)</f>
        <v>#REF!</v>
      </c>
      <c r="J213" s="112" t="e">
        <f ca="1">INDIRECT("'" &amp; $A$206 &amp; "'!" &amp; $U$1&amp;"$"&amp;$M$9)</f>
        <v>#REF!</v>
      </c>
      <c r="K213" s="204"/>
    </row>
    <row r="214" spans="1:11">
      <c r="A214" s="204"/>
      <c r="B214" s="112" t="e">
        <f ca="1">INDIRECT("'" &amp; $A$206 &amp; "'!" &amp; $M$1&amp;"$"&amp;$M$10)</f>
        <v>#REF!</v>
      </c>
      <c r="C214" s="112" t="e">
        <f ca="1">INDIRECT("'" &amp; $A$206 &amp; "'!" &amp; $N$1&amp;"$"&amp;$M$10)</f>
        <v>#REF!</v>
      </c>
      <c r="D214" s="112" t="e">
        <f ca="1">INDIRECT("'" &amp; $A$206 &amp; "'!" &amp; $O$1&amp;"$"&amp;$M$10)</f>
        <v>#REF!</v>
      </c>
      <c r="E214" s="112" t="e">
        <f ca="1">INDIRECT("'" &amp; $A$206 &amp; "'!" &amp; $P$1&amp;"$"&amp;$M$10)</f>
        <v>#REF!</v>
      </c>
      <c r="F214" s="112" t="e">
        <f ca="1">INDIRECT("'" &amp; $A$206 &amp; "'!" &amp; $Q$1&amp;"$"&amp;$M$10)</f>
        <v>#REF!</v>
      </c>
      <c r="G214" s="112" t="e">
        <f ca="1">INDIRECT("'" &amp; $A$206 &amp; "'!" &amp; $R$1&amp;"$"&amp;$M$10)</f>
        <v>#REF!</v>
      </c>
      <c r="H214" s="112" t="e">
        <f ca="1">INDIRECT("'" &amp; $A$206 &amp; "'!" &amp; $S$1&amp;"$"&amp;$M$10)</f>
        <v>#REF!</v>
      </c>
      <c r="I214" s="112" t="e">
        <f ca="1">INDIRECT("'" &amp; $A$206 &amp; "'!" &amp; $T$1&amp;"$"&amp;$M$10)</f>
        <v>#REF!</v>
      </c>
      <c r="J214" s="112" t="e">
        <f ca="1">INDIRECT("'" &amp; $A$206 &amp; "'!" &amp; $U$1&amp;"$"&amp;$M$10)</f>
        <v>#REF!</v>
      </c>
      <c r="K214" s="204"/>
    </row>
    <row r="215" spans="1:11">
      <c r="A215" s="204"/>
      <c r="B215" s="112" t="e">
        <f ca="1">INDIRECT("'" &amp; $A$206 &amp; "'!" &amp; $M$1&amp;"$"&amp;$M$11)</f>
        <v>#REF!</v>
      </c>
      <c r="C215" s="112" t="e">
        <f ca="1">INDIRECT("'" &amp; $A$206 &amp; "'!" &amp; $N$1&amp;"$"&amp;$M$11)</f>
        <v>#REF!</v>
      </c>
      <c r="D215" s="112" t="e">
        <f ca="1">INDIRECT("'" &amp; $A$206 &amp; "'!" &amp; $O$1&amp;"$"&amp;$M$11)</f>
        <v>#REF!</v>
      </c>
      <c r="E215" s="112" t="e">
        <f ca="1">INDIRECT("'" &amp; $A$206 &amp; "'!" &amp; $P$1&amp;"$"&amp;$M$11)</f>
        <v>#REF!</v>
      </c>
      <c r="F215" s="112" t="e">
        <f ca="1">INDIRECT("'" &amp; $A$206 &amp; "'!" &amp; $Q$1&amp;"$"&amp;$M$11)</f>
        <v>#REF!</v>
      </c>
      <c r="G215" s="112" t="e">
        <f ca="1">INDIRECT("'" &amp; $A$206 &amp; "'!" &amp; $R$1&amp;"$"&amp;$M$11)</f>
        <v>#REF!</v>
      </c>
      <c r="H215" s="112" t="e">
        <f ca="1">INDIRECT("'" &amp; $A$206 &amp; "'!" &amp; $S$1&amp;"$"&amp;$M$11)</f>
        <v>#REF!</v>
      </c>
      <c r="I215" s="112" t="e">
        <f ca="1">INDIRECT("'" &amp; $A$206 &amp; "'!" &amp; $T$1&amp;"$"&amp;$M$11)</f>
        <v>#REF!</v>
      </c>
      <c r="J215" s="112" t="e">
        <f ca="1">INDIRECT("'" &amp; $A$206 &amp; "'!" &amp; $U$1&amp;"$"&amp;$M$11)</f>
        <v>#REF!</v>
      </c>
      <c r="K215" s="204"/>
    </row>
    <row r="216" spans="1:11">
      <c r="A216" s="204"/>
      <c r="B216" s="112" t="e">
        <f ca="1">INDIRECT("'" &amp; $A$206 &amp; "'!" &amp; $M$1&amp;"$"&amp;$M$12)</f>
        <v>#REF!</v>
      </c>
      <c r="C216" s="112" t="e">
        <f ca="1">INDIRECT("'" &amp; $A$206 &amp; "'!" &amp; $N$1&amp;"$"&amp;$M$12)</f>
        <v>#REF!</v>
      </c>
      <c r="D216" s="112" t="e">
        <f ca="1">INDIRECT("'" &amp; $A$206 &amp; "'!" &amp; $O$1&amp;"$"&amp;$M$12)</f>
        <v>#REF!</v>
      </c>
      <c r="E216" s="112" t="e">
        <f ca="1">INDIRECT("'" &amp; $A$206 &amp; "'!" &amp; $P$1&amp;"$"&amp;$M$12)</f>
        <v>#REF!</v>
      </c>
      <c r="F216" s="112" t="e">
        <f ca="1">INDIRECT("'" &amp; $A$206 &amp; "'!" &amp; $Q$1&amp;"$"&amp;$M$12)</f>
        <v>#REF!</v>
      </c>
      <c r="G216" s="112" t="e">
        <f ca="1">INDIRECT("'" &amp; $A$206 &amp; "'!" &amp; $R$1&amp;"$"&amp;$M$12)</f>
        <v>#REF!</v>
      </c>
      <c r="H216" s="112" t="e">
        <f ca="1">INDIRECT("'" &amp; $A$206 &amp; "'!" &amp; $S$1&amp;"$"&amp;$M$12)</f>
        <v>#REF!</v>
      </c>
      <c r="I216" s="112" t="e">
        <f ca="1">INDIRECT("'" &amp; $A$206 &amp; "'!" &amp; $T$1&amp;"$"&amp;$M$12)</f>
        <v>#REF!</v>
      </c>
      <c r="J216" s="112" t="e">
        <f ca="1">INDIRECT("'" &amp; $A$206 &amp; "'!" &amp; $U$1&amp;"$"&amp;$M$12)</f>
        <v>#REF!</v>
      </c>
      <c r="K216" s="204"/>
    </row>
    <row r="217" spans="1:11">
      <c r="A217" s="204"/>
      <c r="B217" s="112" t="e">
        <f ca="1">INDIRECT("'" &amp; $A$206 &amp; "'!" &amp; $M$1&amp;"$"&amp;$M$13)</f>
        <v>#REF!</v>
      </c>
      <c r="C217" s="112" t="e">
        <f ca="1">INDIRECT("'" &amp; $A$206 &amp; "'!" &amp; $N$1&amp;"$"&amp;$M$13)</f>
        <v>#REF!</v>
      </c>
      <c r="D217" s="112" t="e">
        <f ca="1">INDIRECT("'" &amp; $A$206 &amp; "'!" &amp; $O$1&amp;"$"&amp;$M$13)</f>
        <v>#REF!</v>
      </c>
      <c r="E217" s="112" t="e">
        <f ca="1">INDIRECT("'" &amp; $A$206 &amp; "'!" &amp; $P$1&amp;"$"&amp;$M$13)</f>
        <v>#REF!</v>
      </c>
      <c r="F217" s="112" t="e">
        <f ca="1">INDIRECT("'" &amp; $A$206 &amp; "'!" &amp; $Q$1&amp;"$"&amp;$M$13)</f>
        <v>#REF!</v>
      </c>
      <c r="G217" s="112" t="e">
        <f ca="1">INDIRECT("'" &amp; $A$206 &amp; "'!" &amp; $R$1&amp;"$"&amp;$M$13)</f>
        <v>#REF!</v>
      </c>
      <c r="H217" s="112" t="e">
        <f ca="1">INDIRECT("'" &amp; $A$206 &amp; "'!" &amp; $S$1&amp;"$"&amp;$M$13)</f>
        <v>#REF!</v>
      </c>
      <c r="I217" s="112" t="e">
        <f ca="1">INDIRECT("'" &amp; $A$206 &amp; "'!" &amp; $T$1&amp;"$"&amp;$M$13)</f>
        <v>#REF!</v>
      </c>
      <c r="J217" s="112" t="e">
        <f ca="1">INDIRECT("'" &amp; $A$206 &amp; "'!" &amp; $U$1&amp;"$"&amp;$M$13)</f>
        <v>#REF!</v>
      </c>
      <c r="K217" s="204"/>
    </row>
    <row r="218" spans="1:11">
      <c r="A218" s="204"/>
      <c r="B218" s="112" t="e">
        <f ca="1">INDIRECT("'" &amp; $A$206 &amp; "'!" &amp; $M$1&amp;"$"&amp;$M$14)</f>
        <v>#REF!</v>
      </c>
      <c r="C218" s="112" t="e">
        <f ca="1">INDIRECT("'" &amp; $A$206 &amp; "'!" &amp; $N$1&amp;"$"&amp;$M$14)</f>
        <v>#REF!</v>
      </c>
      <c r="D218" s="112" t="e">
        <f ca="1">INDIRECT("'" &amp; $A$206 &amp; "'!" &amp; $O$1&amp;"$"&amp;$M$14)</f>
        <v>#REF!</v>
      </c>
      <c r="E218" s="112" t="e">
        <f ca="1">INDIRECT("'" &amp; $A$206 &amp; "'!" &amp; $P$1&amp;"$"&amp;$M$14)</f>
        <v>#REF!</v>
      </c>
      <c r="F218" s="112" t="e">
        <f ca="1">INDIRECT("'" &amp; $A$206 &amp; "'!" &amp; $Q$1&amp;"$"&amp;$M$14)</f>
        <v>#REF!</v>
      </c>
      <c r="G218" s="112" t="e">
        <f ca="1">INDIRECT("'" &amp; $A$206 &amp; "'!" &amp; $R$1&amp;"$"&amp;$M$14)</f>
        <v>#REF!</v>
      </c>
      <c r="H218" s="112" t="e">
        <f ca="1">INDIRECT("'" &amp; $A$206 &amp; "'!" &amp; $S$1&amp;"$"&amp;$M$14)</f>
        <v>#REF!</v>
      </c>
      <c r="I218" s="112" t="e">
        <f ca="1">INDIRECT("'" &amp; $A$206 &amp; "'!" &amp; $T$1&amp;"$"&amp;$M$14)</f>
        <v>#REF!</v>
      </c>
      <c r="J218" s="112" t="e">
        <f ca="1">INDIRECT("'" &amp; $A$206 &amp; "'!" &amp; $U$1&amp;"$"&amp;$M$14)</f>
        <v>#REF!</v>
      </c>
      <c r="K218" s="204"/>
    </row>
    <row r="219" spans="1:11">
      <c r="A219" s="204"/>
      <c r="B219" s="112" t="e">
        <f ca="1">INDIRECT("'" &amp; $A$206 &amp; "'!" &amp; $M$1&amp;"$"&amp;$M$15)</f>
        <v>#REF!</v>
      </c>
      <c r="C219" s="112" t="e">
        <f ca="1">INDIRECT("'" &amp; $A$206 &amp; "'!" &amp; $N$1&amp;"$"&amp;$M$15)</f>
        <v>#REF!</v>
      </c>
      <c r="D219" s="112" t="e">
        <f ca="1">INDIRECT("'" &amp; $A$206 &amp; "'!" &amp; $O$1&amp;"$"&amp;$M$15)</f>
        <v>#REF!</v>
      </c>
      <c r="E219" s="112" t="e">
        <f ca="1">INDIRECT("'" &amp; $A$206 &amp; "'!" &amp; $P$1&amp;"$"&amp;$M$15)</f>
        <v>#REF!</v>
      </c>
      <c r="F219" s="112" t="e">
        <f ca="1">INDIRECT("'" &amp; $A$206 &amp; "'!" &amp; $Q$1&amp;"$"&amp;$M$15)</f>
        <v>#REF!</v>
      </c>
      <c r="G219" s="112" t="e">
        <f ca="1">INDIRECT("'" &amp; $A$206 &amp; "'!" &amp; $R$1&amp;"$"&amp;$M$15)</f>
        <v>#REF!</v>
      </c>
      <c r="H219" s="112" t="e">
        <f ca="1">INDIRECT("'" &amp; $A$206 &amp; "'!" &amp; $S$1&amp;"$"&amp;$M$15)</f>
        <v>#REF!</v>
      </c>
      <c r="I219" s="112" t="e">
        <f ca="1">INDIRECT("'" &amp; $A$206 &amp; "'!" &amp; $T$1&amp;"$"&amp;$M$15)</f>
        <v>#REF!</v>
      </c>
      <c r="J219" s="112" t="e">
        <f ca="1">INDIRECT("'" &amp; $A$206 &amp; "'!" &amp; $U$1&amp;"$"&amp;$M$15)</f>
        <v>#REF!</v>
      </c>
      <c r="K219" s="204"/>
    </row>
    <row r="220" spans="1:11">
      <c r="A220" s="204"/>
      <c r="B220" s="112" t="e">
        <f ca="1">INDIRECT("'" &amp; $A$206 &amp; "'!" &amp; $M$1&amp;"$"&amp;$M$16)</f>
        <v>#REF!</v>
      </c>
      <c r="C220" s="112" t="e">
        <f ca="1">INDIRECT("'" &amp; $A$206 &amp; "'!" &amp; $N$1&amp;"$"&amp;$M$16)</f>
        <v>#REF!</v>
      </c>
      <c r="D220" s="112" t="e">
        <f ca="1">INDIRECT("'" &amp; $A$206 &amp; "'!" &amp; $O$1&amp;"$"&amp;$M$16)</f>
        <v>#REF!</v>
      </c>
      <c r="E220" s="112" t="e">
        <f ca="1">INDIRECT("'" &amp; $A$206 &amp; "'!" &amp; $P$1&amp;"$"&amp;$M$16)</f>
        <v>#REF!</v>
      </c>
      <c r="F220" s="112" t="e">
        <f ca="1">INDIRECT("'" &amp; $A$206 &amp; "'!" &amp; $Q$1&amp;"$"&amp;$M$16)</f>
        <v>#REF!</v>
      </c>
      <c r="G220" s="112" t="e">
        <f ca="1">INDIRECT("'" &amp; $A$206 &amp; "'!" &amp; $R$1&amp;"$"&amp;$M$16)</f>
        <v>#REF!</v>
      </c>
      <c r="H220" s="112" t="e">
        <f ca="1">INDIRECT("'" &amp; $A$206 &amp; "'!" &amp; $S$1&amp;"$"&amp;$M$16)</f>
        <v>#REF!</v>
      </c>
      <c r="I220" s="112" t="e">
        <f ca="1">INDIRECT("'" &amp; $A$206 &amp; "'!" &amp; $T$1&amp;"$"&amp;$M$16)</f>
        <v>#REF!</v>
      </c>
      <c r="J220" s="112" t="e">
        <f ca="1">INDIRECT("'" &amp; $A$206 &amp; "'!" &amp; $U$1&amp;"$"&amp;$M$16)</f>
        <v>#REF!</v>
      </c>
      <c r="K220" s="204"/>
    </row>
    <row r="221" spans="1:11">
      <c r="A221" s="204"/>
      <c r="B221" s="112" t="e">
        <f ca="1">INDIRECT("'" &amp; $A$206 &amp; "'!" &amp; $M$1&amp;"$"&amp;$M$17)</f>
        <v>#REF!</v>
      </c>
      <c r="C221" s="112" t="e">
        <f ca="1">INDIRECT("'" &amp; $A$206 &amp; "'!" &amp; $N$1&amp;"$"&amp;$M$17)</f>
        <v>#REF!</v>
      </c>
      <c r="D221" s="112" t="e">
        <f ca="1">INDIRECT("'" &amp; $A$206 &amp; "'!" &amp; $O$1&amp;"$"&amp;$M$17)</f>
        <v>#REF!</v>
      </c>
      <c r="E221" s="112" t="e">
        <f ca="1">INDIRECT("'" &amp; $A$206 &amp; "'!" &amp; $P$1&amp;"$"&amp;$M$17)</f>
        <v>#REF!</v>
      </c>
      <c r="F221" s="112" t="e">
        <f ca="1">INDIRECT("'" &amp; $A$206 &amp; "'!" &amp; $Q$1&amp;"$"&amp;$M$17)</f>
        <v>#REF!</v>
      </c>
      <c r="G221" s="112" t="e">
        <f ca="1">INDIRECT("'" &amp; $A$206 &amp; "'!" &amp; $R$1&amp;"$"&amp;$M$17)</f>
        <v>#REF!</v>
      </c>
      <c r="H221" s="112" t="e">
        <f ca="1">INDIRECT("'" &amp; $A$206 &amp; "'!" &amp; $S$1&amp;"$"&amp;$M$17)</f>
        <v>#REF!</v>
      </c>
      <c r="I221" s="112" t="e">
        <f ca="1">INDIRECT("'" &amp; $A$206 &amp; "'!" &amp; $T$1&amp;"$"&amp;$M$17)</f>
        <v>#REF!</v>
      </c>
      <c r="J221" s="112" t="e">
        <f ca="1">INDIRECT("'" &amp; $A$206 &amp; "'!" &amp; $U$1&amp;"$"&amp;$M$17)</f>
        <v>#REF!</v>
      </c>
      <c r="K221" s="204"/>
    </row>
    <row r="222" spans="1:11">
      <c r="A222" s="204"/>
      <c r="B222" s="112" t="e">
        <f ca="1">INDIRECT("'" &amp; $A$206 &amp; "'!" &amp; $M$1&amp;"$"&amp;$M$18)</f>
        <v>#REF!</v>
      </c>
      <c r="C222" s="112" t="e">
        <f ca="1">INDIRECT("'" &amp; $A$206 &amp; "'!" &amp; $N$1&amp;"$"&amp;$M$18)</f>
        <v>#REF!</v>
      </c>
      <c r="D222" s="112" t="e">
        <f ca="1">INDIRECT("'" &amp; $A$206 &amp; "'!" &amp; $O$1&amp;"$"&amp;$M$18)</f>
        <v>#REF!</v>
      </c>
      <c r="E222" s="112" t="e">
        <f ca="1">INDIRECT("'" &amp; $A$206 &amp; "'!" &amp; $P$1&amp;"$"&amp;$M$18)</f>
        <v>#REF!</v>
      </c>
      <c r="F222" s="112" t="e">
        <f ca="1">INDIRECT("'" &amp; $A$206 &amp; "'!" &amp; $Q$1&amp;"$"&amp;$M$18)</f>
        <v>#REF!</v>
      </c>
      <c r="G222" s="112" t="e">
        <f ca="1">INDIRECT("'" &amp; $A$206 &amp; "'!" &amp; $R$1&amp;"$"&amp;$M$18)</f>
        <v>#REF!</v>
      </c>
      <c r="H222" s="112" t="e">
        <f ca="1">INDIRECT("'" &amp; $A$206 &amp; "'!" &amp; $S$1&amp;"$"&amp;$M$18)</f>
        <v>#REF!</v>
      </c>
      <c r="I222" s="112" t="e">
        <f ca="1">INDIRECT("'" &amp; $A$206 &amp; "'!" &amp; $T$1&amp;"$"&amp;$M$18)</f>
        <v>#REF!</v>
      </c>
      <c r="J222" s="112" t="e">
        <f ca="1">INDIRECT("'" &amp; $A$206 &amp; "'!" &amp; $U$1&amp;"$"&amp;$M$18)</f>
        <v>#REF!</v>
      </c>
      <c r="K222" s="204"/>
    </row>
    <row r="223" spans="1:11">
      <c r="A223" s="204"/>
      <c r="B223" s="112" t="e">
        <f ca="1">INDIRECT("'" &amp; $A$206 &amp; "'!" &amp; $M$1&amp;"$"&amp;$M$19)</f>
        <v>#REF!</v>
      </c>
      <c r="C223" s="112" t="e">
        <f ca="1">INDIRECT("'" &amp; $A$206 &amp; "'!" &amp; $N$1&amp;"$"&amp;$M$19)</f>
        <v>#REF!</v>
      </c>
      <c r="D223" s="112" t="e">
        <f ca="1">INDIRECT("'" &amp; $A$206 &amp; "'!" &amp; $O$1&amp;"$"&amp;$M$19)</f>
        <v>#REF!</v>
      </c>
      <c r="E223" s="112" t="e">
        <f ca="1">INDIRECT("'" &amp; $A$206 &amp; "'!" &amp; $P$1&amp;"$"&amp;$M$19)</f>
        <v>#REF!</v>
      </c>
      <c r="F223" s="112" t="e">
        <f ca="1">INDIRECT("'" &amp; $A$206 &amp; "'!" &amp; $Q$1&amp;"$"&amp;$M$19)</f>
        <v>#REF!</v>
      </c>
      <c r="G223" s="112" t="e">
        <f ca="1">INDIRECT("'" &amp; $A$206 &amp; "'!" &amp; $R$1&amp;"$"&amp;$M$19)</f>
        <v>#REF!</v>
      </c>
      <c r="H223" s="112" t="e">
        <f ca="1">INDIRECT("'" &amp; $A$206 &amp; "'!" &amp; $S$1&amp;"$"&amp;$M$19)</f>
        <v>#REF!</v>
      </c>
      <c r="I223" s="112" t="e">
        <f ca="1">INDIRECT("'" &amp; $A$206 &amp; "'!" &amp; $T$1&amp;"$"&amp;$M$19)</f>
        <v>#REF!</v>
      </c>
      <c r="J223" s="112" t="e">
        <f ca="1">INDIRECT("'" &amp; $A$206 &amp; "'!" &amp; $U$1&amp;"$"&amp;$M$19)</f>
        <v>#REF!</v>
      </c>
      <c r="K223" s="204"/>
    </row>
    <row r="224" spans="1:11">
      <c r="A224" s="204"/>
      <c r="B224" s="112" t="e">
        <f ca="1">INDIRECT("'" &amp; $A$206 &amp; "'!" &amp; $M$1&amp;"$"&amp;$M$20)</f>
        <v>#REF!</v>
      </c>
      <c r="C224" s="112" t="e">
        <f ca="1">INDIRECT("'" &amp; $A$206 &amp; "'!" &amp; $N$1&amp;"$"&amp;$M$20)</f>
        <v>#REF!</v>
      </c>
      <c r="D224" s="112" t="e">
        <f ca="1">INDIRECT("'" &amp; $A$206 &amp; "'!" &amp; $O$1&amp;"$"&amp;$M$20)</f>
        <v>#REF!</v>
      </c>
      <c r="E224" s="112" t="e">
        <f ca="1">INDIRECT("'" &amp; $A$206 &amp; "'!" &amp; $P$1&amp;"$"&amp;$M$20)</f>
        <v>#REF!</v>
      </c>
      <c r="F224" s="112" t="e">
        <f ca="1">INDIRECT("'" &amp; $A$206 &amp; "'!" &amp; $Q$1&amp;"$"&amp;$M$20)</f>
        <v>#REF!</v>
      </c>
      <c r="G224" s="112" t="e">
        <f ca="1">INDIRECT("'" &amp; $A$206 &amp; "'!" &amp; $R$1&amp;"$"&amp;$M$20)</f>
        <v>#REF!</v>
      </c>
      <c r="H224" s="112" t="e">
        <f ca="1">INDIRECT("'" &amp; $A$206 &amp; "'!" &amp; $S$1&amp;"$"&amp;$M$20)</f>
        <v>#REF!</v>
      </c>
      <c r="I224" s="112" t="e">
        <f ca="1">INDIRECT("'" &amp; $A$206 &amp; "'!" &amp; $T$1&amp;"$"&amp;$M$20)</f>
        <v>#REF!</v>
      </c>
      <c r="J224" s="112" t="e">
        <f ca="1">INDIRECT("'" &amp; $A$206 &amp; "'!" &amp; $U$1&amp;"$"&amp;$M$20)</f>
        <v>#REF!</v>
      </c>
      <c r="K224" s="204"/>
    </row>
    <row r="225" spans="1:11">
      <c r="A225" s="204"/>
      <c r="B225" s="112" t="e">
        <f ca="1">INDIRECT("'" &amp; $A$206 &amp; "'!" &amp; $M$1&amp;"$"&amp;$M$21)</f>
        <v>#REF!</v>
      </c>
      <c r="C225" s="112" t="e">
        <f ca="1">INDIRECT("'" &amp; $A$206 &amp; "'!" &amp; $N$1&amp;"$"&amp;$M$21)</f>
        <v>#REF!</v>
      </c>
      <c r="D225" s="112" t="e">
        <f ca="1">INDIRECT("'" &amp; $A$206 &amp; "'!" &amp; $O$1&amp;"$"&amp;$M$21)</f>
        <v>#REF!</v>
      </c>
      <c r="E225" s="112" t="e">
        <f ca="1">INDIRECT("'" &amp; $A$206 &amp; "'!" &amp; $P$1&amp;"$"&amp;$M$21)</f>
        <v>#REF!</v>
      </c>
      <c r="F225" s="112" t="e">
        <f ca="1">INDIRECT("'" &amp; $A$206 &amp; "'!" &amp; $Q$1&amp;"$"&amp;$M$21)</f>
        <v>#REF!</v>
      </c>
      <c r="G225" s="112" t="e">
        <f ca="1">INDIRECT("'" &amp; $A$206 &amp; "'!" &amp; $R$1&amp;"$"&amp;$M$21)</f>
        <v>#REF!</v>
      </c>
      <c r="H225" s="112" t="e">
        <f ca="1">INDIRECT("'" &amp; $A$206 &amp; "'!" &amp; $S$1&amp;"$"&amp;$M$21)</f>
        <v>#REF!</v>
      </c>
      <c r="I225" s="112" t="e">
        <f ca="1">INDIRECT("'" &amp; $A$206 &amp; "'!" &amp; $T$1&amp;"$"&amp;$M$21)</f>
        <v>#REF!</v>
      </c>
      <c r="J225" s="112" t="e">
        <f ca="1">INDIRECT("'" &amp; $A$206 &amp; "'!" &amp; $U$1&amp;"$"&amp;$M$21)</f>
        <v>#REF!</v>
      </c>
      <c r="K225" s="204"/>
    </row>
    <row r="226" spans="1:11">
      <c r="A226" s="204"/>
      <c r="B226" s="112" t="e">
        <f ca="1">INDIRECT("'" &amp; $A$206 &amp; "'!" &amp; $M$1&amp;"$"&amp;$M$22)</f>
        <v>#REF!</v>
      </c>
      <c r="C226" s="112" t="e">
        <f ca="1">INDIRECT("'" &amp; $A$206 &amp; "'!" &amp; $N$1&amp;"$"&amp;$M$22)</f>
        <v>#REF!</v>
      </c>
      <c r="D226" s="112" t="e">
        <f ca="1">INDIRECT("'" &amp; $A$206 &amp; "'!" &amp; $O$1&amp;"$"&amp;$M$22)</f>
        <v>#REF!</v>
      </c>
      <c r="E226" s="112" t="e">
        <f ca="1">INDIRECT("'" &amp; $A$206 &amp; "'!" &amp; $P$1&amp;"$"&amp;$M$22)</f>
        <v>#REF!</v>
      </c>
      <c r="F226" s="112" t="e">
        <f ca="1">INDIRECT("'" &amp; $A$206 &amp; "'!" &amp; $Q$1&amp;"$"&amp;$M$22)</f>
        <v>#REF!</v>
      </c>
      <c r="G226" s="112" t="e">
        <f ca="1">INDIRECT("'" &amp; $A$206 &amp; "'!" &amp; $R$1&amp;"$"&amp;$M$22)</f>
        <v>#REF!</v>
      </c>
      <c r="H226" s="112" t="e">
        <f ca="1">INDIRECT("'" &amp; $A$206 &amp; "'!" &amp; $S$1&amp;"$"&amp;$M$22)</f>
        <v>#REF!</v>
      </c>
      <c r="I226" s="112" t="e">
        <f ca="1">INDIRECT("'" &amp; $A$206 &amp; "'!" &amp; $T$1&amp;"$"&amp;$M$22)</f>
        <v>#REF!</v>
      </c>
      <c r="J226" s="112" t="e">
        <f ca="1">INDIRECT("'" &amp; $A$206 &amp; "'!" &amp; $U$1&amp;"$"&amp;$M$22)</f>
        <v>#REF!</v>
      </c>
      <c r="K226" s="204"/>
    </row>
    <row r="227" spans="1:11">
      <c r="A227" s="204"/>
      <c r="B227" s="112" t="e">
        <f ca="1">INDIRECT("'" &amp; $A$206 &amp; "'!" &amp; $M$1&amp;"$"&amp;$M$23)</f>
        <v>#REF!</v>
      </c>
      <c r="C227" s="112" t="e">
        <f ca="1">INDIRECT("'" &amp; $A$206 &amp; "'!" &amp; $N$1&amp;"$"&amp;$M$23)</f>
        <v>#REF!</v>
      </c>
      <c r="D227" s="112" t="e">
        <f ca="1">INDIRECT("'" &amp; $A$206 &amp; "'!" &amp; $O$1&amp;"$"&amp;$M$23)</f>
        <v>#REF!</v>
      </c>
      <c r="E227" s="112" t="e">
        <f ca="1">INDIRECT("'" &amp; $A$206 &amp; "'!" &amp; $P$1&amp;"$"&amp;$M$23)</f>
        <v>#REF!</v>
      </c>
      <c r="F227" s="112" t="e">
        <f ca="1">INDIRECT("'" &amp; $A$206 &amp; "'!" &amp; $Q$1&amp;"$"&amp;$M$23)</f>
        <v>#REF!</v>
      </c>
      <c r="G227" s="112" t="e">
        <f ca="1">INDIRECT("'" &amp; $A$206 &amp; "'!" &amp; $R$1&amp;"$"&amp;$M$23)</f>
        <v>#REF!</v>
      </c>
      <c r="H227" s="112" t="e">
        <f ca="1">INDIRECT("'" &amp; $A$206 &amp; "'!" &amp; $S$1&amp;"$"&amp;$M$23)</f>
        <v>#REF!</v>
      </c>
      <c r="I227" s="112" t="e">
        <f ca="1">INDIRECT("'" &amp; $A$206 &amp; "'!" &amp; $T$1&amp;"$"&amp;$M$23)</f>
        <v>#REF!</v>
      </c>
      <c r="J227" s="112" t="e">
        <f ca="1">INDIRECT("'" &amp; $A$206 &amp; "'!" &amp; $U$1&amp;"$"&amp;$M$23)</f>
        <v>#REF!</v>
      </c>
      <c r="K227" s="204"/>
    </row>
    <row r="228" spans="1:11">
      <c r="A228" s="204"/>
      <c r="B228" s="112" t="e">
        <f ca="1">INDIRECT("'" &amp; $A$206 &amp; "'!" &amp; $M$1&amp;"$"&amp;$M$24)</f>
        <v>#REF!</v>
      </c>
      <c r="C228" s="112" t="e">
        <f ca="1">INDIRECT("'" &amp; $A$206 &amp; "'!" &amp; $N$1&amp;"$"&amp;$M$24)</f>
        <v>#REF!</v>
      </c>
      <c r="D228" s="112" t="e">
        <f ca="1">INDIRECT("'" &amp; $A$206 &amp; "'!" &amp; $O$1&amp;"$"&amp;$M$24)</f>
        <v>#REF!</v>
      </c>
      <c r="E228" s="112" t="e">
        <f ca="1">INDIRECT("'" &amp; $A$206 &amp; "'!" &amp; $P$1&amp;"$"&amp;$M$24)</f>
        <v>#REF!</v>
      </c>
      <c r="F228" s="112" t="e">
        <f ca="1">INDIRECT("'" &amp; $A$206 &amp; "'!" &amp; $Q$1&amp;"$"&amp;$M$24)</f>
        <v>#REF!</v>
      </c>
      <c r="G228" s="112" t="e">
        <f ca="1">INDIRECT("'" &amp; $A$206 &amp; "'!" &amp; $R$1&amp;"$"&amp;$M$24)</f>
        <v>#REF!</v>
      </c>
      <c r="H228" s="112" t="e">
        <f ca="1">INDIRECT("'" &amp; $A$206 &amp; "'!" &amp; $S$1&amp;"$"&amp;$M$24)</f>
        <v>#REF!</v>
      </c>
      <c r="I228" s="112" t="e">
        <f ca="1">INDIRECT("'" &amp; $A$206 &amp; "'!" &amp; $T$1&amp;"$"&amp;$M$24)</f>
        <v>#REF!</v>
      </c>
      <c r="J228" s="112" t="e">
        <f ca="1">INDIRECT("'" &amp; $A$206 &amp; "'!" &amp; $U$1&amp;"$"&amp;$M$24)</f>
        <v>#REF!</v>
      </c>
      <c r="K228" s="204"/>
    </row>
    <row r="229" spans="1:11">
      <c r="A229" s="204"/>
      <c r="B229" s="112" t="e">
        <f ca="1">INDIRECT("'" &amp; $A$206 &amp; "'!" &amp; $M$1&amp;"$"&amp;$M$25)</f>
        <v>#REF!</v>
      </c>
      <c r="C229" s="112" t="e">
        <f ca="1">INDIRECT("'" &amp; $A$206 &amp; "'!" &amp; $N$1&amp;"$"&amp;$M$25)</f>
        <v>#REF!</v>
      </c>
      <c r="D229" s="112" t="e">
        <f ca="1">INDIRECT("'" &amp; $A$206 &amp; "'!" &amp; $O$1&amp;"$"&amp;$M$25)</f>
        <v>#REF!</v>
      </c>
      <c r="E229" s="112" t="e">
        <f ca="1">INDIRECT("'" &amp; $A$206 &amp; "'!" &amp; $P$1&amp;"$"&amp;$M$25)</f>
        <v>#REF!</v>
      </c>
      <c r="F229" s="112" t="e">
        <f ca="1">INDIRECT("'" &amp; $A$206 &amp; "'!" &amp; $Q$1&amp;"$"&amp;$M$25)</f>
        <v>#REF!</v>
      </c>
      <c r="G229" s="112" t="e">
        <f ca="1">INDIRECT("'" &amp; $A$206 &amp; "'!" &amp; $R$1&amp;"$"&amp;$M$25)</f>
        <v>#REF!</v>
      </c>
      <c r="H229" s="112" t="e">
        <f ca="1">INDIRECT("'" &amp; $A$206 &amp; "'!" &amp; $S$1&amp;"$"&amp;$M$25)</f>
        <v>#REF!</v>
      </c>
      <c r="I229" s="112" t="e">
        <f ca="1">INDIRECT("'" &amp; $A$206 &amp; "'!" &amp; $T$1&amp;"$"&amp;$M$25)</f>
        <v>#REF!</v>
      </c>
      <c r="J229" s="112" t="e">
        <f ca="1">INDIRECT("'" &amp; $A$206 &amp; "'!" &amp; $U$1&amp;"$"&amp;$M$25)</f>
        <v>#REF!</v>
      </c>
      <c r="K229" s="204"/>
    </row>
    <row r="230" spans="1:11">
      <c r="A230" s="204"/>
      <c r="B230" s="112" t="e">
        <f ca="1">INDIRECT("'" &amp; $A$206 &amp; "'!" &amp; $M$1&amp;"$"&amp;$M$26)</f>
        <v>#REF!</v>
      </c>
      <c r="C230" s="112" t="e">
        <f ca="1">INDIRECT("'" &amp; $A$206 &amp; "'!" &amp; $N$1&amp;"$"&amp;$M$26)</f>
        <v>#REF!</v>
      </c>
      <c r="D230" s="112" t="e">
        <f ca="1">INDIRECT("'" &amp; $A$206 &amp; "'!" &amp; $O$1&amp;"$"&amp;$M$26)</f>
        <v>#REF!</v>
      </c>
      <c r="E230" s="112" t="e">
        <f ca="1">INDIRECT("'" &amp; $A$206 &amp; "'!" &amp; $P$1&amp;"$"&amp;$M$26)</f>
        <v>#REF!</v>
      </c>
      <c r="F230" s="112" t="e">
        <f ca="1">INDIRECT("'" &amp; $A$206 &amp; "'!" &amp; $Q$1&amp;"$"&amp;$M$26)</f>
        <v>#REF!</v>
      </c>
      <c r="G230" s="112" t="e">
        <f ca="1">INDIRECT("'" &amp; $A$206 &amp; "'!" &amp; $R$1&amp;"$"&amp;$M$26)</f>
        <v>#REF!</v>
      </c>
      <c r="H230" s="112" t="e">
        <f ca="1">INDIRECT("'" &amp; $A$206 &amp; "'!" &amp; $S$1&amp;"$"&amp;$M$26)</f>
        <v>#REF!</v>
      </c>
      <c r="I230" s="112" t="e">
        <f ca="1">INDIRECT("'" &amp; $A$206 &amp; "'!" &amp; $T$1&amp;"$"&amp;$M$26)</f>
        <v>#REF!</v>
      </c>
      <c r="J230" s="112" t="e">
        <f ca="1">INDIRECT("'" &amp; $A$206 &amp; "'!" &amp; $U$1&amp;"$"&amp;$M$26)</f>
        <v>#REF!</v>
      </c>
      <c r="K230" s="204"/>
    </row>
    <row r="231" spans="1:11">
      <c r="A231" s="204"/>
      <c r="B231" s="112" t="e">
        <f ca="1">INDIRECT("'" &amp; $A$206 &amp; "'!" &amp; $M$1&amp;"$"&amp;$M$27)</f>
        <v>#REF!</v>
      </c>
      <c r="C231" s="112" t="e">
        <f ca="1">INDIRECT("'" &amp; $A$206 &amp; "'!" &amp; $N$1&amp;"$"&amp;$M$27)</f>
        <v>#REF!</v>
      </c>
      <c r="D231" s="112" t="e">
        <f ca="1">INDIRECT("'" &amp; $A$206 &amp; "'!" &amp; $O$1&amp;"$"&amp;$M$27)</f>
        <v>#REF!</v>
      </c>
      <c r="E231" s="112" t="e">
        <f ca="1">INDIRECT("'" &amp; $A$206 &amp; "'!" &amp; $P$1&amp;"$"&amp;$M$27)</f>
        <v>#REF!</v>
      </c>
      <c r="F231" s="112" t="e">
        <f ca="1">INDIRECT("'" &amp; $A$206 &amp; "'!" &amp; $Q$1&amp;"$"&amp;$M$27)</f>
        <v>#REF!</v>
      </c>
      <c r="G231" s="112" t="e">
        <f ca="1">INDIRECT("'" &amp; $A$206 &amp; "'!" &amp; $R$1&amp;"$"&amp;$M$27)</f>
        <v>#REF!</v>
      </c>
      <c r="H231" s="112" t="e">
        <f ca="1">INDIRECT("'" &amp; $A$206 &amp; "'!" &amp; $S$1&amp;"$"&amp;$M$27)</f>
        <v>#REF!</v>
      </c>
      <c r="I231" s="112" t="e">
        <f ca="1">INDIRECT("'" &amp; $A$206 &amp; "'!" &amp; $T$1&amp;"$"&amp;$M$27)</f>
        <v>#REF!</v>
      </c>
      <c r="J231" s="112" t="e">
        <f ca="1">INDIRECT("'" &amp; $A$206 &amp; "'!" &amp; $U$1&amp;"$"&amp;$M$27)</f>
        <v>#REF!</v>
      </c>
      <c r="K231" s="204"/>
    </row>
    <row r="232" spans="1:11">
      <c r="A232" s="204"/>
      <c r="B232" s="112" t="e">
        <f ca="1">INDIRECT("'" &amp; $A$206 &amp; "'!" &amp; $M$1&amp;"$"&amp;$M$28)</f>
        <v>#REF!</v>
      </c>
      <c r="C232" s="112" t="e">
        <f ca="1">INDIRECT("'" &amp; $A$206 &amp; "'!" &amp; $N$1&amp;"$"&amp;$M$28)</f>
        <v>#REF!</v>
      </c>
      <c r="D232" s="112" t="e">
        <f ca="1">INDIRECT("'" &amp; $A$206 &amp; "'!" &amp; $O$1&amp;"$"&amp;$M$28)</f>
        <v>#REF!</v>
      </c>
      <c r="E232" s="112" t="e">
        <f ca="1">INDIRECT("'" &amp; $A$206 &amp; "'!" &amp; $P$1&amp;"$"&amp;$M$28)</f>
        <v>#REF!</v>
      </c>
      <c r="F232" s="112" t="e">
        <f ca="1">INDIRECT("'" &amp; $A$206 &amp; "'!" &amp; $Q$1&amp;"$"&amp;$M$28)</f>
        <v>#REF!</v>
      </c>
      <c r="G232" s="112" t="e">
        <f ca="1">INDIRECT("'" &amp; $A$206 &amp; "'!" &amp; $R$1&amp;"$"&amp;$M$28)</f>
        <v>#REF!</v>
      </c>
      <c r="H232" s="112" t="e">
        <f ca="1">INDIRECT("'" &amp; $A$206 &amp; "'!" &amp; $S$1&amp;"$"&amp;$M$28)</f>
        <v>#REF!</v>
      </c>
      <c r="I232" s="112" t="e">
        <f ca="1">INDIRECT("'" &amp; $A$206 &amp; "'!" &amp; $T$1&amp;"$"&amp;$M$28)</f>
        <v>#REF!</v>
      </c>
      <c r="J232" s="112" t="e">
        <f ca="1">INDIRECT("'" &amp; $A$206 &amp; "'!" &amp; $U$1&amp;"$"&amp;$M$28)</f>
        <v>#REF!</v>
      </c>
      <c r="K232" s="204"/>
    </row>
    <row r="233" spans="1:11">
      <c r="A233" s="204"/>
      <c r="B233" s="112" t="e">
        <f ca="1">INDIRECT("'" &amp; $A$206 &amp; "'!" &amp; $M$1&amp;"$"&amp;$M$29)</f>
        <v>#REF!</v>
      </c>
      <c r="C233" s="112" t="e">
        <f ca="1">INDIRECT("'" &amp; $A$206 &amp; "'!" &amp; $N$1&amp;"$"&amp;$M$29)</f>
        <v>#REF!</v>
      </c>
      <c r="D233" s="112" t="e">
        <f ca="1">INDIRECT("'" &amp; $A$206 &amp; "'!" &amp; $O$1&amp;"$"&amp;$M$29)</f>
        <v>#REF!</v>
      </c>
      <c r="E233" s="112" t="e">
        <f ca="1">INDIRECT("'" &amp; $A$206 &amp; "'!" &amp; $P$1&amp;"$"&amp;$M$29)</f>
        <v>#REF!</v>
      </c>
      <c r="F233" s="112" t="e">
        <f ca="1">INDIRECT("'" &amp; $A$206 &amp; "'!" &amp; $Q$1&amp;"$"&amp;$M$29)</f>
        <v>#REF!</v>
      </c>
      <c r="G233" s="112" t="e">
        <f ca="1">INDIRECT("'" &amp; $A$206 &amp; "'!" &amp; $R$1&amp;"$"&amp;$M$29)</f>
        <v>#REF!</v>
      </c>
      <c r="H233" s="112" t="e">
        <f ca="1">INDIRECT("'" &amp; $A$206 &amp; "'!" &amp; $S$1&amp;"$"&amp;$M$29)</f>
        <v>#REF!</v>
      </c>
      <c r="I233" s="112" t="e">
        <f ca="1">INDIRECT("'" &amp; $A$206 &amp; "'!" &amp; $T$1&amp;"$"&amp;$M$29)</f>
        <v>#REF!</v>
      </c>
      <c r="J233" s="112" t="e">
        <f ca="1">INDIRECT("'" &amp; $A$206 &amp; "'!" &amp; $U$1&amp;"$"&amp;$M$29)</f>
        <v>#REF!</v>
      </c>
      <c r="K233" s="204"/>
    </row>
    <row r="234" spans="1:11">
      <c r="A234" s="204"/>
      <c r="B234" s="112" t="e">
        <f ca="1">INDIRECT("'" &amp; $A$206 &amp; "'!" &amp; $M$1&amp;"$"&amp;$M$30)</f>
        <v>#REF!</v>
      </c>
      <c r="C234" s="112" t="e">
        <f ca="1">INDIRECT("'" &amp; $A$206 &amp; "'!" &amp; $N$1&amp;"$"&amp;$M$30)</f>
        <v>#REF!</v>
      </c>
      <c r="D234" s="112" t="e">
        <f ca="1">INDIRECT("'" &amp; $A$206 &amp; "'!" &amp; $O$1&amp;"$"&amp;$M$30)</f>
        <v>#REF!</v>
      </c>
      <c r="E234" s="112" t="e">
        <f ca="1">INDIRECT("'" &amp; $A$206 &amp; "'!" &amp; $P$1&amp;"$"&amp;$M$30)</f>
        <v>#REF!</v>
      </c>
      <c r="F234" s="112" t="e">
        <f ca="1">INDIRECT("'" &amp; $A$206 &amp; "'!" &amp; $Q$1&amp;"$"&amp;$M$30)</f>
        <v>#REF!</v>
      </c>
      <c r="G234" s="112" t="e">
        <f ca="1">INDIRECT("'" &amp; $A$206 &amp; "'!" &amp; $R$1&amp;"$"&amp;$M$30)</f>
        <v>#REF!</v>
      </c>
      <c r="H234" s="112" t="e">
        <f ca="1">INDIRECT("'" &amp; $A$206 &amp; "'!" &amp; $S$1&amp;"$"&amp;$M$30)</f>
        <v>#REF!</v>
      </c>
      <c r="I234" s="112" t="e">
        <f ca="1">INDIRECT("'" &amp; $A$206 &amp; "'!" &amp; $T$1&amp;"$"&amp;$M$30)</f>
        <v>#REF!</v>
      </c>
      <c r="J234" s="112" t="e">
        <f ca="1">INDIRECT("'" &amp; $A$206 &amp; "'!" &amp; $U$1&amp;"$"&amp;$M$30)</f>
        <v>#REF!</v>
      </c>
      <c r="K234" s="204"/>
    </row>
    <row r="235" spans="1:11">
      <c r="A235" s="204"/>
      <c r="B235" s="112" t="e">
        <f ca="1">INDIRECT("'" &amp; $A$206 &amp; "'!" &amp; $M$1&amp;"$"&amp;$M$31)</f>
        <v>#REF!</v>
      </c>
      <c r="C235" s="112" t="e">
        <f ca="1">INDIRECT("'" &amp; $A$206 &amp; "'!" &amp; $N$1&amp;"$"&amp;$M$31)</f>
        <v>#REF!</v>
      </c>
      <c r="D235" s="112" t="e">
        <f ca="1">INDIRECT("'" &amp; $A$206 &amp; "'!" &amp; $O$1&amp;"$"&amp;$M$31)</f>
        <v>#REF!</v>
      </c>
      <c r="E235" s="112" t="e">
        <f ca="1">INDIRECT("'" &amp; $A$206 &amp; "'!" &amp; $P$1&amp;"$"&amp;$M$31)</f>
        <v>#REF!</v>
      </c>
      <c r="F235" s="112" t="e">
        <f ca="1">INDIRECT("'" &amp; $A$206 &amp; "'!" &amp; $Q$1&amp;"$"&amp;$M$31)</f>
        <v>#REF!</v>
      </c>
      <c r="G235" s="112" t="e">
        <f ca="1">INDIRECT("'" &amp; $A$206 &amp; "'!" &amp; $R$1&amp;"$"&amp;$M$31)</f>
        <v>#REF!</v>
      </c>
      <c r="H235" s="112" t="e">
        <f ca="1">INDIRECT("'" &amp; $A$206 &amp; "'!" &amp; $S$1&amp;"$"&amp;$M$31)</f>
        <v>#REF!</v>
      </c>
      <c r="I235" s="112" t="e">
        <f ca="1">INDIRECT("'" &amp; $A$206 &amp; "'!" &amp; $T$1&amp;"$"&amp;$M$31)</f>
        <v>#REF!</v>
      </c>
      <c r="J235" s="112" t="e">
        <f ca="1">INDIRECT("'" &amp; $A$206 &amp; "'!" &amp; $U$1&amp;"$"&amp;$M$31)</f>
        <v>#REF!</v>
      </c>
      <c r="K235" s="204"/>
    </row>
    <row r="236" spans="1:11">
      <c r="A236" s="204"/>
      <c r="B236" s="112" t="e">
        <f ca="1">INDIRECT("'" &amp; $A$206 &amp; "'!" &amp; $M$1&amp;"$"&amp;$M$32)</f>
        <v>#REF!</v>
      </c>
      <c r="C236" s="112" t="e">
        <f ca="1">INDIRECT("'" &amp; $A$206 &amp; "'!" &amp; $N$1&amp;"$"&amp;$M$32)</f>
        <v>#REF!</v>
      </c>
      <c r="D236" s="112" t="e">
        <f ca="1">INDIRECT("'" &amp; $A$206 &amp; "'!" &amp; $O$1&amp;"$"&amp;$M$32)</f>
        <v>#REF!</v>
      </c>
      <c r="E236" s="112" t="e">
        <f ca="1">INDIRECT("'" &amp; $A$206 &amp; "'!" &amp; $P$1&amp;"$"&amp;$M$32)</f>
        <v>#REF!</v>
      </c>
      <c r="F236" s="112" t="e">
        <f ca="1">INDIRECT("'" &amp; $A$206 &amp; "'!" &amp; $Q$1&amp;"$"&amp;$M$32)</f>
        <v>#REF!</v>
      </c>
      <c r="G236" s="112" t="e">
        <f ca="1">INDIRECT("'" &amp; $A$206 &amp; "'!" &amp; $R$1&amp;"$"&amp;$M$32)</f>
        <v>#REF!</v>
      </c>
      <c r="H236" s="112" t="e">
        <f ca="1">INDIRECT("'" &amp; $A$206 &amp; "'!" &amp; $S$1&amp;"$"&amp;$M$32)</f>
        <v>#REF!</v>
      </c>
      <c r="I236" s="112" t="e">
        <f ca="1">INDIRECT("'" &amp; $A$206 &amp; "'!" &amp; $T$1&amp;"$"&amp;$M$32)</f>
        <v>#REF!</v>
      </c>
      <c r="J236" s="112" t="e">
        <f ca="1">INDIRECT("'" &amp; $A$206 &amp; "'!" &amp; $U$1&amp;"$"&amp;$M$32)</f>
        <v>#REF!</v>
      </c>
      <c r="K236" s="204"/>
    </row>
    <row r="237" spans="1:11">
      <c r="A237" s="204"/>
      <c r="B237" s="112" t="e">
        <f ca="1">INDIRECT("'" &amp; $A$206 &amp; "'!" &amp; $M$1&amp;"$"&amp;$M$33)</f>
        <v>#REF!</v>
      </c>
      <c r="C237" s="112" t="e">
        <f ca="1">INDIRECT("'" &amp; $A$206 &amp; "'!" &amp; $N$1&amp;"$"&amp;$M$33)</f>
        <v>#REF!</v>
      </c>
      <c r="D237" s="112" t="e">
        <f ca="1">INDIRECT("'" &amp; $A$206 &amp; "'!" &amp; $O$1&amp;"$"&amp;$M$33)</f>
        <v>#REF!</v>
      </c>
      <c r="E237" s="112" t="e">
        <f ca="1">INDIRECT("'" &amp; $A$206 &amp; "'!" &amp; $P$1&amp;"$"&amp;$M$33)</f>
        <v>#REF!</v>
      </c>
      <c r="F237" s="112" t="e">
        <f ca="1">INDIRECT("'" &amp; $A$206 &amp; "'!" &amp; $Q$1&amp;"$"&amp;$M$33)</f>
        <v>#REF!</v>
      </c>
      <c r="G237" s="112" t="e">
        <f ca="1">INDIRECT("'" &amp; $A$206 &amp; "'!" &amp; $R$1&amp;"$"&amp;$M$33)</f>
        <v>#REF!</v>
      </c>
      <c r="H237" s="112" t="e">
        <f ca="1">INDIRECT("'" &amp; $A$206 &amp; "'!" &amp; $S$1&amp;"$"&amp;$M$33)</f>
        <v>#REF!</v>
      </c>
      <c r="I237" s="112" t="e">
        <f ca="1">INDIRECT("'" &amp; $A$206 &amp; "'!" &amp; $T$1&amp;"$"&amp;$M$33)</f>
        <v>#REF!</v>
      </c>
      <c r="J237" s="112" t="e">
        <f ca="1">INDIRECT("'" &amp; $A$206 &amp; "'!" &amp; $U$1&amp;"$"&amp;$M$33)</f>
        <v>#REF!</v>
      </c>
      <c r="K237" s="204"/>
    </row>
    <row r="238" spans="1:11">
      <c r="A238" s="204"/>
      <c r="B238" s="112" t="e">
        <f ca="1">INDIRECT("'" &amp; $A$206 &amp; "'!" &amp; $M$1&amp;"$"&amp;$M$34)</f>
        <v>#REF!</v>
      </c>
      <c r="C238" s="112" t="e">
        <f ca="1">INDIRECT("'" &amp; $A$206 &amp; "'!" &amp; $N$1&amp;"$"&amp;$M$34)</f>
        <v>#REF!</v>
      </c>
      <c r="D238" s="112" t="e">
        <f ca="1">INDIRECT("'" &amp; $A$206 &amp; "'!" &amp; $O$1&amp;"$"&amp;$M$34)</f>
        <v>#REF!</v>
      </c>
      <c r="E238" s="112" t="e">
        <f ca="1">INDIRECT("'" &amp; $A$206 &amp; "'!" &amp; $P$1&amp;"$"&amp;$M$34)</f>
        <v>#REF!</v>
      </c>
      <c r="F238" s="112" t="e">
        <f ca="1">INDIRECT("'" &amp; $A$206 &amp; "'!" &amp; $Q$1&amp;"$"&amp;$M$34)</f>
        <v>#REF!</v>
      </c>
      <c r="G238" s="112" t="e">
        <f ca="1">INDIRECT("'" &amp; $A$206 &amp; "'!" &amp; $R$1&amp;"$"&amp;$M$34)</f>
        <v>#REF!</v>
      </c>
      <c r="H238" s="112" t="e">
        <f ca="1">INDIRECT("'" &amp; $A$206 &amp; "'!" &amp; $S$1&amp;"$"&amp;$M$34)</f>
        <v>#REF!</v>
      </c>
      <c r="I238" s="112" t="e">
        <f ca="1">INDIRECT("'" &amp; $A$206 &amp; "'!" &amp; $T$1&amp;"$"&amp;$M$34)</f>
        <v>#REF!</v>
      </c>
      <c r="J238" s="112" t="e">
        <f ca="1">INDIRECT("'" &amp; $A$206 &amp; "'!" &amp; $U$1&amp;"$"&amp;$M$34)</f>
        <v>#REF!</v>
      </c>
      <c r="K238" s="204"/>
    </row>
    <row r="239" spans="1:11">
      <c r="A239" s="204"/>
      <c r="B239" s="112" t="e">
        <f ca="1">INDIRECT("'" &amp; $A$206 &amp; "'!" &amp; $M$1&amp;"$"&amp;$M$35)</f>
        <v>#REF!</v>
      </c>
      <c r="C239" s="112" t="e">
        <f ca="1">INDIRECT("'" &amp; $A$206 &amp; "'!" &amp; $N$1&amp;"$"&amp;$M$35)</f>
        <v>#REF!</v>
      </c>
      <c r="D239" s="112" t="e">
        <f ca="1">INDIRECT("'" &amp; $A$206 &amp; "'!" &amp; $O$1&amp;"$"&amp;$M$35)</f>
        <v>#REF!</v>
      </c>
      <c r="E239" s="112" t="e">
        <f ca="1">INDIRECT("'" &amp; $A$206 &amp; "'!" &amp; $P$1&amp;"$"&amp;$M$35)</f>
        <v>#REF!</v>
      </c>
      <c r="F239" s="112" t="e">
        <f ca="1">INDIRECT("'" &amp; $A$206 &amp; "'!" &amp; $Q$1&amp;"$"&amp;$M$35)</f>
        <v>#REF!</v>
      </c>
      <c r="G239" s="112" t="e">
        <f ca="1">INDIRECT("'" &amp; $A$206 &amp; "'!" &amp; $R$1&amp;"$"&amp;$M$35)</f>
        <v>#REF!</v>
      </c>
      <c r="H239" s="112" t="e">
        <f ca="1">INDIRECT("'" &amp; $A$206 &amp; "'!" &amp; $S$1&amp;"$"&amp;$M$35)</f>
        <v>#REF!</v>
      </c>
      <c r="I239" s="112" t="e">
        <f ca="1">INDIRECT("'" &amp; $A$206 &amp; "'!" &amp; $T$1&amp;"$"&amp;$M$35)</f>
        <v>#REF!</v>
      </c>
      <c r="J239" s="112" t="e">
        <f ca="1">INDIRECT("'" &amp; $A$206 &amp; "'!" &amp; $U$1&amp;"$"&amp;$M$35)</f>
        <v>#REF!</v>
      </c>
      <c r="K239" s="204"/>
    </row>
    <row r="240" spans="1:11">
      <c r="A240" s="205">
        <v>8</v>
      </c>
      <c r="B240" s="112" t="e">
        <f ca="1">INDIRECT("'" &amp; $A$240 &amp; "'!" &amp; $M$1&amp;"$"&amp;$M$2)</f>
        <v>#REF!</v>
      </c>
      <c r="C240" s="112" t="e">
        <f ca="1">INDIRECT("'" &amp; $A$240 &amp; "'!" &amp; $N$1&amp;"$"&amp;$M$2)</f>
        <v>#REF!</v>
      </c>
      <c r="D240" s="112" t="e">
        <f ca="1">INDIRECT("'" &amp; $A$240 &amp; "'!" &amp; $O$1&amp;"$"&amp;$M$2)</f>
        <v>#REF!</v>
      </c>
      <c r="E240" s="112" t="e">
        <f ca="1">INDIRECT("'" &amp; $A$240 &amp; "'!" &amp; $P$1&amp;"$"&amp;$M$2)</f>
        <v>#REF!</v>
      </c>
      <c r="F240" s="112" t="e">
        <f ca="1">INDIRECT("'" &amp; $A$240 &amp; "'!" &amp; $Q$1&amp;"$"&amp;$M$2)</f>
        <v>#REF!</v>
      </c>
      <c r="G240" s="112" t="e">
        <f ca="1">INDIRECT("'" &amp; $A$240 &amp; "'!" &amp; $R$1&amp;"$"&amp;$M$2)</f>
        <v>#REF!</v>
      </c>
      <c r="H240" s="112" t="e">
        <f ca="1">INDIRECT("'" &amp; $A$240 &amp; "'!" &amp; $S$1&amp;"$"&amp;$M$2)</f>
        <v>#REF!</v>
      </c>
      <c r="I240" s="112" t="e">
        <f ca="1">INDIRECT("'" &amp; $A$240 &amp; "'!" &amp; $T$1&amp;"$"&amp;$M$2)</f>
        <v>#REF!</v>
      </c>
      <c r="J240" s="112" t="e">
        <f ca="1">INDIRECT("'" &amp; $A$240 &amp; "'!" &amp; $U$1&amp;"$"&amp;$M$2)</f>
        <v>#REF!</v>
      </c>
      <c r="K240" s="205">
        <v>8</v>
      </c>
    </row>
    <row r="241" spans="1:11">
      <c r="A241" s="205"/>
      <c r="B241" s="112" t="e">
        <f ca="1">INDIRECT("'" &amp; $A$240 &amp; "'!" &amp; $M$1&amp;"$"&amp;$M$3)</f>
        <v>#REF!</v>
      </c>
      <c r="C241" s="112" t="e">
        <f ca="1">INDIRECT("'" &amp; $A$240 &amp; "'!" &amp; $N$1&amp;"$"&amp;$M$3)</f>
        <v>#REF!</v>
      </c>
      <c r="D241" s="112" t="e">
        <f ca="1">INDIRECT("'" &amp; $A$240 &amp; "'!" &amp; $O$1&amp;"$"&amp;$M$3)</f>
        <v>#REF!</v>
      </c>
      <c r="E241" s="112" t="e">
        <f ca="1">INDIRECT("'" &amp; $A$240 &amp; "'!" &amp; $P$1&amp;"$"&amp;$M$3)</f>
        <v>#REF!</v>
      </c>
      <c r="F241" s="112" t="e">
        <f ca="1">INDIRECT("'" &amp; $A$240 &amp; "'!" &amp; $Q$1&amp;"$"&amp;$M$3)</f>
        <v>#REF!</v>
      </c>
      <c r="G241" s="112" t="e">
        <f ca="1">INDIRECT("'" &amp; $A$240 &amp; "'!" &amp; $R$1&amp;"$"&amp;$M$3)</f>
        <v>#REF!</v>
      </c>
      <c r="H241" s="112" t="e">
        <f ca="1">INDIRECT("'" &amp; $A$240 &amp; "'!" &amp; $S$1&amp;"$"&amp;$M$3)</f>
        <v>#REF!</v>
      </c>
      <c r="I241" s="112" t="e">
        <f ca="1">INDIRECT("'" &amp; $A$240 &amp; "'!" &amp; $T$1&amp;"$"&amp;$M$3)</f>
        <v>#REF!</v>
      </c>
      <c r="J241" s="112" t="e">
        <f ca="1">INDIRECT("'" &amp; $A$240 &amp; "'!" &amp; $U$1&amp;"$"&amp;$M$3)</f>
        <v>#REF!</v>
      </c>
      <c r="K241" s="205"/>
    </row>
    <row r="242" spans="1:11">
      <c r="A242" s="205"/>
      <c r="B242" s="112" t="e">
        <f ca="1">INDIRECT("'" &amp; $A$240 &amp; "'!" &amp; $M$1&amp;"$"&amp;$M$4)</f>
        <v>#REF!</v>
      </c>
      <c r="C242" s="112" t="e">
        <f ca="1">INDIRECT("'" &amp; $A$240 &amp; "'!" &amp; $N$1&amp;"$"&amp;$M$4)</f>
        <v>#REF!</v>
      </c>
      <c r="D242" s="112" t="e">
        <f ca="1">INDIRECT("'" &amp; $A$240 &amp; "'!" &amp; $O$1&amp;"$"&amp;$M$4)</f>
        <v>#REF!</v>
      </c>
      <c r="E242" s="112" t="e">
        <f ca="1">INDIRECT("'" &amp; $A$240 &amp; "'!" &amp; $P$1&amp;"$"&amp;$M$4)</f>
        <v>#REF!</v>
      </c>
      <c r="F242" s="112" t="e">
        <f ca="1">INDIRECT("'" &amp; $A$240 &amp; "'!" &amp; $Q$1&amp;"$"&amp;$M$4)</f>
        <v>#REF!</v>
      </c>
      <c r="G242" s="112" t="e">
        <f ca="1">INDIRECT("'" &amp; $A$240 &amp; "'!" &amp; $R$1&amp;"$"&amp;$M$4)</f>
        <v>#REF!</v>
      </c>
      <c r="H242" s="112" t="e">
        <f ca="1">INDIRECT("'" &amp; $A$240 &amp; "'!" &amp; $S$1&amp;"$"&amp;$M$4)</f>
        <v>#REF!</v>
      </c>
      <c r="I242" s="112" t="e">
        <f ca="1">INDIRECT("'" &amp; $A$240 &amp; "'!" &amp; $T$1&amp;"$"&amp;$M$4)</f>
        <v>#REF!</v>
      </c>
      <c r="J242" s="112" t="e">
        <f ca="1">INDIRECT("'" &amp; $A$240 &amp; "'!" &amp; $U$1&amp;"$"&amp;$M$4)</f>
        <v>#REF!</v>
      </c>
      <c r="K242" s="205"/>
    </row>
    <row r="243" spans="1:11">
      <c r="A243" s="205"/>
      <c r="B243" s="112" t="e">
        <f ca="1">INDIRECT("'" &amp; $A$240 &amp; "'!" &amp; $M$1&amp;"$"&amp;$M$5)</f>
        <v>#REF!</v>
      </c>
      <c r="C243" s="112" t="e">
        <f ca="1">INDIRECT("'" &amp; $A$240 &amp; "'!" &amp; $N$1&amp;"$"&amp;$M$5)</f>
        <v>#REF!</v>
      </c>
      <c r="D243" s="112" t="e">
        <f ca="1">INDIRECT("'" &amp; $A$240 &amp; "'!" &amp; $O$1&amp;"$"&amp;$M$5)</f>
        <v>#REF!</v>
      </c>
      <c r="E243" s="112" t="e">
        <f ca="1">INDIRECT("'" &amp; $A$240 &amp; "'!" &amp; $P$1&amp;"$"&amp;$M$5)</f>
        <v>#REF!</v>
      </c>
      <c r="F243" s="112" t="e">
        <f ca="1">INDIRECT("'" &amp; $A$240 &amp; "'!" &amp; $Q$1&amp;"$"&amp;$M$5)</f>
        <v>#REF!</v>
      </c>
      <c r="G243" s="112" t="e">
        <f ca="1">INDIRECT("'" &amp; $A$240 &amp; "'!" &amp; $R$1&amp;"$"&amp;$M$5)</f>
        <v>#REF!</v>
      </c>
      <c r="H243" s="112" t="e">
        <f ca="1">INDIRECT("'" &amp; $A$240 &amp; "'!" &amp; $S$1&amp;"$"&amp;$M$5)</f>
        <v>#REF!</v>
      </c>
      <c r="I243" s="112" t="e">
        <f ca="1">INDIRECT("'" &amp; $A$240 &amp; "'!" &amp; $T$1&amp;"$"&amp;$M$5)</f>
        <v>#REF!</v>
      </c>
      <c r="J243" s="112" t="e">
        <f ca="1">INDIRECT("'" &amp; $A$240 &amp; "'!" &amp; $U$1&amp;"$"&amp;$M$5)</f>
        <v>#REF!</v>
      </c>
      <c r="K243" s="205"/>
    </row>
    <row r="244" spans="1:11">
      <c r="A244" s="205"/>
      <c r="B244" s="112" t="e">
        <f ca="1">INDIRECT("'" &amp; $A$240 &amp; "'!" &amp; $M$1&amp;"$"&amp;$M$6)</f>
        <v>#REF!</v>
      </c>
      <c r="C244" s="112" t="e">
        <f ca="1">INDIRECT("'" &amp; $A$240 &amp; "'!" &amp; $N$1&amp;"$"&amp;$M$6)</f>
        <v>#REF!</v>
      </c>
      <c r="D244" s="112" t="e">
        <f ca="1">INDIRECT("'" &amp; $A$240 &amp; "'!" &amp; $O$1&amp;"$"&amp;$M$6)</f>
        <v>#REF!</v>
      </c>
      <c r="E244" s="112" t="e">
        <f ca="1">INDIRECT("'" &amp; $A$240 &amp; "'!" &amp; $P$1&amp;"$"&amp;$M$6)</f>
        <v>#REF!</v>
      </c>
      <c r="F244" s="112" t="e">
        <f ca="1">INDIRECT("'" &amp; $A$240 &amp; "'!" &amp; $Q$1&amp;"$"&amp;$M$6)</f>
        <v>#REF!</v>
      </c>
      <c r="G244" s="112" t="e">
        <f ca="1">INDIRECT("'" &amp; $A$240 &amp; "'!" &amp; $R$1&amp;"$"&amp;$M$6)</f>
        <v>#REF!</v>
      </c>
      <c r="H244" s="112" t="e">
        <f ca="1">INDIRECT("'" &amp; $A$240 &amp; "'!" &amp; $S$1&amp;"$"&amp;$M$6)</f>
        <v>#REF!</v>
      </c>
      <c r="I244" s="112" t="e">
        <f ca="1">INDIRECT("'" &amp; $A$240 &amp; "'!" &amp; $T$1&amp;"$"&amp;$M$6)</f>
        <v>#REF!</v>
      </c>
      <c r="J244" s="112" t="e">
        <f ca="1">INDIRECT("'" &amp; $A$240 &amp; "'!" &amp; $U$1&amp;"$"&amp;$M$6)</f>
        <v>#REF!</v>
      </c>
      <c r="K244" s="205"/>
    </row>
    <row r="245" spans="1:11">
      <c r="A245" s="205"/>
      <c r="B245" s="112" t="e">
        <f ca="1">INDIRECT("'" &amp; $A$240 &amp; "'!" &amp; $M$1&amp;"$"&amp;$M$7)</f>
        <v>#REF!</v>
      </c>
      <c r="C245" s="112" t="e">
        <f ca="1">INDIRECT("'" &amp; $A$240 &amp; "'!" &amp; $N$1&amp;"$"&amp;$M$7)</f>
        <v>#REF!</v>
      </c>
      <c r="D245" s="112" t="e">
        <f ca="1">INDIRECT("'" &amp; $A$240 &amp; "'!" &amp; $O$1&amp;"$"&amp;$M$7)</f>
        <v>#REF!</v>
      </c>
      <c r="E245" s="112" t="e">
        <f ca="1">INDIRECT("'" &amp; $A$240 &amp; "'!" &amp; $P$1&amp;"$"&amp;$M$7)</f>
        <v>#REF!</v>
      </c>
      <c r="F245" s="112" t="e">
        <f ca="1">INDIRECT("'" &amp; $A$240 &amp; "'!" &amp; $Q$1&amp;"$"&amp;$M$7)</f>
        <v>#REF!</v>
      </c>
      <c r="G245" s="112" t="e">
        <f ca="1">INDIRECT("'" &amp; $A$240 &amp; "'!" &amp; $R$1&amp;"$"&amp;$M$7)</f>
        <v>#REF!</v>
      </c>
      <c r="H245" s="112" t="e">
        <f ca="1">INDIRECT("'" &amp; $A$240 &amp; "'!" &amp; $S$1&amp;"$"&amp;$M$7)</f>
        <v>#REF!</v>
      </c>
      <c r="I245" s="112" t="e">
        <f ca="1">INDIRECT("'" &amp; $A$240 &amp; "'!" &amp; $T$1&amp;"$"&amp;$M$7)</f>
        <v>#REF!</v>
      </c>
      <c r="J245" s="112" t="e">
        <f ca="1">INDIRECT("'" &amp; $A$240 &amp; "'!" &amp; $U$1&amp;"$"&amp;$M$7)</f>
        <v>#REF!</v>
      </c>
      <c r="K245" s="205"/>
    </row>
    <row r="246" spans="1:11">
      <c r="A246" s="205"/>
      <c r="B246" s="112" t="e">
        <f ca="1">INDIRECT("'" &amp; $A$240 &amp; "'!" &amp; $M$1&amp;"$"&amp;$M$8)</f>
        <v>#REF!</v>
      </c>
      <c r="C246" s="112" t="e">
        <f ca="1">INDIRECT("'" &amp; $A$240 &amp; "'!" &amp; $N$1&amp;"$"&amp;$M$8)</f>
        <v>#REF!</v>
      </c>
      <c r="D246" s="112" t="e">
        <f ca="1">INDIRECT("'" &amp; $A$240 &amp; "'!" &amp; $O$1&amp;"$"&amp;$M$8)</f>
        <v>#REF!</v>
      </c>
      <c r="E246" s="112" t="e">
        <f ca="1">INDIRECT("'" &amp; $A$240 &amp; "'!" &amp; $P$1&amp;"$"&amp;$M$8)</f>
        <v>#REF!</v>
      </c>
      <c r="F246" s="112" t="e">
        <f ca="1">INDIRECT("'" &amp; $A$240 &amp; "'!" &amp; $Q$1&amp;"$"&amp;$M$8)</f>
        <v>#REF!</v>
      </c>
      <c r="G246" s="112" t="e">
        <f ca="1">INDIRECT("'" &amp; $A$240 &amp; "'!" &amp; $R$1&amp;"$"&amp;$M$8)</f>
        <v>#REF!</v>
      </c>
      <c r="H246" s="112" t="e">
        <f ca="1">INDIRECT("'" &amp; $A$240 &amp; "'!" &amp; $S$1&amp;"$"&amp;$M$8)</f>
        <v>#REF!</v>
      </c>
      <c r="I246" s="112" t="e">
        <f ca="1">INDIRECT("'" &amp; $A$240 &amp; "'!" &amp; $T$1&amp;"$"&amp;$M$8)</f>
        <v>#REF!</v>
      </c>
      <c r="J246" s="112" t="e">
        <f ca="1">INDIRECT("'" &amp; $A$240 &amp; "'!" &amp; $U$1&amp;"$"&amp;$M$8)</f>
        <v>#REF!</v>
      </c>
      <c r="K246" s="205"/>
    </row>
    <row r="247" spans="1:11">
      <c r="A247" s="205"/>
      <c r="B247" s="112" t="e">
        <f ca="1">INDIRECT("'" &amp; $A$240 &amp; "'!" &amp; $M$1&amp;"$"&amp;$M$9)</f>
        <v>#REF!</v>
      </c>
      <c r="C247" s="112" t="e">
        <f ca="1">INDIRECT("'" &amp; $A$240 &amp; "'!" &amp; $N$1&amp;"$"&amp;$M$9)</f>
        <v>#REF!</v>
      </c>
      <c r="D247" s="112" t="e">
        <f ca="1">INDIRECT("'" &amp; $A$240 &amp; "'!" &amp; $O$1&amp;"$"&amp;$M$9)</f>
        <v>#REF!</v>
      </c>
      <c r="E247" s="112" t="e">
        <f ca="1">INDIRECT("'" &amp; $A$240 &amp; "'!" &amp; $P$1&amp;"$"&amp;$M$9)</f>
        <v>#REF!</v>
      </c>
      <c r="F247" s="112" t="e">
        <f ca="1">INDIRECT("'" &amp; $A$240 &amp; "'!" &amp; $Q$1&amp;"$"&amp;$M$9)</f>
        <v>#REF!</v>
      </c>
      <c r="G247" s="112" t="e">
        <f ca="1">INDIRECT("'" &amp; $A$240 &amp; "'!" &amp; $R$1&amp;"$"&amp;$M$9)</f>
        <v>#REF!</v>
      </c>
      <c r="H247" s="112" t="e">
        <f ca="1">INDIRECT("'" &amp; $A$240 &amp; "'!" &amp; $S$1&amp;"$"&amp;$M$9)</f>
        <v>#REF!</v>
      </c>
      <c r="I247" s="112" t="e">
        <f ca="1">INDIRECT("'" &amp; $A$240 &amp; "'!" &amp; $T$1&amp;"$"&amp;$M$9)</f>
        <v>#REF!</v>
      </c>
      <c r="J247" s="112" t="e">
        <f ca="1">INDIRECT("'" &amp; $A$240 &amp; "'!" &amp; $U$1&amp;"$"&amp;$M$9)</f>
        <v>#REF!</v>
      </c>
      <c r="K247" s="205"/>
    </row>
    <row r="248" spans="1:11">
      <c r="A248" s="205"/>
      <c r="B248" s="112" t="e">
        <f ca="1">INDIRECT("'" &amp; $A$240 &amp; "'!" &amp; $M$1&amp;"$"&amp;$M$10)</f>
        <v>#REF!</v>
      </c>
      <c r="C248" s="112" t="e">
        <f ca="1">INDIRECT("'" &amp; $A$240 &amp; "'!" &amp; $N$1&amp;"$"&amp;$M$10)</f>
        <v>#REF!</v>
      </c>
      <c r="D248" s="112" t="e">
        <f ca="1">INDIRECT("'" &amp; $A$240 &amp; "'!" &amp; $O$1&amp;"$"&amp;$M$10)</f>
        <v>#REF!</v>
      </c>
      <c r="E248" s="112" t="e">
        <f ca="1">INDIRECT("'" &amp; $A$240 &amp; "'!" &amp; $P$1&amp;"$"&amp;$M$10)</f>
        <v>#REF!</v>
      </c>
      <c r="F248" s="112" t="e">
        <f ca="1">INDIRECT("'" &amp; $A$240 &amp; "'!" &amp; $Q$1&amp;"$"&amp;$M$10)</f>
        <v>#REF!</v>
      </c>
      <c r="G248" s="112" t="e">
        <f ca="1">INDIRECT("'" &amp; $A$240 &amp; "'!" &amp; $R$1&amp;"$"&amp;$M$10)</f>
        <v>#REF!</v>
      </c>
      <c r="H248" s="112" t="e">
        <f ca="1">INDIRECT("'" &amp; $A$240 &amp; "'!" &amp; $S$1&amp;"$"&amp;$M$10)</f>
        <v>#REF!</v>
      </c>
      <c r="I248" s="112" t="e">
        <f ca="1">INDIRECT("'" &amp; $A$240 &amp; "'!" &amp; $T$1&amp;"$"&amp;$M$10)</f>
        <v>#REF!</v>
      </c>
      <c r="J248" s="112" t="e">
        <f ca="1">INDIRECT("'" &amp; $A$240 &amp; "'!" &amp; $U$1&amp;"$"&amp;$M$10)</f>
        <v>#REF!</v>
      </c>
      <c r="K248" s="205"/>
    </row>
    <row r="249" spans="1:11">
      <c r="A249" s="205"/>
      <c r="B249" s="112" t="e">
        <f ca="1">INDIRECT("'" &amp; $A$240 &amp; "'!" &amp; $M$1&amp;"$"&amp;$M$11)</f>
        <v>#REF!</v>
      </c>
      <c r="C249" s="112" t="e">
        <f ca="1">INDIRECT("'" &amp; $A$240 &amp; "'!" &amp; $N$1&amp;"$"&amp;$M$11)</f>
        <v>#REF!</v>
      </c>
      <c r="D249" s="112" t="e">
        <f ca="1">INDIRECT("'" &amp; $A$240 &amp; "'!" &amp; $O$1&amp;"$"&amp;$M$11)</f>
        <v>#REF!</v>
      </c>
      <c r="E249" s="112" t="e">
        <f ca="1">INDIRECT("'" &amp; $A$240 &amp; "'!" &amp; $P$1&amp;"$"&amp;$M$11)</f>
        <v>#REF!</v>
      </c>
      <c r="F249" s="112" t="e">
        <f ca="1">INDIRECT("'" &amp; $A$240 &amp; "'!" &amp; $Q$1&amp;"$"&amp;$M$11)</f>
        <v>#REF!</v>
      </c>
      <c r="G249" s="112" t="e">
        <f ca="1">INDIRECT("'" &amp; $A$240 &amp; "'!" &amp; $R$1&amp;"$"&amp;$M$11)</f>
        <v>#REF!</v>
      </c>
      <c r="H249" s="112" t="e">
        <f ca="1">INDIRECT("'" &amp; $A$240 &amp; "'!" &amp; $S$1&amp;"$"&amp;$M$11)</f>
        <v>#REF!</v>
      </c>
      <c r="I249" s="112" t="e">
        <f ca="1">INDIRECT("'" &amp; $A$240 &amp; "'!" &amp; $T$1&amp;"$"&amp;$M$11)</f>
        <v>#REF!</v>
      </c>
      <c r="J249" s="112" t="e">
        <f ca="1">INDIRECT("'" &amp; $A$240 &amp; "'!" &amp; $U$1&amp;"$"&amp;$M$11)</f>
        <v>#REF!</v>
      </c>
      <c r="K249" s="205"/>
    </row>
    <row r="250" spans="1:11">
      <c r="A250" s="205"/>
      <c r="B250" s="112" t="e">
        <f ca="1">INDIRECT("'" &amp; $A$240 &amp; "'!" &amp; $M$1&amp;"$"&amp;$M$12)</f>
        <v>#REF!</v>
      </c>
      <c r="C250" s="112" t="e">
        <f ca="1">INDIRECT("'" &amp; $A$240 &amp; "'!" &amp; $N$1&amp;"$"&amp;$M$12)</f>
        <v>#REF!</v>
      </c>
      <c r="D250" s="112" t="e">
        <f ca="1">INDIRECT("'" &amp; $A$240 &amp; "'!" &amp; $O$1&amp;"$"&amp;$M$12)</f>
        <v>#REF!</v>
      </c>
      <c r="E250" s="112" t="e">
        <f ca="1">INDIRECT("'" &amp; $A$240 &amp; "'!" &amp; $P$1&amp;"$"&amp;$M$12)</f>
        <v>#REF!</v>
      </c>
      <c r="F250" s="112" t="e">
        <f ca="1">INDIRECT("'" &amp; $A$240 &amp; "'!" &amp; $Q$1&amp;"$"&amp;$M$12)</f>
        <v>#REF!</v>
      </c>
      <c r="G250" s="112" t="e">
        <f ca="1">INDIRECT("'" &amp; $A$240 &amp; "'!" &amp; $R$1&amp;"$"&amp;$M$12)</f>
        <v>#REF!</v>
      </c>
      <c r="H250" s="112" t="e">
        <f ca="1">INDIRECT("'" &amp; $A$240 &amp; "'!" &amp; $S$1&amp;"$"&amp;$M$12)</f>
        <v>#REF!</v>
      </c>
      <c r="I250" s="112" t="e">
        <f ca="1">INDIRECT("'" &amp; $A$240 &amp; "'!" &amp; $T$1&amp;"$"&amp;$M$12)</f>
        <v>#REF!</v>
      </c>
      <c r="J250" s="112" t="e">
        <f ca="1">INDIRECT("'" &amp; $A$240 &amp; "'!" &amp; $U$1&amp;"$"&amp;$M$12)</f>
        <v>#REF!</v>
      </c>
      <c r="K250" s="205"/>
    </row>
    <row r="251" spans="1:11">
      <c r="A251" s="205"/>
      <c r="B251" s="112" t="e">
        <f ca="1">INDIRECT("'" &amp; $A$240 &amp; "'!" &amp; $M$1&amp;"$"&amp;$M$13)</f>
        <v>#REF!</v>
      </c>
      <c r="C251" s="112" t="e">
        <f ca="1">INDIRECT("'" &amp; $A$240 &amp; "'!" &amp; $N$1&amp;"$"&amp;$M$13)</f>
        <v>#REF!</v>
      </c>
      <c r="D251" s="112" t="e">
        <f ca="1">INDIRECT("'" &amp; $A$240 &amp; "'!" &amp; $O$1&amp;"$"&amp;$M$13)</f>
        <v>#REF!</v>
      </c>
      <c r="E251" s="112" t="e">
        <f ca="1">INDIRECT("'" &amp; $A$240 &amp; "'!" &amp; $P$1&amp;"$"&amp;$M$13)</f>
        <v>#REF!</v>
      </c>
      <c r="F251" s="112" t="e">
        <f ca="1">INDIRECT("'" &amp; $A$240 &amp; "'!" &amp; $Q$1&amp;"$"&amp;$M$13)</f>
        <v>#REF!</v>
      </c>
      <c r="G251" s="112" t="e">
        <f ca="1">INDIRECT("'" &amp; $A$240 &amp; "'!" &amp; $R$1&amp;"$"&amp;$M$13)</f>
        <v>#REF!</v>
      </c>
      <c r="H251" s="112" t="e">
        <f ca="1">INDIRECT("'" &amp; $A$240 &amp; "'!" &amp; $S$1&amp;"$"&amp;$M$13)</f>
        <v>#REF!</v>
      </c>
      <c r="I251" s="112" t="e">
        <f ca="1">INDIRECT("'" &amp; $A$240 &amp; "'!" &amp; $T$1&amp;"$"&amp;$M$13)</f>
        <v>#REF!</v>
      </c>
      <c r="J251" s="112" t="e">
        <f ca="1">INDIRECT("'" &amp; $A$240 &amp; "'!" &amp; $U$1&amp;"$"&amp;$M$13)</f>
        <v>#REF!</v>
      </c>
      <c r="K251" s="205"/>
    </row>
    <row r="252" spans="1:11">
      <c r="A252" s="205"/>
      <c r="B252" s="112" t="e">
        <f ca="1">INDIRECT("'" &amp; $A$240 &amp; "'!" &amp; $M$1&amp;"$"&amp;$M$14)</f>
        <v>#REF!</v>
      </c>
      <c r="C252" s="112" t="e">
        <f ca="1">INDIRECT("'" &amp; $A$240 &amp; "'!" &amp; $N$1&amp;"$"&amp;$M$14)</f>
        <v>#REF!</v>
      </c>
      <c r="D252" s="112" t="e">
        <f ca="1">INDIRECT("'" &amp; $A$240 &amp; "'!" &amp; $O$1&amp;"$"&amp;$M$14)</f>
        <v>#REF!</v>
      </c>
      <c r="E252" s="112" t="e">
        <f ca="1">INDIRECT("'" &amp; $A$240 &amp; "'!" &amp; $P$1&amp;"$"&amp;$M$14)</f>
        <v>#REF!</v>
      </c>
      <c r="F252" s="112" t="e">
        <f ca="1">INDIRECT("'" &amp; $A$240 &amp; "'!" &amp; $Q$1&amp;"$"&amp;$M$14)</f>
        <v>#REF!</v>
      </c>
      <c r="G252" s="112" t="e">
        <f ca="1">INDIRECT("'" &amp; $A$240 &amp; "'!" &amp; $R$1&amp;"$"&amp;$M$14)</f>
        <v>#REF!</v>
      </c>
      <c r="H252" s="112" t="e">
        <f ca="1">INDIRECT("'" &amp; $A$240 &amp; "'!" &amp; $S$1&amp;"$"&amp;$M$14)</f>
        <v>#REF!</v>
      </c>
      <c r="I252" s="112" t="e">
        <f ca="1">INDIRECT("'" &amp; $A$240 &amp; "'!" &amp; $T$1&amp;"$"&amp;$M$14)</f>
        <v>#REF!</v>
      </c>
      <c r="J252" s="112" t="e">
        <f ca="1">INDIRECT("'" &amp; $A$240 &amp; "'!" &amp; $U$1&amp;"$"&amp;$M$14)</f>
        <v>#REF!</v>
      </c>
      <c r="K252" s="205"/>
    </row>
    <row r="253" spans="1:11">
      <c r="A253" s="205"/>
      <c r="B253" s="112" t="e">
        <f ca="1">INDIRECT("'" &amp; $A$240 &amp; "'!" &amp; $M$1&amp;"$"&amp;$M$15)</f>
        <v>#REF!</v>
      </c>
      <c r="C253" s="112" t="e">
        <f ca="1">INDIRECT("'" &amp; $A$240 &amp; "'!" &amp; $N$1&amp;"$"&amp;$M$15)</f>
        <v>#REF!</v>
      </c>
      <c r="D253" s="112" t="e">
        <f ca="1">INDIRECT("'" &amp; $A$240 &amp; "'!" &amp; $O$1&amp;"$"&amp;$M$15)</f>
        <v>#REF!</v>
      </c>
      <c r="E253" s="112" t="e">
        <f ca="1">INDIRECT("'" &amp; $A$240 &amp; "'!" &amp; $P$1&amp;"$"&amp;$M$15)</f>
        <v>#REF!</v>
      </c>
      <c r="F253" s="112" t="e">
        <f ca="1">INDIRECT("'" &amp; $A$240 &amp; "'!" &amp; $Q$1&amp;"$"&amp;$M$15)</f>
        <v>#REF!</v>
      </c>
      <c r="G253" s="112" t="e">
        <f ca="1">INDIRECT("'" &amp; $A$240 &amp; "'!" &amp; $R$1&amp;"$"&amp;$M$15)</f>
        <v>#REF!</v>
      </c>
      <c r="H253" s="112" t="e">
        <f ca="1">INDIRECT("'" &amp; $A$240 &amp; "'!" &amp; $S$1&amp;"$"&amp;$M$15)</f>
        <v>#REF!</v>
      </c>
      <c r="I253" s="112" t="e">
        <f ca="1">INDIRECT("'" &amp; $A$240 &amp; "'!" &amp; $T$1&amp;"$"&amp;$M$15)</f>
        <v>#REF!</v>
      </c>
      <c r="J253" s="112" t="e">
        <f ca="1">INDIRECT("'" &amp; $A$240 &amp; "'!" &amp; $U$1&amp;"$"&amp;$M$15)</f>
        <v>#REF!</v>
      </c>
      <c r="K253" s="205"/>
    </row>
    <row r="254" spans="1:11">
      <c r="A254" s="205"/>
      <c r="B254" s="112" t="e">
        <f ca="1">INDIRECT("'" &amp; $A$240 &amp; "'!" &amp; $M$1&amp;"$"&amp;$M$16)</f>
        <v>#REF!</v>
      </c>
      <c r="C254" s="112" t="e">
        <f ca="1">INDIRECT("'" &amp; $A$240 &amp; "'!" &amp; $N$1&amp;"$"&amp;$M$16)</f>
        <v>#REF!</v>
      </c>
      <c r="D254" s="112" t="e">
        <f ca="1">INDIRECT("'" &amp; $A$240 &amp; "'!" &amp; $O$1&amp;"$"&amp;$M$16)</f>
        <v>#REF!</v>
      </c>
      <c r="E254" s="112" t="e">
        <f ca="1">INDIRECT("'" &amp; $A$240 &amp; "'!" &amp; $P$1&amp;"$"&amp;$M$16)</f>
        <v>#REF!</v>
      </c>
      <c r="F254" s="112" t="e">
        <f ca="1">INDIRECT("'" &amp; $A$240 &amp; "'!" &amp; $Q$1&amp;"$"&amp;$M$16)</f>
        <v>#REF!</v>
      </c>
      <c r="G254" s="112" t="e">
        <f ca="1">INDIRECT("'" &amp; $A$240 &amp; "'!" &amp; $R$1&amp;"$"&amp;$M$16)</f>
        <v>#REF!</v>
      </c>
      <c r="H254" s="112" t="e">
        <f ca="1">INDIRECT("'" &amp; $A$240 &amp; "'!" &amp; $S$1&amp;"$"&amp;$M$16)</f>
        <v>#REF!</v>
      </c>
      <c r="I254" s="112" t="e">
        <f ca="1">INDIRECT("'" &amp; $A$240 &amp; "'!" &amp; $T$1&amp;"$"&amp;$M$16)</f>
        <v>#REF!</v>
      </c>
      <c r="J254" s="112" t="e">
        <f ca="1">INDIRECT("'" &amp; $A$240 &amp; "'!" &amp; $U$1&amp;"$"&amp;$M$16)</f>
        <v>#REF!</v>
      </c>
      <c r="K254" s="205"/>
    </row>
    <row r="255" spans="1:11">
      <c r="A255" s="205"/>
      <c r="B255" s="112" t="e">
        <f ca="1">INDIRECT("'" &amp; $A$240 &amp; "'!" &amp; $M$1&amp;"$"&amp;$M$17)</f>
        <v>#REF!</v>
      </c>
      <c r="C255" s="112" t="e">
        <f ca="1">INDIRECT("'" &amp; $A$240 &amp; "'!" &amp; $N$1&amp;"$"&amp;$M$17)</f>
        <v>#REF!</v>
      </c>
      <c r="D255" s="112" t="e">
        <f ca="1">INDIRECT("'" &amp; $A$240 &amp; "'!" &amp; $O$1&amp;"$"&amp;$M$17)</f>
        <v>#REF!</v>
      </c>
      <c r="E255" s="112" t="e">
        <f ca="1">INDIRECT("'" &amp; $A$240 &amp; "'!" &amp; $P$1&amp;"$"&amp;$M$17)</f>
        <v>#REF!</v>
      </c>
      <c r="F255" s="112" t="e">
        <f ca="1">INDIRECT("'" &amp; $A$240 &amp; "'!" &amp; $Q$1&amp;"$"&amp;$M$17)</f>
        <v>#REF!</v>
      </c>
      <c r="G255" s="112" t="e">
        <f ca="1">INDIRECT("'" &amp; $A$240 &amp; "'!" &amp; $R$1&amp;"$"&amp;$M$17)</f>
        <v>#REF!</v>
      </c>
      <c r="H255" s="112" t="e">
        <f ca="1">INDIRECT("'" &amp; $A$240 &amp; "'!" &amp; $S$1&amp;"$"&amp;$M$17)</f>
        <v>#REF!</v>
      </c>
      <c r="I255" s="112" t="e">
        <f ca="1">INDIRECT("'" &amp; $A$240 &amp; "'!" &amp; $T$1&amp;"$"&amp;$M$17)</f>
        <v>#REF!</v>
      </c>
      <c r="J255" s="112" t="e">
        <f ca="1">INDIRECT("'" &amp; $A$240 &amp; "'!" &amp; $U$1&amp;"$"&amp;$M$17)</f>
        <v>#REF!</v>
      </c>
      <c r="K255" s="205"/>
    </row>
    <row r="256" spans="1:11">
      <c r="A256" s="205"/>
      <c r="B256" s="112" t="e">
        <f ca="1">INDIRECT("'" &amp; $A$240 &amp; "'!" &amp; $M$1&amp;"$"&amp;$M$18)</f>
        <v>#REF!</v>
      </c>
      <c r="C256" s="112" t="e">
        <f ca="1">INDIRECT("'" &amp; $A$240 &amp; "'!" &amp; $N$1&amp;"$"&amp;$M$18)</f>
        <v>#REF!</v>
      </c>
      <c r="D256" s="112" t="e">
        <f ca="1">INDIRECT("'" &amp; $A$240 &amp; "'!" &amp; $O$1&amp;"$"&amp;$M$18)</f>
        <v>#REF!</v>
      </c>
      <c r="E256" s="112" t="e">
        <f ca="1">INDIRECT("'" &amp; $A$240 &amp; "'!" &amp; $P$1&amp;"$"&amp;$M$18)</f>
        <v>#REF!</v>
      </c>
      <c r="F256" s="112" t="e">
        <f ca="1">INDIRECT("'" &amp; $A$240 &amp; "'!" &amp; $Q$1&amp;"$"&amp;$M$18)</f>
        <v>#REF!</v>
      </c>
      <c r="G256" s="112" t="e">
        <f ca="1">INDIRECT("'" &amp; $A$240 &amp; "'!" &amp; $R$1&amp;"$"&amp;$M$18)</f>
        <v>#REF!</v>
      </c>
      <c r="H256" s="112" t="e">
        <f ca="1">INDIRECT("'" &amp; $A$240 &amp; "'!" &amp; $S$1&amp;"$"&amp;$M$18)</f>
        <v>#REF!</v>
      </c>
      <c r="I256" s="112" t="e">
        <f ca="1">INDIRECT("'" &amp; $A$240 &amp; "'!" &amp; $T$1&amp;"$"&amp;$M$18)</f>
        <v>#REF!</v>
      </c>
      <c r="J256" s="112" t="e">
        <f ca="1">INDIRECT("'" &amp; $A$240 &amp; "'!" &amp; $U$1&amp;"$"&amp;$M$18)</f>
        <v>#REF!</v>
      </c>
      <c r="K256" s="205"/>
    </row>
    <row r="257" spans="1:11">
      <c r="A257" s="205"/>
      <c r="B257" s="112" t="e">
        <f ca="1">INDIRECT("'" &amp; $A$240 &amp; "'!" &amp; $M$1&amp;"$"&amp;$M$19)</f>
        <v>#REF!</v>
      </c>
      <c r="C257" s="112" t="e">
        <f ca="1">INDIRECT("'" &amp; $A$240 &amp; "'!" &amp; $N$1&amp;"$"&amp;$M$19)</f>
        <v>#REF!</v>
      </c>
      <c r="D257" s="112" t="e">
        <f ca="1">INDIRECT("'" &amp; $A$240 &amp; "'!" &amp; $O$1&amp;"$"&amp;$M$19)</f>
        <v>#REF!</v>
      </c>
      <c r="E257" s="112" t="e">
        <f ca="1">INDIRECT("'" &amp; $A$240 &amp; "'!" &amp; $P$1&amp;"$"&amp;$M$19)</f>
        <v>#REF!</v>
      </c>
      <c r="F257" s="112" t="e">
        <f ca="1">INDIRECT("'" &amp; $A$240 &amp; "'!" &amp; $Q$1&amp;"$"&amp;$M$19)</f>
        <v>#REF!</v>
      </c>
      <c r="G257" s="112" t="e">
        <f ca="1">INDIRECT("'" &amp; $A$240 &amp; "'!" &amp; $R$1&amp;"$"&amp;$M$19)</f>
        <v>#REF!</v>
      </c>
      <c r="H257" s="112" t="e">
        <f ca="1">INDIRECT("'" &amp; $A$240 &amp; "'!" &amp; $S$1&amp;"$"&amp;$M$19)</f>
        <v>#REF!</v>
      </c>
      <c r="I257" s="112" t="e">
        <f ca="1">INDIRECT("'" &amp; $A$240 &amp; "'!" &amp; $T$1&amp;"$"&amp;$M$19)</f>
        <v>#REF!</v>
      </c>
      <c r="J257" s="112" t="e">
        <f ca="1">INDIRECT("'" &amp; $A$240 &amp; "'!" &amp; $U$1&amp;"$"&amp;$M$19)</f>
        <v>#REF!</v>
      </c>
      <c r="K257" s="205"/>
    </row>
    <row r="258" spans="1:11">
      <c r="A258" s="205"/>
      <c r="B258" s="112" t="e">
        <f ca="1">INDIRECT("'" &amp; $A$240 &amp; "'!" &amp; $M$1&amp;"$"&amp;$M$20)</f>
        <v>#REF!</v>
      </c>
      <c r="C258" s="112" t="e">
        <f ca="1">INDIRECT("'" &amp; $A$240 &amp; "'!" &amp; $N$1&amp;"$"&amp;$M$20)</f>
        <v>#REF!</v>
      </c>
      <c r="D258" s="112" t="e">
        <f ca="1">INDIRECT("'" &amp; $A$240 &amp; "'!" &amp; $O$1&amp;"$"&amp;$M$20)</f>
        <v>#REF!</v>
      </c>
      <c r="E258" s="112" t="e">
        <f ca="1">INDIRECT("'" &amp; $A$240 &amp; "'!" &amp; $P$1&amp;"$"&amp;$M$20)</f>
        <v>#REF!</v>
      </c>
      <c r="F258" s="112" t="e">
        <f ca="1">INDIRECT("'" &amp; $A$240 &amp; "'!" &amp; $Q$1&amp;"$"&amp;$M$20)</f>
        <v>#REF!</v>
      </c>
      <c r="G258" s="112" t="e">
        <f ca="1">INDIRECT("'" &amp; $A$240 &amp; "'!" &amp; $R$1&amp;"$"&amp;$M$20)</f>
        <v>#REF!</v>
      </c>
      <c r="H258" s="112" t="e">
        <f ca="1">INDIRECT("'" &amp; $A$240 &amp; "'!" &amp; $S$1&amp;"$"&amp;$M$20)</f>
        <v>#REF!</v>
      </c>
      <c r="I258" s="112" t="e">
        <f ca="1">INDIRECT("'" &amp; $A$240 &amp; "'!" &amp; $T$1&amp;"$"&amp;$M$20)</f>
        <v>#REF!</v>
      </c>
      <c r="J258" s="112" t="e">
        <f ca="1">INDIRECT("'" &amp; $A$240 &amp; "'!" &amp; $U$1&amp;"$"&amp;$M$20)</f>
        <v>#REF!</v>
      </c>
      <c r="K258" s="205"/>
    </row>
    <row r="259" spans="1:11">
      <c r="A259" s="205"/>
      <c r="B259" s="112" t="e">
        <f ca="1">INDIRECT("'" &amp; $A$240 &amp; "'!" &amp; $M$1&amp;"$"&amp;$M$21)</f>
        <v>#REF!</v>
      </c>
      <c r="C259" s="112" t="e">
        <f ca="1">INDIRECT("'" &amp; $A$240 &amp; "'!" &amp; $N$1&amp;"$"&amp;$M$21)</f>
        <v>#REF!</v>
      </c>
      <c r="D259" s="112" t="e">
        <f ca="1">INDIRECT("'" &amp; $A$240 &amp; "'!" &amp; $O$1&amp;"$"&amp;$M$21)</f>
        <v>#REF!</v>
      </c>
      <c r="E259" s="112" t="e">
        <f ca="1">INDIRECT("'" &amp; $A$240 &amp; "'!" &amp; $P$1&amp;"$"&amp;$M$21)</f>
        <v>#REF!</v>
      </c>
      <c r="F259" s="112" t="e">
        <f ca="1">INDIRECT("'" &amp; $A$240 &amp; "'!" &amp; $Q$1&amp;"$"&amp;$M$21)</f>
        <v>#REF!</v>
      </c>
      <c r="G259" s="112" t="e">
        <f ca="1">INDIRECT("'" &amp; $A$240 &amp; "'!" &amp; $R$1&amp;"$"&amp;$M$21)</f>
        <v>#REF!</v>
      </c>
      <c r="H259" s="112" t="e">
        <f ca="1">INDIRECT("'" &amp; $A$240 &amp; "'!" &amp; $S$1&amp;"$"&amp;$M$21)</f>
        <v>#REF!</v>
      </c>
      <c r="I259" s="112" t="e">
        <f ca="1">INDIRECT("'" &amp; $A$240 &amp; "'!" &amp; $T$1&amp;"$"&amp;$M$21)</f>
        <v>#REF!</v>
      </c>
      <c r="J259" s="112" t="e">
        <f ca="1">INDIRECT("'" &amp; $A$240 &amp; "'!" &amp; $U$1&amp;"$"&amp;$M$21)</f>
        <v>#REF!</v>
      </c>
      <c r="K259" s="205"/>
    </row>
    <row r="260" spans="1:11">
      <c r="A260" s="205"/>
      <c r="B260" s="112" t="e">
        <f ca="1">INDIRECT("'" &amp; $A$240 &amp; "'!" &amp; $M$1&amp;"$"&amp;$M$22)</f>
        <v>#REF!</v>
      </c>
      <c r="C260" s="112" t="e">
        <f ca="1">INDIRECT("'" &amp; $A$240 &amp; "'!" &amp; $N$1&amp;"$"&amp;$M$22)</f>
        <v>#REF!</v>
      </c>
      <c r="D260" s="112" t="e">
        <f ca="1">INDIRECT("'" &amp; $A$240 &amp; "'!" &amp; $O$1&amp;"$"&amp;$M$22)</f>
        <v>#REF!</v>
      </c>
      <c r="E260" s="112" t="e">
        <f ca="1">INDIRECT("'" &amp; $A$240 &amp; "'!" &amp; $P$1&amp;"$"&amp;$M$22)</f>
        <v>#REF!</v>
      </c>
      <c r="F260" s="112" t="e">
        <f ca="1">INDIRECT("'" &amp; $A$240 &amp; "'!" &amp; $Q$1&amp;"$"&amp;$M$22)</f>
        <v>#REF!</v>
      </c>
      <c r="G260" s="112" t="e">
        <f ca="1">INDIRECT("'" &amp; $A$240 &amp; "'!" &amp; $R$1&amp;"$"&amp;$M$22)</f>
        <v>#REF!</v>
      </c>
      <c r="H260" s="112" t="e">
        <f ca="1">INDIRECT("'" &amp; $A$240 &amp; "'!" &amp; $S$1&amp;"$"&amp;$M$22)</f>
        <v>#REF!</v>
      </c>
      <c r="I260" s="112" t="e">
        <f ca="1">INDIRECT("'" &amp; $A$240 &amp; "'!" &amp; $T$1&amp;"$"&amp;$M$22)</f>
        <v>#REF!</v>
      </c>
      <c r="J260" s="112" t="e">
        <f ca="1">INDIRECT("'" &amp; $A$240 &amp; "'!" &amp; $U$1&amp;"$"&amp;$M$22)</f>
        <v>#REF!</v>
      </c>
      <c r="K260" s="205"/>
    </row>
    <row r="261" spans="1:11">
      <c r="A261" s="205"/>
      <c r="B261" s="112" t="e">
        <f ca="1">INDIRECT("'" &amp; $A$240 &amp; "'!" &amp; $M$1&amp;"$"&amp;$M$23)</f>
        <v>#REF!</v>
      </c>
      <c r="C261" s="112" t="e">
        <f ca="1">INDIRECT("'" &amp; $A$240 &amp; "'!" &amp; $N$1&amp;"$"&amp;$M$23)</f>
        <v>#REF!</v>
      </c>
      <c r="D261" s="112" t="e">
        <f ca="1">INDIRECT("'" &amp; $A$240 &amp; "'!" &amp; $O$1&amp;"$"&amp;$M$23)</f>
        <v>#REF!</v>
      </c>
      <c r="E261" s="112" t="e">
        <f ca="1">INDIRECT("'" &amp; $A$240 &amp; "'!" &amp; $P$1&amp;"$"&amp;$M$23)</f>
        <v>#REF!</v>
      </c>
      <c r="F261" s="112" t="e">
        <f ca="1">INDIRECT("'" &amp; $A$240 &amp; "'!" &amp; $Q$1&amp;"$"&amp;$M$23)</f>
        <v>#REF!</v>
      </c>
      <c r="G261" s="112" t="e">
        <f ca="1">INDIRECT("'" &amp; $A$240 &amp; "'!" &amp; $R$1&amp;"$"&amp;$M$23)</f>
        <v>#REF!</v>
      </c>
      <c r="H261" s="112" t="e">
        <f ca="1">INDIRECT("'" &amp; $A$240 &amp; "'!" &amp; $S$1&amp;"$"&amp;$M$23)</f>
        <v>#REF!</v>
      </c>
      <c r="I261" s="112" t="e">
        <f ca="1">INDIRECT("'" &amp; $A$240 &amp; "'!" &amp; $T$1&amp;"$"&amp;$M$23)</f>
        <v>#REF!</v>
      </c>
      <c r="J261" s="112" t="e">
        <f ca="1">INDIRECT("'" &amp; $A$240 &amp; "'!" &amp; $U$1&amp;"$"&amp;$M$23)</f>
        <v>#REF!</v>
      </c>
      <c r="K261" s="205"/>
    </row>
    <row r="262" spans="1:11">
      <c r="A262" s="205"/>
      <c r="B262" s="112" t="e">
        <f ca="1">INDIRECT("'" &amp; $A$240 &amp; "'!" &amp; $M$1&amp;"$"&amp;$M$24)</f>
        <v>#REF!</v>
      </c>
      <c r="C262" s="112" t="e">
        <f ca="1">INDIRECT("'" &amp; $A$240 &amp; "'!" &amp; $N$1&amp;"$"&amp;$M$24)</f>
        <v>#REF!</v>
      </c>
      <c r="D262" s="112" t="e">
        <f ca="1">INDIRECT("'" &amp; $A$240 &amp; "'!" &amp; $O$1&amp;"$"&amp;$M$24)</f>
        <v>#REF!</v>
      </c>
      <c r="E262" s="112" t="e">
        <f ca="1">INDIRECT("'" &amp; $A$240 &amp; "'!" &amp; $P$1&amp;"$"&amp;$M$24)</f>
        <v>#REF!</v>
      </c>
      <c r="F262" s="112" t="e">
        <f ca="1">INDIRECT("'" &amp; $A$240 &amp; "'!" &amp; $Q$1&amp;"$"&amp;$M$24)</f>
        <v>#REF!</v>
      </c>
      <c r="G262" s="112" t="e">
        <f ca="1">INDIRECT("'" &amp; $A$240 &amp; "'!" &amp; $R$1&amp;"$"&amp;$M$24)</f>
        <v>#REF!</v>
      </c>
      <c r="H262" s="112" t="e">
        <f ca="1">INDIRECT("'" &amp; $A$240 &amp; "'!" &amp; $S$1&amp;"$"&amp;$M$24)</f>
        <v>#REF!</v>
      </c>
      <c r="I262" s="112" t="e">
        <f ca="1">INDIRECT("'" &amp; $A$240 &amp; "'!" &amp; $T$1&amp;"$"&amp;$M$24)</f>
        <v>#REF!</v>
      </c>
      <c r="J262" s="112" t="e">
        <f ca="1">INDIRECT("'" &amp; $A$240 &amp; "'!" &amp; $U$1&amp;"$"&amp;$M$24)</f>
        <v>#REF!</v>
      </c>
      <c r="K262" s="205"/>
    </row>
    <row r="263" spans="1:11">
      <c r="A263" s="205"/>
      <c r="B263" s="112" t="e">
        <f ca="1">INDIRECT("'" &amp; $A$240 &amp; "'!" &amp; $M$1&amp;"$"&amp;$M$25)</f>
        <v>#REF!</v>
      </c>
      <c r="C263" s="112" t="e">
        <f ca="1">INDIRECT("'" &amp; $A$240 &amp; "'!" &amp; $N$1&amp;"$"&amp;$M$25)</f>
        <v>#REF!</v>
      </c>
      <c r="D263" s="112" t="e">
        <f ca="1">INDIRECT("'" &amp; $A$240 &amp; "'!" &amp; $O$1&amp;"$"&amp;$M$25)</f>
        <v>#REF!</v>
      </c>
      <c r="E263" s="112" t="e">
        <f ca="1">INDIRECT("'" &amp; $A$240 &amp; "'!" &amp; $P$1&amp;"$"&amp;$M$25)</f>
        <v>#REF!</v>
      </c>
      <c r="F263" s="112" t="e">
        <f ca="1">INDIRECT("'" &amp; $A$240 &amp; "'!" &amp; $Q$1&amp;"$"&amp;$M$25)</f>
        <v>#REF!</v>
      </c>
      <c r="G263" s="112" t="e">
        <f ca="1">INDIRECT("'" &amp; $A$240 &amp; "'!" &amp; $R$1&amp;"$"&amp;$M$25)</f>
        <v>#REF!</v>
      </c>
      <c r="H263" s="112" t="e">
        <f ca="1">INDIRECT("'" &amp; $A$240 &amp; "'!" &amp; $S$1&amp;"$"&amp;$M$25)</f>
        <v>#REF!</v>
      </c>
      <c r="I263" s="112" t="e">
        <f ca="1">INDIRECT("'" &amp; $A$240 &amp; "'!" &amp; $T$1&amp;"$"&amp;$M$25)</f>
        <v>#REF!</v>
      </c>
      <c r="J263" s="112" t="e">
        <f ca="1">INDIRECT("'" &amp; $A$240 &amp; "'!" &amp; $U$1&amp;"$"&amp;$M$25)</f>
        <v>#REF!</v>
      </c>
      <c r="K263" s="205"/>
    </row>
    <row r="264" spans="1:11">
      <c r="A264" s="205"/>
      <c r="B264" s="112" t="e">
        <f ca="1">INDIRECT("'" &amp; $A$240 &amp; "'!" &amp; $M$1&amp;"$"&amp;$M$26)</f>
        <v>#REF!</v>
      </c>
      <c r="C264" s="112" t="e">
        <f ca="1">INDIRECT("'" &amp; $A$240 &amp; "'!" &amp; $N$1&amp;"$"&amp;$M$26)</f>
        <v>#REF!</v>
      </c>
      <c r="D264" s="112" t="e">
        <f ca="1">INDIRECT("'" &amp; $A$240 &amp; "'!" &amp; $O$1&amp;"$"&amp;$M$26)</f>
        <v>#REF!</v>
      </c>
      <c r="E264" s="112" t="e">
        <f ca="1">INDIRECT("'" &amp; $A$240 &amp; "'!" &amp; $P$1&amp;"$"&amp;$M$26)</f>
        <v>#REF!</v>
      </c>
      <c r="F264" s="112" t="e">
        <f ca="1">INDIRECT("'" &amp; $A$240 &amp; "'!" &amp; $Q$1&amp;"$"&amp;$M$26)</f>
        <v>#REF!</v>
      </c>
      <c r="G264" s="112" t="e">
        <f ca="1">INDIRECT("'" &amp; $A$240 &amp; "'!" &amp; $R$1&amp;"$"&amp;$M$26)</f>
        <v>#REF!</v>
      </c>
      <c r="H264" s="112" t="e">
        <f ca="1">INDIRECT("'" &amp; $A$240 &amp; "'!" &amp; $S$1&amp;"$"&amp;$M$26)</f>
        <v>#REF!</v>
      </c>
      <c r="I264" s="112" t="e">
        <f ca="1">INDIRECT("'" &amp; $A$240 &amp; "'!" &amp; $T$1&amp;"$"&amp;$M$26)</f>
        <v>#REF!</v>
      </c>
      <c r="J264" s="112" t="e">
        <f ca="1">INDIRECT("'" &amp; $A$240 &amp; "'!" &amp; $U$1&amp;"$"&amp;$M$26)</f>
        <v>#REF!</v>
      </c>
      <c r="K264" s="205"/>
    </row>
    <row r="265" spans="1:11">
      <c r="A265" s="205"/>
      <c r="B265" s="112" t="e">
        <f ca="1">INDIRECT("'" &amp; $A$240 &amp; "'!" &amp; $M$1&amp;"$"&amp;$M$27)</f>
        <v>#REF!</v>
      </c>
      <c r="C265" s="112" t="e">
        <f ca="1">INDIRECT("'" &amp; $A$240 &amp; "'!" &amp; $N$1&amp;"$"&amp;$M$27)</f>
        <v>#REF!</v>
      </c>
      <c r="D265" s="112" t="e">
        <f ca="1">INDIRECT("'" &amp; $A$240 &amp; "'!" &amp; $O$1&amp;"$"&amp;$M$27)</f>
        <v>#REF!</v>
      </c>
      <c r="E265" s="112" t="e">
        <f ca="1">INDIRECT("'" &amp; $A$240 &amp; "'!" &amp; $P$1&amp;"$"&amp;$M$27)</f>
        <v>#REF!</v>
      </c>
      <c r="F265" s="112" t="e">
        <f ca="1">INDIRECT("'" &amp; $A$240 &amp; "'!" &amp; $Q$1&amp;"$"&amp;$M$27)</f>
        <v>#REF!</v>
      </c>
      <c r="G265" s="112" t="e">
        <f ca="1">INDIRECT("'" &amp; $A$240 &amp; "'!" &amp; $R$1&amp;"$"&amp;$M$27)</f>
        <v>#REF!</v>
      </c>
      <c r="H265" s="112" t="e">
        <f ca="1">INDIRECT("'" &amp; $A$240 &amp; "'!" &amp; $S$1&amp;"$"&amp;$M$27)</f>
        <v>#REF!</v>
      </c>
      <c r="I265" s="112" t="e">
        <f ca="1">INDIRECT("'" &amp; $A$240 &amp; "'!" &amp; $T$1&amp;"$"&amp;$M$27)</f>
        <v>#REF!</v>
      </c>
      <c r="J265" s="112" t="e">
        <f ca="1">INDIRECT("'" &amp; $A$240 &amp; "'!" &amp; $U$1&amp;"$"&amp;$M$27)</f>
        <v>#REF!</v>
      </c>
      <c r="K265" s="205"/>
    </row>
    <row r="266" spans="1:11">
      <c r="A266" s="205"/>
      <c r="B266" s="112" t="e">
        <f ca="1">INDIRECT("'" &amp; $A$240 &amp; "'!" &amp; $M$1&amp;"$"&amp;$M$28)</f>
        <v>#REF!</v>
      </c>
      <c r="C266" s="112" t="e">
        <f ca="1">INDIRECT("'" &amp; $A$240 &amp; "'!" &amp; $N$1&amp;"$"&amp;$M$28)</f>
        <v>#REF!</v>
      </c>
      <c r="D266" s="112" t="e">
        <f ca="1">INDIRECT("'" &amp; $A$240 &amp; "'!" &amp; $O$1&amp;"$"&amp;$M$28)</f>
        <v>#REF!</v>
      </c>
      <c r="E266" s="112" t="e">
        <f ca="1">INDIRECT("'" &amp; $A$240 &amp; "'!" &amp; $P$1&amp;"$"&amp;$M$28)</f>
        <v>#REF!</v>
      </c>
      <c r="F266" s="112" t="e">
        <f ca="1">INDIRECT("'" &amp; $A$240 &amp; "'!" &amp; $Q$1&amp;"$"&amp;$M$28)</f>
        <v>#REF!</v>
      </c>
      <c r="G266" s="112" t="e">
        <f ca="1">INDIRECT("'" &amp; $A$240 &amp; "'!" &amp; $R$1&amp;"$"&amp;$M$28)</f>
        <v>#REF!</v>
      </c>
      <c r="H266" s="112" t="e">
        <f ca="1">INDIRECT("'" &amp; $A$240 &amp; "'!" &amp; $S$1&amp;"$"&amp;$M$28)</f>
        <v>#REF!</v>
      </c>
      <c r="I266" s="112" t="e">
        <f ca="1">INDIRECT("'" &amp; $A$240 &amp; "'!" &amp; $T$1&amp;"$"&amp;$M$28)</f>
        <v>#REF!</v>
      </c>
      <c r="J266" s="112" t="e">
        <f ca="1">INDIRECT("'" &amp; $A$240 &amp; "'!" &amp; $U$1&amp;"$"&amp;$M$28)</f>
        <v>#REF!</v>
      </c>
      <c r="K266" s="205"/>
    </row>
    <row r="267" spans="1:11">
      <c r="A267" s="205"/>
      <c r="B267" s="112" t="e">
        <f ca="1">INDIRECT("'" &amp; $A$240 &amp; "'!" &amp; $M$1&amp;"$"&amp;$M$29)</f>
        <v>#REF!</v>
      </c>
      <c r="C267" s="112" t="e">
        <f ca="1">INDIRECT("'" &amp; $A$240 &amp; "'!" &amp; $N$1&amp;"$"&amp;$M$29)</f>
        <v>#REF!</v>
      </c>
      <c r="D267" s="112" t="e">
        <f ca="1">INDIRECT("'" &amp; $A$240 &amp; "'!" &amp; $O$1&amp;"$"&amp;$M$29)</f>
        <v>#REF!</v>
      </c>
      <c r="E267" s="112" t="e">
        <f ca="1">INDIRECT("'" &amp; $A$240 &amp; "'!" &amp; $P$1&amp;"$"&amp;$M$29)</f>
        <v>#REF!</v>
      </c>
      <c r="F267" s="112" t="e">
        <f ca="1">INDIRECT("'" &amp; $A$240 &amp; "'!" &amp; $Q$1&amp;"$"&amp;$M$29)</f>
        <v>#REF!</v>
      </c>
      <c r="G267" s="112" t="e">
        <f ca="1">INDIRECT("'" &amp; $A$240 &amp; "'!" &amp; $R$1&amp;"$"&amp;$M$29)</f>
        <v>#REF!</v>
      </c>
      <c r="H267" s="112" t="e">
        <f ca="1">INDIRECT("'" &amp; $A$240 &amp; "'!" &amp; $S$1&amp;"$"&amp;$M$29)</f>
        <v>#REF!</v>
      </c>
      <c r="I267" s="112" t="e">
        <f ca="1">INDIRECT("'" &amp; $A$240 &amp; "'!" &amp; $T$1&amp;"$"&amp;$M$29)</f>
        <v>#REF!</v>
      </c>
      <c r="J267" s="112" t="e">
        <f ca="1">INDIRECT("'" &amp; $A$240 &amp; "'!" &amp; $U$1&amp;"$"&amp;$M$29)</f>
        <v>#REF!</v>
      </c>
      <c r="K267" s="205"/>
    </row>
    <row r="268" spans="1:11">
      <c r="A268" s="205"/>
      <c r="B268" s="112" t="e">
        <f ca="1">INDIRECT("'" &amp; $A$240 &amp; "'!" &amp; $M$1&amp;"$"&amp;$M$30)</f>
        <v>#REF!</v>
      </c>
      <c r="C268" s="112" t="e">
        <f ca="1">INDIRECT("'" &amp; $A$240 &amp; "'!" &amp; $N$1&amp;"$"&amp;$M$30)</f>
        <v>#REF!</v>
      </c>
      <c r="D268" s="112" t="e">
        <f ca="1">INDIRECT("'" &amp; $A$240 &amp; "'!" &amp; $O$1&amp;"$"&amp;$M$30)</f>
        <v>#REF!</v>
      </c>
      <c r="E268" s="112" t="e">
        <f ca="1">INDIRECT("'" &amp; $A$240 &amp; "'!" &amp; $P$1&amp;"$"&amp;$M$30)</f>
        <v>#REF!</v>
      </c>
      <c r="F268" s="112" t="e">
        <f ca="1">INDIRECT("'" &amp; $A$240 &amp; "'!" &amp; $Q$1&amp;"$"&amp;$M$30)</f>
        <v>#REF!</v>
      </c>
      <c r="G268" s="112" t="e">
        <f ca="1">INDIRECT("'" &amp; $A$240 &amp; "'!" &amp; $R$1&amp;"$"&amp;$M$30)</f>
        <v>#REF!</v>
      </c>
      <c r="H268" s="112" t="e">
        <f ca="1">INDIRECT("'" &amp; $A$240 &amp; "'!" &amp; $S$1&amp;"$"&amp;$M$30)</f>
        <v>#REF!</v>
      </c>
      <c r="I268" s="112" t="e">
        <f ca="1">INDIRECT("'" &amp; $A$240 &amp; "'!" &amp; $T$1&amp;"$"&amp;$M$30)</f>
        <v>#REF!</v>
      </c>
      <c r="J268" s="112" t="e">
        <f ca="1">INDIRECT("'" &amp; $A$240 &amp; "'!" &amp; $U$1&amp;"$"&amp;$M$30)</f>
        <v>#REF!</v>
      </c>
      <c r="K268" s="205"/>
    </row>
    <row r="269" spans="1:11">
      <c r="A269" s="205"/>
      <c r="B269" s="112" t="e">
        <f ca="1">INDIRECT("'" &amp; $A$240 &amp; "'!" &amp; $M$1&amp;"$"&amp;$M$31)</f>
        <v>#REF!</v>
      </c>
      <c r="C269" s="112" t="e">
        <f ca="1">INDIRECT("'" &amp; $A$240 &amp; "'!" &amp; $N$1&amp;"$"&amp;$M$31)</f>
        <v>#REF!</v>
      </c>
      <c r="D269" s="112" t="e">
        <f ca="1">INDIRECT("'" &amp; $A$240 &amp; "'!" &amp; $O$1&amp;"$"&amp;$M$31)</f>
        <v>#REF!</v>
      </c>
      <c r="E269" s="112" t="e">
        <f ca="1">INDIRECT("'" &amp; $A$240 &amp; "'!" &amp; $P$1&amp;"$"&amp;$M$31)</f>
        <v>#REF!</v>
      </c>
      <c r="F269" s="112" t="e">
        <f ca="1">INDIRECT("'" &amp; $A$240 &amp; "'!" &amp; $Q$1&amp;"$"&amp;$M$31)</f>
        <v>#REF!</v>
      </c>
      <c r="G269" s="112" t="e">
        <f ca="1">INDIRECT("'" &amp; $A$240 &amp; "'!" &amp; $R$1&amp;"$"&amp;$M$31)</f>
        <v>#REF!</v>
      </c>
      <c r="H269" s="112" t="e">
        <f ca="1">INDIRECT("'" &amp; $A$240 &amp; "'!" &amp; $S$1&amp;"$"&amp;$M$31)</f>
        <v>#REF!</v>
      </c>
      <c r="I269" s="112" t="e">
        <f ca="1">INDIRECT("'" &amp; $A$240 &amp; "'!" &amp; $T$1&amp;"$"&amp;$M$31)</f>
        <v>#REF!</v>
      </c>
      <c r="J269" s="112" t="e">
        <f ca="1">INDIRECT("'" &amp; $A$240 &amp; "'!" &amp; $U$1&amp;"$"&amp;$M$31)</f>
        <v>#REF!</v>
      </c>
      <c r="K269" s="205"/>
    </row>
    <row r="270" spans="1:11">
      <c r="A270" s="205"/>
      <c r="B270" s="112" t="e">
        <f ca="1">INDIRECT("'" &amp; $A$240 &amp; "'!" &amp; $M$1&amp;"$"&amp;$M$32)</f>
        <v>#REF!</v>
      </c>
      <c r="C270" s="112" t="e">
        <f ca="1">INDIRECT("'" &amp; $A$240 &amp; "'!" &amp; $N$1&amp;"$"&amp;$M$32)</f>
        <v>#REF!</v>
      </c>
      <c r="D270" s="112" t="e">
        <f ca="1">INDIRECT("'" &amp; $A$240 &amp; "'!" &amp; $O$1&amp;"$"&amp;$M$32)</f>
        <v>#REF!</v>
      </c>
      <c r="E270" s="112" t="e">
        <f ca="1">INDIRECT("'" &amp; $A$240 &amp; "'!" &amp; $P$1&amp;"$"&amp;$M$32)</f>
        <v>#REF!</v>
      </c>
      <c r="F270" s="112" t="e">
        <f ca="1">INDIRECT("'" &amp; $A$240 &amp; "'!" &amp; $Q$1&amp;"$"&amp;$M$32)</f>
        <v>#REF!</v>
      </c>
      <c r="G270" s="112" t="e">
        <f ca="1">INDIRECT("'" &amp; $A$240 &amp; "'!" &amp; $R$1&amp;"$"&amp;$M$32)</f>
        <v>#REF!</v>
      </c>
      <c r="H270" s="112" t="e">
        <f ca="1">INDIRECT("'" &amp; $A$240 &amp; "'!" &amp; $S$1&amp;"$"&amp;$M$32)</f>
        <v>#REF!</v>
      </c>
      <c r="I270" s="112" t="e">
        <f ca="1">INDIRECT("'" &amp; $A$240 &amp; "'!" &amp; $T$1&amp;"$"&amp;$M$32)</f>
        <v>#REF!</v>
      </c>
      <c r="J270" s="112" t="e">
        <f ca="1">INDIRECT("'" &amp; $A$240 &amp; "'!" &amp; $U$1&amp;"$"&amp;$M$32)</f>
        <v>#REF!</v>
      </c>
      <c r="K270" s="205"/>
    </row>
    <row r="271" spans="1:11">
      <c r="A271" s="205"/>
      <c r="B271" s="112" t="e">
        <f ca="1">INDIRECT("'" &amp; $A$240 &amp; "'!" &amp; $M$1&amp;"$"&amp;$M$33)</f>
        <v>#REF!</v>
      </c>
      <c r="C271" s="112" t="e">
        <f ca="1">INDIRECT("'" &amp; $A$240 &amp; "'!" &amp; $N$1&amp;"$"&amp;$M$33)</f>
        <v>#REF!</v>
      </c>
      <c r="D271" s="112" t="e">
        <f ca="1">INDIRECT("'" &amp; $A$240 &amp; "'!" &amp; $O$1&amp;"$"&amp;$M$33)</f>
        <v>#REF!</v>
      </c>
      <c r="E271" s="112" t="e">
        <f ca="1">INDIRECT("'" &amp; $A$240 &amp; "'!" &amp; $P$1&amp;"$"&amp;$M$33)</f>
        <v>#REF!</v>
      </c>
      <c r="F271" s="112" t="e">
        <f ca="1">INDIRECT("'" &amp; $A$240 &amp; "'!" &amp; $Q$1&amp;"$"&amp;$M$33)</f>
        <v>#REF!</v>
      </c>
      <c r="G271" s="112" t="e">
        <f ca="1">INDIRECT("'" &amp; $A$240 &amp; "'!" &amp; $R$1&amp;"$"&amp;$M$33)</f>
        <v>#REF!</v>
      </c>
      <c r="H271" s="112" t="e">
        <f ca="1">INDIRECT("'" &amp; $A$240 &amp; "'!" &amp; $S$1&amp;"$"&amp;$M$33)</f>
        <v>#REF!</v>
      </c>
      <c r="I271" s="112" t="e">
        <f ca="1">INDIRECT("'" &amp; $A$240 &amp; "'!" &amp; $T$1&amp;"$"&amp;$M$33)</f>
        <v>#REF!</v>
      </c>
      <c r="J271" s="112" t="e">
        <f ca="1">INDIRECT("'" &amp; $A$240 &amp; "'!" &amp; $U$1&amp;"$"&amp;$M$33)</f>
        <v>#REF!</v>
      </c>
      <c r="K271" s="205"/>
    </row>
    <row r="272" spans="1:11">
      <c r="A272" s="205"/>
      <c r="B272" s="112" t="e">
        <f ca="1">INDIRECT("'" &amp; $A$240 &amp; "'!" &amp; $M$1&amp;"$"&amp;$M$34)</f>
        <v>#REF!</v>
      </c>
      <c r="C272" s="112" t="e">
        <f ca="1">INDIRECT("'" &amp; $A$240 &amp; "'!" &amp; $N$1&amp;"$"&amp;$M$34)</f>
        <v>#REF!</v>
      </c>
      <c r="D272" s="112" t="e">
        <f ca="1">INDIRECT("'" &amp; $A$240 &amp; "'!" &amp; $O$1&amp;"$"&amp;$M$34)</f>
        <v>#REF!</v>
      </c>
      <c r="E272" s="112" t="e">
        <f ca="1">INDIRECT("'" &amp; $A$240 &amp; "'!" &amp; $P$1&amp;"$"&amp;$M$34)</f>
        <v>#REF!</v>
      </c>
      <c r="F272" s="112" t="e">
        <f ca="1">INDIRECT("'" &amp; $A$240 &amp; "'!" &amp; $Q$1&amp;"$"&amp;$M$34)</f>
        <v>#REF!</v>
      </c>
      <c r="G272" s="112" t="e">
        <f ca="1">INDIRECT("'" &amp; $A$240 &amp; "'!" &amp; $R$1&amp;"$"&amp;$M$34)</f>
        <v>#REF!</v>
      </c>
      <c r="H272" s="112" t="e">
        <f ca="1">INDIRECT("'" &amp; $A$240 &amp; "'!" &amp; $S$1&amp;"$"&amp;$M$34)</f>
        <v>#REF!</v>
      </c>
      <c r="I272" s="112" t="e">
        <f ca="1">INDIRECT("'" &amp; $A$240 &amp; "'!" &amp; $T$1&amp;"$"&amp;$M$34)</f>
        <v>#REF!</v>
      </c>
      <c r="J272" s="112" t="e">
        <f ca="1">INDIRECT("'" &amp; $A$240 &amp; "'!" &amp; $U$1&amp;"$"&amp;$M$34)</f>
        <v>#REF!</v>
      </c>
      <c r="K272" s="205"/>
    </row>
    <row r="273" spans="1:11">
      <c r="A273" s="205"/>
      <c r="B273" s="112" t="e">
        <f ca="1">INDIRECT("'" &amp; $A$240 &amp; "'!" &amp; $M$1&amp;"$"&amp;$M$35)</f>
        <v>#REF!</v>
      </c>
      <c r="C273" s="112" t="e">
        <f ca="1">INDIRECT("'" &amp; $A$240 &amp; "'!" &amp; $N$1&amp;"$"&amp;$M$35)</f>
        <v>#REF!</v>
      </c>
      <c r="D273" s="112" t="e">
        <f ca="1">INDIRECT("'" &amp; $A$240 &amp; "'!" &amp; $O$1&amp;"$"&amp;$M$35)</f>
        <v>#REF!</v>
      </c>
      <c r="E273" s="112" t="e">
        <f ca="1">INDIRECT("'" &amp; $A$240 &amp; "'!" &amp; $P$1&amp;"$"&amp;$M$35)</f>
        <v>#REF!</v>
      </c>
      <c r="F273" s="112" t="e">
        <f ca="1">INDIRECT("'" &amp; $A$240 &amp; "'!" &amp; $Q$1&amp;"$"&amp;$M$35)</f>
        <v>#REF!</v>
      </c>
      <c r="G273" s="112" t="e">
        <f ca="1">INDIRECT("'" &amp; $A$240 &amp; "'!" &amp; $R$1&amp;"$"&amp;$M$35)</f>
        <v>#REF!</v>
      </c>
      <c r="H273" s="112" t="e">
        <f ca="1">INDIRECT("'" &amp; $A$240 &amp; "'!" &amp; $S$1&amp;"$"&amp;$M$35)</f>
        <v>#REF!</v>
      </c>
      <c r="I273" s="112" t="e">
        <f ca="1">INDIRECT("'" &amp; $A$240 &amp; "'!" &amp; $T$1&amp;"$"&amp;$M$35)</f>
        <v>#REF!</v>
      </c>
      <c r="J273" s="112" t="e">
        <f ca="1">INDIRECT("'" &amp; $A$240 &amp; "'!" &amp; $U$1&amp;"$"&amp;$M$35)</f>
        <v>#REF!</v>
      </c>
      <c r="K273" s="205"/>
    </row>
    <row r="274" spans="1:11">
      <c r="A274" s="204">
        <v>9</v>
      </c>
      <c r="B274" s="112" t="e">
        <f ca="1">INDIRECT("'" &amp; $A$274 &amp; "'!" &amp; $M$1&amp;"$"&amp;$M$2)</f>
        <v>#REF!</v>
      </c>
      <c r="C274" s="112" t="e">
        <f ca="1">INDIRECT("'" &amp; $A$274 &amp; "'!" &amp; $N$1&amp;"$"&amp;$M$2)</f>
        <v>#REF!</v>
      </c>
      <c r="D274" s="112" t="e">
        <f ca="1">INDIRECT("'" &amp; $A$274 &amp; "'!" &amp; $O$1&amp;"$"&amp;$M$2)</f>
        <v>#REF!</v>
      </c>
      <c r="E274" s="112" t="e">
        <f ca="1">INDIRECT("'" &amp; $A$274 &amp; "'!" &amp; $P$1&amp;"$"&amp;$M$2)</f>
        <v>#REF!</v>
      </c>
      <c r="F274" s="112" t="e">
        <f ca="1">INDIRECT("'" &amp; $A$274 &amp; "'!" &amp; $Q$1&amp;"$"&amp;$M$2)</f>
        <v>#REF!</v>
      </c>
      <c r="G274" s="112" t="e">
        <f ca="1">INDIRECT("'" &amp; $A$274 &amp; "'!" &amp; $R$1&amp;"$"&amp;$M$2)</f>
        <v>#REF!</v>
      </c>
      <c r="H274" s="112" t="e">
        <f ca="1">INDIRECT("'" &amp; $A$274 &amp; "'!" &amp; $S$1&amp;"$"&amp;$M$2)</f>
        <v>#REF!</v>
      </c>
      <c r="I274" s="112" t="e">
        <f ca="1">INDIRECT("'" &amp; $A$274 &amp; "'!" &amp; $T$1&amp;"$"&amp;$M$2)</f>
        <v>#REF!</v>
      </c>
      <c r="J274" s="112" t="e">
        <f ca="1">INDIRECT("'" &amp; $A$274 &amp; "'!" &amp; $U$1&amp;"$"&amp;$M$2)</f>
        <v>#REF!</v>
      </c>
      <c r="K274" s="204">
        <v>9</v>
      </c>
    </row>
    <row r="275" spans="1:11">
      <c r="A275" s="204"/>
      <c r="B275" s="112" t="e">
        <f ca="1">INDIRECT("'" &amp; $A$274 &amp; "'!" &amp; $M$1&amp;"$"&amp;$M$3)</f>
        <v>#REF!</v>
      </c>
      <c r="C275" s="112" t="e">
        <f ca="1">INDIRECT("'" &amp; $A$274 &amp; "'!" &amp; $N$1&amp;"$"&amp;$M$3)</f>
        <v>#REF!</v>
      </c>
      <c r="D275" s="112" t="e">
        <f ca="1">INDIRECT("'" &amp; $A$274 &amp; "'!" &amp; $O$1&amp;"$"&amp;$M$3)</f>
        <v>#REF!</v>
      </c>
      <c r="E275" s="112" t="e">
        <f ca="1">INDIRECT("'" &amp; $A$274 &amp; "'!" &amp; $P$1&amp;"$"&amp;$M$3)</f>
        <v>#REF!</v>
      </c>
      <c r="F275" s="112" t="e">
        <f ca="1">INDIRECT("'" &amp; $A$274 &amp; "'!" &amp; $Q$1&amp;"$"&amp;$M$3)</f>
        <v>#REF!</v>
      </c>
      <c r="G275" s="112" t="e">
        <f ca="1">INDIRECT("'" &amp; $A$274 &amp; "'!" &amp; $R$1&amp;"$"&amp;$M$3)</f>
        <v>#REF!</v>
      </c>
      <c r="H275" s="112" t="e">
        <f ca="1">INDIRECT("'" &amp; $A$274 &amp; "'!" &amp; $S$1&amp;"$"&amp;$M$3)</f>
        <v>#REF!</v>
      </c>
      <c r="I275" s="112" t="e">
        <f ca="1">INDIRECT("'" &amp; $A$274 &amp; "'!" &amp; $T$1&amp;"$"&amp;$M$3)</f>
        <v>#REF!</v>
      </c>
      <c r="J275" s="112" t="e">
        <f ca="1">INDIRECT("'" &amp; $A$274 &amp; "'!" &amp; $U$1&amp;"$"&amp;$M$3)</f>
        <v>#REF!</v>
      </c>
      <c r="K275" s="204"/>
    </row>
    <row r="276" spans="1:11">
      <c r="A276" s="204"/>
      <c r="B276" s="112" t="e">
        <f ca="1">INDIRECT("'" &amp; $A$274 &amp; "'!" &amp; $M$1&amp;"$"&amp;$M$4)</f>
        <v>#REF!</v>
      </c>
      <c r="C276" s="112" t="e">
        <f ca="1">INDIRECT("'" &amp; $A$274 &amp; "'!" &amp; $N$1&amp;"$"&amp;$M$4)</f>
        <v>#REF!</v>
      </c>
      <c r="D276" s="112" t="e">
        <f ca="1">INDIRECT("'" &amp; $A$274 &amp; "'!" &amp; $O$1&amp;"$"&amp;$M$4)</f>
        <v>#REF!</v>
      </c>
      <c r="E276" s="112" t="e">
        <f ca="1">INDIRECT("'" &amp; $A$274 &amp; "'!" &amp; $P$1&amp;"$"&amp;$M$4)</f>
        <v>#REF!</v>
      </c>
      <c r="F276" s="112" t="e">
        <f ca="1">INDIRECT("'" &amp; $A$274 &amp; "'!" &amp; $Q$1&amp;"$"&amp;$M$4)</f>
        <v>#REF!</v>
      </c>
      <c r="G276" s="112" t="e">
        <f ca="1">INDIRECT("'" &amp; $A$274 &amp; "'!" &amp; $R$1&amp;"$"&amp;$M$4)</f>
        <v>#REF!</v>
      </c>
      <c r="H276" s="112" t="e">
        <f ca="1">INDIRECT("'" &amp; $A$274 &amp; "'!" &amp; $S$1&amp;"$"&amp;$M$4)</f>
        <v>#REF!</v>
      </c>
      <c r="I276" s="112" t="e">
        <f ca="1">INDIRECT("'" &amp; $A$274 &amp; "'!" &amp; $T$1&amp;"$"&amp;$M$4)</f>
        <v>#REF!</v>
      </c>
      <c r="J276" s="112" t="e">
        <f ca="1">INDIRECT("'" &amp; $A$274 &amp; "'!" &amp; $U$1&amp;"$"&amp;$M$4)</f>
        <v>#REF!</v>
      </c>
      <c r="K276" s="204"/>
    </row>
    <row r="277" spans="1:11">
      <c r="A277" s="204"/>
      <c r="B277" s="112" t="e">
        <f ca="1">INDIRECT("'" &amp; $A$274 &amp; "'!" &amp; $M$1&amp;"$"&amp;$M$5)</f>
        <v>#REF!</v>
      </c>
      <c r="C277" s="112" t="e">
        <f ca="1">INDIRECT("'" &amp; $A$274 &amp; "'!" &amp; $N$1&amp;"$"&amp;$M$5)</f>
        <v>#REF!</v>
      </c>
      <c r="D277" s="112" t="e">
        <f ca="1">INDIRECT("'" &amp; $A$274 &amp; "'!" &amp; $O$1&amp;"$"&amp;$M$5)</f>
        <v>#REF!</v>
      </c>
      <c r="E277" s="112" t="e">
        <f ca="1">INDIRECT("'" &amp; $A$274 &amp; "'!" &amp; $P$1&amp;"$"&amp;$M$5)</f>
        <v>#REF!</v>
      </c>
      <c r="F277" s="112" t="e">
        <f ca="1">INDIRECT("'" &amp; $A$274 &amp; "'!" &amp; $Q$1&amp;"$"&amp;$M$5)</f>
        <v>#REF!</v>
      </c>
      <c r="G277" s="112" t="e">
        <f ca="1">INDIRECT("'" &amp; $A$274 &amp; "'!" &amp; $R$1&amp;"$"&amp;$M$5)</f>
        <v>#REF!</v>
      </c>
      <c r="H277" s="112" t="e">
        <f ca="1">INDIRECT("'" &amp; $A$274 &amp; "'!" &amp; $S$1&amp;"$"&amp;$M$5)</f>
        <v>#REF!</v>
      </c>
      <c r="I277" s="112" t="e">
        <f ca="1">INDIRECT("'" &amp; $A$274 &amp; "'!" &amp; $T$1&amp;"$"&amp;$M$5)</f>
        <v>#REF!</v>
      </c>
      <c r="J277" s="112" t="e">
        <f ca="1">INDIRECT("'" &amp; $A$274 &amp; "'!" &amp; $U$1&amp;"$"&amp;$M$5)</f>
        <v>#REF!</v>
      </c>
      <c r="K277" s="204"/>
    </row>
    <row r="278" spans="1:11">
      <c r="A278" s="204"/>
      <c r="B278" s="112" t="e">
        <f ca="1">INDIRECT("'" &amp; $A$274 &amp; "'!" &amp; $M$1&amp;"$"&amp;$M$6)</f>
        <v>#REF!</v>
      </c>
      <c r="C278" s="112" t="e">
        <f ca="1">INDIRECT("'" &amp; $A$274 &amp; "'!" &amp; $N$1&amp;"$"&amp;$M$6)</f>
        <v>#REF!</v>
      </c>
      <c r="D278" s="112" t="e">
        <f ca="1">INDIRECT("'" &amp; $A$274 &amp; "'!" &amp; $O$1&amp;"$"&amp;$M$6)</f>
        <v>#REF!</v>
      </c>
      <c r="E278" s="112" t="e">
        <f ca="1">INDIRECT("'" &amp; $A$274 &amp; "'!" &amp; $P$1&amp;"$"&amp;$M$6)</f>
        <v>#REF!</v>
      </c>
      <c r="F278" s="112" t="e">
        <f ca="1">INDIRECT("'" &amp; $A$274 &amp; "'!" &amp; $Q$1&amp;"$"&amp;$M$6)</f>
        <v>#REF!</v>
      </c>
      <c r="G278" s="112" t="e">
        <f ca="1">INDIRECT("'" &amp; $A$274 &amp; "'!" &amp; $R$1&amp;"$"&amp;$M$6)</f>
        <v>#REF!</v>
      </c>
      <c r="H278" s="112" t="e">
        <f ca="1">INDIRECT("'" &amp; $A$274 &amp; "'!" &amp; $S$1&amp;"$"&amp;$M$6)</f>
        <v>#REF!</v>
      </c>
      <c r="I278" s="112" t="e">
        <f ca="1">INDIRECT("'" &amp; $A$274 &amp; "'!" &amp; $T$1&amp;"$"&amp;$M$6)</f>
        <v>#REF!</v>
      </c>
      <c r="J278" s="112" t="e">
        <f ca="1">INDIRECT("'" &amp; $A$274 &amp; "'!" &amp; $U$1&amp;"$"&amp;$M$6)</f>
        <v>#REF!</v>
      </c>
      <c r="K278" s="204"/>
    </row>
    <row r="279" spans="1:11">
      <c r="A279" s="204"/>
      <c r="B279" s="112" t="e">
        <f ca="1">INDIRECT("'" &amp; $A$274 &amp; "'!" &amp; $M$1&amp;"$"&amp;$M$7)</f>
        <v>#REF!</v>
      </c>
      <c r="C279" s="112" t="e">
        <f ca="1">INDIRECT("'" &amp; $A$274 &amp; "'!" &amp; $N$1&amp;"$"&amp;$M$7)</f>
        <v>#REF!</v>
      </c>
      <c r="D279" s="112" t="e">
        <f ca="1">INDIRECT("'" &amp; $A$274 &amp; "'!" &amp; $O$1&amp;"$"&amp;$M$7)</f>
        <v>#REF!</v>
      </c>
      <c r="E279" s="112" t="e">
        <f ca="1">INDIRECT("'" &amp; $A$274 &amp; "'!" &amp; $P$1&amp;"$"&amp;$M$7)</f>
        <v>#REF!</v>
      </c>
      <c r="F279" s="112" t="e">
        <f ca="1">INDIRECT("'" &amp; $A$274 &amp; "'!" &amp; $Q$1&amp;"$"&amp;$M$7)</f>
        <v>#REF!</v>
      </c>
      <c r="G279" s="112" t="e">
        <f ca="1">INDIRECT("'" &amp; $A$274 &amp; "'!" &amp; $R$1&amp;"$"&amp;$M$7)</f>
        <v>#REF!</v>
      </c>
      <c r="H279" s="112" t="e">
        <f ca="1">INDIRECT("'" &amp; $A$274 &amp; "'!" &amp; $S$1&amp;"$"&amp;$M$7)</f>
        <v>#REF!</v>
      </c>
      <c r="I279" s="112" t="e">
        <f ca="1">INDIRECT("'" &amp; $A$274 &amp; "'!" &amp; $T$1&amp;"$"&amp;$M$7)</f>
        <v>#REF!</v>
      </c>
      <c r="J279" s="112" t="e">
        <f ca="1">INDIRECT("'" &amp; $A$274 &amp; "'!" &amp; $U$1&amp;"$"&amp;$M$7)</f>
        <v>#REF!</v>
      </c>
      <c r="K279" s="204"/>
    </row>
    <row r="280" spans="1:11">
      <c r="A280" s="204"/>
      <c r="B280" s="112" t="e">
        <f ca="1">INDIRECT("'" &amp; $A$274 &amp; "'!" &amp; $M$1&amp;"$"&amp;$M$8)</f>
        <v>#REF!</v>
      </c>
      <c r="C280" s="112" t="e">
        <f ca="1">INDIRECT("'" &amp; $A$274 &amp; "'!" &amp; $N$1&amp;"$"&amp;$M$8)</f>
        <v>#REF!</v>
      </c>
      <c r="D280" s="112" t="e">
        <f ca="1">INDIRECT("'" &amp; $A$274 &amp; "'!" &amp; $O$1&amp;"$"&amp;$M$8)</f>
        <v>#REF!</v>
      </c>
      <c r="E280" s="112" t="e">
        <f ca="1">INDIRECT("'" &amp; $A$274 &amp; "'!" &amp; $P$1&amp;"$"&amp;$M$8)</f>
        <v>#REF!</v>
      </c>
      <c r="F280" s="112" t="e">
        <f ca="1">INDIRECT("'" &amp; $A$274 &amp; "'!" &amp; $Q$1&amp;"$"&amp;$M$8)</f>
        <v>#REF!</v>
      </c>
      <c r="G280" s="112" t="e">
        <f ca="1">INDIRECT("'" &amp; $A$274 &amp; "'!" &amp; $R$1&amp;"$"&amp;$M$8)</f>
        <v>#REF!</v>
      </c>
      <c r="H280" s="112" t="e">
        <f ca="1">INDIRECT("'" &amp; $A$274 &amp; "'!" &amp; $S$1&amp;"$"&amp;$M$8)</f>
        <v>#REF!</v>
      </c>
      <c r="I280" s="112" t="e">
        <f ca="1">INDIRECT("'" &amp; $A$274 &amp; "'!" &amp; $T$1&amp;"$"&amp;$M$8)</f>
        <v>#REF!</v>
      </c>
      <c r="J280" s="112" t="e">
        <f ca="1">INDIRECT("'" &amp; $A$274 &amp; "'!" &amp; $U$1&amp;"$"&amp;$M$8)</f>
        <v>#REF!</v>
      </c>
      <c r="K280" s="204"/>
    </row>
    <row r="281" spans="1:11">
      <c r="A281" s="204"/>
      <c r="B281" s="112" t="e">
        <f ca="1">INDIRECT("'" &amp; $A$274 &amp; "'!" &amp; $M$1&amp;"$"&amp;$M$9)</f>
        <v>#REF!</v>
      </c>
      <c r="C281" s="112" t="e">
        <f ca="1">INDIRECT("'" &amp; $A$274 &amp; "'!" &amp; $N$1&amp;"$"&amp;$M$9)</f>
        <v>#REF!</v>
      </c>
      <c r="D281" s="112" t="e">
        <f ca="1">INDIRECT("'" &amp; $A$274 &amp; "'!" &amp; $O$1&amp;"$"&amp;$M$9)</f>
        <v>#REF!</v>
      </c>
      <c r="E281" s="112" t="e">
        <f ca="1">INDIRECT("'" &amp; $A$274 &amp; "'!" &amp; $P$1&amp;"$"&amp;$M$9)</f>
        <v>#REF!</v>
      </c>
      <c r="F281" s="112" t="e">
        <f ca="1">INDIRECT("'" &amp; $A$274 &amp; "'!" &amp; $Q$1&amp;"$"&amp;$M$9)</f>
        <v>#REF!</v>
      </c>
      <c r="G281" s="112" t="e">
        <f ca="1">INDIRECT("'" &amp; $A$274 &amp; "'!" &amp; $R$1&amp;"$"&amp;$M$9)</f>
        <v>#REF!</v>
      </c>
      <c r="H281" s="112" t="e">
        <f ca="1">INDIRECT("'" &amp; $A$274 &amp; "'!" &amp; $S$1&amp;"$"&amp;$M$9)</f>
        <v>#REF!</v>
      </c>
      <c r="I281" s="112" t="e">
        <f ca="1">INDIRECT("'" &amp; $A$274 &amp; "'!" &amp; $T$1&amp;"$"&amp;$M$9)</f>
        <v>#REF!</v>
      </c>
      <c r="J281" s="112" t="e">
        <f ca="1">INDIRECT("'" &amp; $A$274 &amp; "'!" &amp; $U$1&amp;"$"&amp;$M$9)</f>
        <v>#REF!</v>
      </c>
      <c r="K281" s="204"/>
    </row>
    <row r="282" spans="1:11">
      <c r="A282" s="204"/>
      <c r="B282" s="112" t="e">
        <f ca="1">INDIRECT("'" &amp; $A$274 &amp; "'!" &amp; $M$1&amp;"$"&amp;$M$10)</f>
        <v>#REF!</v>
      </c>
      <c r="C282" s="112" t="e">
        <f ca="1">INDIRECT("'" &amp; $A$274 &amp; "'!" &amp; $N$1&amp;"$"&amp;$M$10)</f>
        <v>#REF!</v>
      </c>
      <c r="D282" s="112" t="e">
        <f ca="1">INDIRECT("'" &amp; $A$274 &amp; "'!" &amp; $O$1&amp;"$"&amp;$M$10)</f>
        <v>#REF!</v>
      </c>
      <c r="E282" s="112" t="e">
        <f ca="1">INDIRECT("'" &amp; $A$274 &amp; "'!" &amp; $P$1&amp;"$"&amp;$M$10)</f>
        <v>#REF!</v>
      </c>
      <c r="F282" s="112" t="e">
        <f ca="1">INDIRECT("'" &amp; $A$274 &amp; "'!" &amp; $Q$1&amp;"$"&amp;$M$10)</f>
        <v>#REF!</v>
      </c>
      <c r="G282" s="112" t="e">
        <f ca="1">INDIRECT("'" &amp; $A$274 &amp; "'!" &amp; $R$1&amp;"$"&amp;$M$10)</f>
        <v>#REF!</v>
      </c>
      <c r="H282" s="112" t="e">
        <f ca="1">INDIRECT("'" &amp; $A$274 &amp; "'!" &amp; $S$1&amp;"$"&amp;$M$10)</f>
        <v>#REF!</v>
      </c>
      <c r="I282" s="112" t="e">
        <f ca="1">INDIRECT("'" &amp; $A$274 &amp; "'!" &amp; $T$1&amp;"$"&amp;$M$10)</f>
        <v>#REF!</v>
      </c>
      <c r="J282" s="112" t="e">
        <f ca="1">INDIRECT("'" &amp; $A$274 &amp; "'!" &amp; $U$1&amp;"$"&amp;$M$10)</f>
        <v>#REF!</v>
      </c>
      <c r="K282" s="204"/>
    </row>
    <row r="283" spans="1:11">
      <c r="A283" s="204"/>
      <c r="B283" s="112" t="e">
        <f ca="1">INDIRECT("'" &amp; $A$274 &amp; "'!" &amp; $M$1&amp;"$"&amp;$M$11)</f>
        <v>#REF!</v>
      </c>
      <c r="C283" s="112" t="e">
        <f ca="1">INDIRECT("'" &amp; $A$274 &amp; "'!" &amp; $N$1&amp;"$"&amp;$M$11)</f>
        <v>#REF!</v>
      </c>
      <c r="D283" s="112" t="e">
        <f ca="1">INDIRECT("'" &amp; $A$274 &amp; "'!" &amp; $O$1&amp;"$"&amp;$M$11)</f>
        <v>#REF!</v>
      </c>
      <c r="E283" s="112" t="e">
        <f ca="1">INDIRECT("'" &amp; $A$274 &amp; "'!" &amp; $P$1&amp;"$"&amp;$M$11)</f>
        <v>#REF!</v>
      </c>
      <c r="F283" s="112" t="e">
        <f ca="1">INDIRECT("'" &amp; $A$274 &amp; "'!" &amp; $Q$1&amp;"$"&amp;$M$11)</f>
        <v>#REF!</v>
      </c>
      <c r="G283" s="112" t="e">
        <f ca="1">INDIRECT("'" &amp; $A$274 &amp; "'!" &amp; $R$1&amp;"$"&amp;$M$11)</f>
        <v>#REF!</v>
      </c>
      <c r="H283" s="112" t="e">
        <f ca="1">INDIRECT("'" &amp; $A$274 &amp; "'!" &amp; $S$1&amp;"$"&amp;$M$11)</f>
        <v>#REF!</v>
      </c>
      <c r="I283" s="112" t="e">
        <f ca="1">INDIRECT("'" &amp; $A$274 &amp; "'!" &amp; $T$1&amp;"$"&amp;$M$11)</f>
        <v>#REF!</v>
      </c>
      <c r="J283" s="112" t="e">
        <f ca="1">INDIRECT("'" &amp; $A$274 &amp; "'!" &amp; $U$1&amp;"$"&amp;$M$11)</f>
        <v>#REF!</v>
      </c>
      <c r="K283" s="204"/>
    </row>
    <row r="284" spans="1:11">
      <c r="A284" s="204"/>
      <c r="B284" s="112" t="e">
        <f ca="1">INDIRECT("'" &amp; $A$274 &amp; "'!" &amp; $M$1&amp;"$"&amp;$M$12)</f>
        <v>#REF!</v>
      </c>
      <c r="C284" s="112" t="e">
        <f ca="1">INDIRECT("'" &amp; $A$274 &amp; "'!" &amp; $N$1&amp;"$"&amp;$M$12)</f>
        <v>#REF!</v>
      </c>
      <c r="D284" s="112" t="e">
        <f ca="1">INDIRECT("'" &amp; $A$274 &amp; "'!" &amp; $O$1&amp;"$"&amp;$M$12)</f>
        <v>#REF!</v>
      </c>
      <c r="E284" s="112" t="e">
        <f ca="1">INDIRECT("'" &amp; $A$274 &amp; "'!" &amp; $P$1&amp;"$"&amp;$M$12)</f>
        <v>#REF!</v>
      </c>
      <c r="F284" s="112" t="e">
        <f ca="1">INDIRECT("'" &amp; $A$274 &amp; "'!" &amp; $Q$1&amp;"$"&amp;$M$12)</f>
        <v>#REF!</v>
      </c>
      <c r="G284" s="112" t="e">
        <f ca="1">INDIRECT("'" &amp; $A$274 &amp; "'!" &amp; $R$1&amp;"$"&amp;$M$12)</f>
        <v>#REF!</v>
      </c>
      <c r="H284" s="112" t="e">
        <f ca="1">INDIRECT("'" &amp; $A$274 &amp; "'!" &amp; $S$1&amp;"$"&amp;$M$12)</f>
        <v>#REF!</v>
      </c>
      <c r="I284" s="112" t="e">
        <f ca="1">INDIRECT("'" &amp; $A$274 &amp; "'!" &amp; $T$1&amp;"$"&amp;$M$12)</f>
        <v>#REF!</v>
      </c>
      <c r="J284" s="112" t="e">
        <f ca="1">INDIRECT("'" &amp; $A$274 &amp; "'!" &amp; $U$1&amp;"$"&amp;$M$12)</f>
        <v>#REF!</v>
      </c>
      <c r="K284" s="204"/>
    </row>
    <row r="285" spans="1:11">
      <c r="A285" s="204"/>
      <c r="B285" s="112" t="e">
        <f ca="1">INDIRECT("'" &amp; $A$274 &amp; "'!" &amp; $M$1&amp;"$"&amp;$M$13)</f>
        <v>#REF!</v>
      </c>
      <c r="C285" s="112" t="e">
        <f ca="1">INDIRECT("'" &amp; $A$274 &amp; "'!" &amp; $N$1&amp;"$"&amp;$M$13)</f>
        <v>#REF!</v>
      </c>
      <c r="D285" s="112" t="e">
        <f ca="1">INDIRECT("'" &amp; $A$274 &amp; "'!" &amp; $O$1&amp;"$"&amp;$M$13)</f>
        <v>#REF!</v>
      </c>
      <c r="E285" s="112" t="e">
        <f ca="1">INDIRECT("'" &amp; $A$274 &amp; "'!" &amp; $P$1&amp;"$"&amp;$M$13)</f>
        <v>#REF!</v>
      </c>
      <c r="F285" s="112" t="e">
        <f ca="1">INDIRECT("'" &amp; $A$274 &amp; "'!" &amp; $Q$1&amp;"$"&amp;$M$13)</f>
        <v>#REF!</v>
      </c>
      <c r="G285" s="112" t="e">
        <f ca="1">INDIRECT("'" &amp; $A$274 &amp; "'!" &amp; $R$1&amp;"$"&amp;$M$13)</f>
        <v>#REF!</v>
      </c>
      <c r="H285" s="112" t="e">
        <f ca="1">INDIRECT("'" &amp; $A$274 &amp; "'!" &amp; $S$1&amp;"$"&amp;$M$13)</f>
        <v>#REF!</v>
      </c>
      <c r="I285" s="112" t="e">
        <f ca="1">INDIRECT("'" &amp; $A$274 &amp; "'!" &amp; $T$1&amp;"$"&amp;$M$13)</f>
        <v>#REF!</v>
      </c>
      <c r="J285" s="112" t="e">
        <f ca="1">INDIRECT("'" &amp; $A$274 &amp; "'!" &amp; $U$1&amp;"$"&amp;$M$13)</f>
        <v>#REF!</v>
      </c>
      <c r="K285" s="204"/>
    </row>
    <row r="286" spans="1:11">
      <c r="A286" s="204"/>
      <c r="B286" s="112" t="e">
        <f ca="1">INDIRECT("'" &amp; $A$274 &amp; "'!" &amp; $M$1&amp;"$"&amp;$M$14)</f>
        <v>#REF!</v>
      </c>
      <c r="C286" s="112" t="e">
        <f ca="1">INDIRECT("'" &amp; $A$274 &amp; "'!" &amp; $N$1&amp;"$"&amp;$M$14)</f>
        <v>#REF!</v>
      </c>
      <c r="D286" s="112" t="e">
        <f ca="1">INDIRECT("'" &amp; $A$274 &amp; "'!" &amp; $O$1&amp;"$"&amp;$M$14)</f>
        <v>#REF!</v>
      </c>
      <c r="E286" s="112" t="e">
        <f ca="1">INDIRECT("'" &amp; $A$274 &amp; "'!" &amp; $P$1&amp;"$"&amp;$M$14)</f>
        <v>#REF!</v>
      </c>
      <c r="F286" s="112" t="e">
        <f ca="1">INDIRECT("'" &amp; $A$274 &amp; "'!" &amp; $Q$1&amp;"$"&amp;$M$14)</f>
        <v>#REF!</v>
      </c>
      <c r="G286" s="112" t="e">
        <f ca="1">INDIRECT("'" &amp; $A$274 &amp; "'!" &amp; $R$1&amp;"$"&amp;$M$14)</f>
        <v>#REF!</v>
      </c>
      <c r="H286" s="112" t="e">
        <f ca="1">INDIRECT("'" &amp; $A$274 &amp; "'!" &amp; $S$1&amp;"$"&amp;$M$14)</f>
        <v>#REF!</v>
      </c>
      <c r="I286" s="112" t="e">
        <f ca="1">INDIRECT("'" &amp; $A$274 &amp; "'!" &amp; $T$1&amp;"$"&amp;$M$14)</f>
        <v>#REF!</v>
      </c>
      <c r="J286" s="112" t="e">
        <f ca="1">INDIRECT("'" &amp; $A$274 &amp; "'!" &amp; $U$1&amp;"$"&amp;$M$14)</f>
        <v>#REF!</v>
      </c>
      <c r="K286" s="204"/>
    </row>
    <row r="287" spans="1:11">
      <c r="A287" s="204"/>
      <c r="B287" s="112" t="e">
        <f ca="1">INDIRECT("'" &amp; $A$274 &amp; "'!" &amp; $M$1&amp;"$"&amp;$M$15)</f>
        <v>#REF!</v>
      </c>
      <c r="C287" s="112" t="e">
        <f ca="1">INDIRECT("'" &amp; $A$274 &amp; "'!" &amp; $N$1&amp;"$"&amp;$M$15)</f>
        <v>#REF!</v>
      </c>
      <c r="D287" s="112" t="e">
        <f ca="1">INDIRECT("'" &amp; $A$274 &amp; "'!" &amp; $O$1&amp;"$"&amp;$M$15)</f>
        <v>#REF!</v>
      </c>
      <c r="E287" s="112" t="e">
        <f ca="1">INDIRECT("'" &amp; $A$274 &amp; "'!" &amp; $P$1&amp;"$"&amp;$M$15)</f>
        <v>#REF!</v>
      </c>
      <c r="F287" s="112" t="e">
        <f ca="1">INDIRECT("'" &amp; $A$274 &amp; "'!" &amp; $Q$1&amp;"$"&amp;$M$15)</f>
        <v>#REF!</v>
      </c>
      <c r="G287" s="112" t="e">
        <f ca="1">INDIRECT("'" &amp; $A$274 &amp; "'!" &amp; $R$1&amp;"$"&amp;$M$15)</f>
        <v>#REF!</v>
      </c>
      <c r="H287" s="112" t="e">
        <f ca="1">INDIRECT("'" &amp; $A$274 &amp; "'!" &amp; $S$1&amp;"$"&amp;$M$15)</f>
        <v>#REF!</v>
      </c>
      <c r="I287" s="112" t="e">
        <f ca="1">INDIRECT("'" &amp; $A$274 &amp; "'!" &amp; $T$1&amp;"$"&amp;$M$15)</f>
        <v>#REF!</v>
      </c>
      <c r="J287" s="112" t="e">
        <f ca="1">INDIRECT("'" &amp; $A$274 &amp; "'!" &amp; $U$1&amp;"$"&amp;$M$15)</f>
        <v>#REF!</v>
      </c>
      <c r="K287" s="204"/>
    </row>
    <row r="288" spans="1:11">
      <c r="A288" s="204"/>
      <c r="B288" s="112" t="e">
        <f ca="1">INDIRECT("'" &amp; $A$274 &amp; "'!" &amp; $M$1&amp;"$"&amp;$M$16)</f>
        <v>#REF!</v>
      </c>
      <c r="C288" s="112" t="e">
        <f ca="1">INDIRECT("'" &amp; $A$274 &amp; "'!" &amp; $N$1&amp;"$"&amp;$M$16)</f>
        <v>#REF!</v>
      </c>
      <c r="D288" s="112" t="e">
        <f ca="1">INDIRECT("'" &amp; $A$274 &amp; "'!" &amp; $O$1&amp;"$"&amp;$M$16)</f>
        <v>#REF!</v>
      </c>
      <c r="E288" s="112" t="e">
        <f ca="1">INDIRECT("'" &amp; $A$274 &amp; "'!" &amp; $P$1&amp;"$"&amp;$M$16)</f>
        <v>#REF!</v>
      </c>
      <c r="F288" s="112" t="e">
        <f ca="1">INDIRECT("'" &amp; $A$274 &amp; "'!" &amp; $Q$1&amp;"$"&amp;$M$16)</f>
        <v>#REF!</v>
      </c>
      <c r="G288" s="112" t="e">
        <f ca="1">INDIRECT("'" &amp; $A$274 &amp; "'!" &amp; $R$1&amp;"$"&amp;$M$16)</f>
        <v>#REF!</v>
      </c>
      <c r="H288" s="112" t="e">
        <f ca="1">INDIRECT("'" &amp; $A$274 &amp; "'!" &amp; $S$1&amp;"$"&amp;$M$16)</f>
        <v>#REF!</v>
      </c>
      <c r="I288" s="112" t="e">
        <f ca="1">INDIRECT("'" &amp; $A$274 &amp; "'!" &amp; $T$1&amp;"$"&amp;$M$16)</f>
        <v>#REF!</v>
      </c>
      <c r="J288" s="112" t="e">
        <f ca="1">INDIRECT("'" &amp; $A$274 &amp; "'!" &amp; $U$1&amp;"$"&amp;$M$16)</f>
        <v>#REF!</v>
      </c>
      <c r="K288" s="204"/>
    </row>
    <row r="289" spans="1:11">
      <c r="A289" s="204"/>
      <c r="B289" s="112" t="e">
        <f ca="1">INDIRECT("'" &amp; $A$274 &amp; "'!" &amp; $M$1&amp;"$"&amp;$M$17)</f>
        <v>#REF!</v>
      </c>
      <c r="C289" s="112" t="e">
        <f ca="1">INDIRECT("'" &amp; $A$274 &amp; "'!" &amp; $N$1&amp;"$"&amp;$M$17)</f>
        <v>#REF!</v>
      </c>
      <c r="D289" s="112" t="e">
        <f ca="1">INDIRECT("'" &amp; $A$274 &amp; "'!" &amp; $O$1&amp;"$"&amp;$M$17)</f>
        <v>#REF!</v>
      </c>
      <c r="E289" s="112" t="e">
        <f ca="1">INDIRECT("'" &amp; $A$274 &amp; "'!" &amp; $P$1&amp;"$"&amp;$M$17)</f>
        <v>#REF!</v>
      </c>
      <c r="F289" s="112" t="e">
        <f ca="1">INDIRECT("'" &amp; $A$274 &amp; "'!" &amp; $Q$1&amp;"$"&amp;$M$17)</f>
        <v>#REF!</v>
      </c>
      <c r="G289" s="112" t="e">
        <f ca="1">INDIRECT("'" &amp; $A$274 &amp; "'!" &amp; $R$1&amp;"$"&amp;$M$17)</f>
        <v>#REF!</v>
      </c>
      <c r="H289" s="112" t="e">
        <f ca="1">INDIRECT("'" &amp; $A$274 &amp; "'!" &amp; $S$1&amp;"$"&amp;$M$17)</f>
        <v>#REF!</v>
      </c>
      <c r="I289" s="112" t="e">
        <f ca="1">INDIRECT("'" &amp; $A$274 &amp; "'!" &amp; $T$1&amp;"$"&amp;$M$17)</f>
        <v>#REF!</v>
      </c>
      <c r="J289" s="112" t="e">
        <f ca="1">INDIRECT("'" &amp; $A$274 &amp; "'!" &amp; $U$1&amp;"$"&amp;$M$17)</f>
        <v>#REF!</v>
      </c>
      <c r="K289" s="204"/>
    </row>
    <row r="290" spans="1:11">
      <c r="A290" s="204"/>
      <c r="B290" s="112" t="e">
        <f ca="1">INDIRECT("'" &amp; $A$274 &amp; "'!" &amp; $M$1&amp;"$"&amp;$M$18)</f>
        <v>#REF!</v>
      </c>
      <c r="C290" s="112" t="e">
        <f ca="1">INDIRECT("'" &amp; $A$274 &amp; "'!" &amp; $N$1&amp;"$"&amp;$M$18)</f>
        <v>#REF!</v>
      </c>
      <c r="D290" s="112" t="e">
        <f ca="1">INDIRECT("'" &amp; $A$274 &amp; "'!" &amp; $O$1&amp;"$"&amp;$M$18)</f>
        <v>#REF!</v>
      </c>
      <c r="E290" s="112" t="e">
        <f ca="1">INDIRECT("'" &amp; $A$274 &amp; "'!" &amp; $P$1&amp;"$"&amp;$M$18)</f>
        <v>#REF!</v>
      </c>
      <c r="F290" s="112" t="e">
        <f ca="1">INDIRECT("'" &amp; $A$274 &amp; "'!" &amp; $Q$1&amp;"$"&amp;$M$18)</f>
        <v>#REF!</v>
      </c>
      <c r="G290" s="112" t="e">
        <f ca="1">INDIRECT("'" &amp; $A$274 &amp; "'!" &amp; $R$1&amp;"$"&amp;$M$18)</f>
        <v>#REF!</v>
      </c>
      <c r="H290" s="112" t="e">
        <f ca="1">INDIRECT("'" &amp; $A$274 &amp; "'!" &amp; $S$1&amp;"$"&amp;$M$18)</f>
        <v>#REF!</v>
      </c>
      <c r="I290" s="112" t="e">
        <f ca="1">INDIRECT("'" &amp; $A$274 &amp; "'!" &amp; $T$1&amp;"$"&amp;$M$18)</f>
        <v>#REF!</v>
      </c>
      <c r="J290" s="112" t="e">
        <f ca="1">INDIRECT("'" &amp; $A$274 &amp; "'!" &amp; $U$1&amp;"$"&amp;$M$18)</f>
        <v>#REF!</v>
      </c>
      <c r="K290" s="204"/>
    </row>
    <row r="291" spans="1:11">
      <c r="A291" s="204"/>
      <c r="B291" s="112" t="e">
        <f ca="1">INDIRECT("'" &amp; $A$274 &amp; "'!" &amp; $M$1&amp;"$"&amp;$M$19)</f>
        <v>#REF!</v>
      </c>
      <c r="C291" s="112" t="e">
        <f ca="1">INDIRECT("'" &amp; $A$274 &amp; "'!" &amp; $N$1&amp;"$"&amp;$M$19)</f>
        <v>#REF!</v>
      </c>
      <c r="D291" s="112" t="e">
        <f ca="1">INDIRECT("'" &amp; $A$274 &amp; "'!" &amp; $O$1&amp;"$"&amp;$M$19)</f>
        <v>#REF!</v>
      </c>
      <c r="E291" s="112" t="e">
        <f ca="1">INDIRECT("'" &amp; $A$274 &amp; "'!" &amp; $P$1&amp;"$"&amp;$M$19)</f>
        <v>#REF!</v>
      </c>
      <c r="F291" s="112" t="e">
        <f ca="1">INDIRECT("'" &amp; $A$274 &amp; "'!" &amp; $Q$1&amp;"$"&amp;$M$19)</f>
        <v>#REF!</v>
      </c>
      <c r="G291" s="112" t="e">
        <f ca="1">INDIRECT("'" &amp; $A$274 &amp; "'!" &amp; $R$1&amp;"$"&amp;$M$19)</f>
        <v>#REF!</v>
      </c>
      <c r="H291" s="112" t="e">
        <f ca="1">INDIRECT("'" &amp; $A$274 &amp; "'!" &amp; $S$1&amp;"$"&amp;$M$19)</f>
        <v>#REF!</v>
      </c>
      <c r="I291" s="112" t="e">
        <f ca="1">INDIRECT("'" &amp; $A$274 &amp; "'!" &amp; $T$1&amp;"$"&amp;$M$19)</f>
        <v>#REF!</v>
      </c>
      <c r="J291" s="112" t="e">
        <f ca="1">INDIRECT("'" &amp; $A$274 &amp; "'!" &amp; $U$1&amp;"$"&amp;$M$19)</f>
        <v>#REF!</v>
      </c>
      <c r="K291" s="204"/>
    </row>
    <row r="292" spans="1:11">
      <c r="A292" s="204"/>
      <c r="B292" s="112" t="e">
        <f ca="1">INDIRECT("'" &amp; $A$274 &amp; "'!" &amp; $M$1&amp;"$"&amp;$M$20)</f>
        <v>#REF!</v>
      </c>
      <c r="C292" s="112" t="e">
        <f ca="1">INDIRECT("'" &amp; $A$274 &amp; "'!" &amp; $N$1&amp;"$"&amp;$M$20)</f>
        <v>#REF!</v>
      </c>
      <c r="D292" s="112" t="e">
        <f ca="1">INDIRECT("'" &amp; $A$274 &amp; "'!" &amp; $O$1&amp;"$"&amp;$M$20)</f>
        <v>#REF!</v>
      </c>
      <c r="E292" s="112" t="e">
        <f ca="1">INDIRECT("'" &amp; $A$274 &amp; "'!" &amp; $P$1&amp;"$"&amp;$M$20)</f>
        <v>#REF!</v>
      </c>
      <c r="F292" s="112" t="e">
        <f ca="1">INDIRECT("'" &amp; $A$274 &amp; "'!" &amp; $Q$1&amp;"$"&amp;$M$20)</f>
        <v>#REF!</v>
      </c>
      <c r="G292" s="112" t="e">
        <f ca="1">INDIRECT("'" &amp; $A$274 &amp; "'!" &amp; $R$1&amp;"$"&amp;$M$20)</f>
        <v>#REF!</v>
      </c>
      <c r="H292" s="112" t="e">
        <f ca="1">INDIRECT("'" &amp; $A$274 &amp; "'!" &amp; $S$1&amp;"$"&amp;$M$20)</f>
        <v>#REF!</v>
      </c>
      <c r="I292" s="112" t="e">
        <f ca="1">INDIRECT("'" &amp; $A$274 &amp; "'!" &amp; $T$1&amp;"$"&amp;$M$20)</f>
        <v>#REF!</v>
      </c>
      <c r="J292" s="112" t="e">
        <f ca="1">INDIRECT("'" &amp; $A$274 &amp; "'!" &amp; $U$1&amp;"$"&amp;$M$20)</f>
        <v>#REF!</v>
      </c>
      <c r="K292" s="204"/>
    </row>
    <row r="293" spans="1:11">
      <c r="A293" s="204"/>
      <c r="B293" s="112" t="e">
        <f ca="1">INDIRECT("'" &amp; $A$274 &amp; "'!" &amp; $M$1&amp;"$"&amp;$M$21)</f>
        <v>#REF!</v>
      </c>
      <c r="C293" s="112" t="e">
        <f ca="1">INDIRECT("'" &amp; $A$274 &amp; "'!" &amp; $N$1&amp;"$"&amp;$M$21)</f>
        <v>#REF!</v>
      </c>
      <c r="D293" s="112" t="e">
        <f ca="1">INDIRECT("'" &amp; $A$274 &amp; "'!" &amp; $O$1&amp;"$"&amp;$M$21)</f>
        <v>#REF!</v>
      </c>
      <c r="E293" s="112" t="e">
        <f ca="1">INDIRECT("'" &amp; $A$274 &amp; "'!" &amp; $P$1&amp;"$"&amp;$M$21)</f>
        <v>#REF!</v>
      </c>
      <c r="F293" s="112" t="e">
        <f ca="1">INDIRECT("'" &amp; $A$274 &amp; "'!" &amp; $Q$1&amp;"$"&amp;$M$21)</f>
        <v>#REF!</v>
      </c>
      <c r="G293" s="112" t="e">
        <f ca="1">INDIRECT("'" &amp; $A$274 &amp; "'!" &amp; $R$1&amp;"$"&amp;$M$21)</f>
        <v>#REF!</v>
      </c>
      <c r="H293" s="112" t="e">
        <f ca="1">INDIRECT("'" &amp; $A$274 &amp; "'!" &amp; $S$1&amp;"$"&amp;$M$21)</f>
        <v>#REF!</v>
      </c>
      <c r="I293" s="112" t="e">
        <f ca="1">INDIRECT("'" &amp; $A$274 &amp; "'!" &amp; $T$1&amp;"$"&amp;$M$21)</f>
        <v>#REF!</v>
      </c>
      <c r="J293" s="112" t="e">
        <f ca="1">INDIRECT("'" &amp; $A$274 &amp; "'!" &amp; $U$1&amp;"$"&amp;$M$21)</f>
        <v>#REF!</v>
      </c>
      <c r="K293" s="204"/>
    </row>
    <row r="294" spans="1:11">
      <c r="A294" s="204"/>
      <c r="B294" s="112" t="e">
        <f ca="1">INDIRECT("'" &amp; $A$274 &amp; "'!" &amp; $M$1&amp;"$"&amp;$M$22)</f>
        <v>#REF!</v>
      </c>
      <c r="C294" s="112" t="e">
        <f ca="1">INDIRECT("'" &amp; $A$274 &amp; "'!" &amp; $N$1&amp;"$"&amp;$M$22)</f>
        <v>#REF!</v>
      </c>
      <c r="D294" s="112" t="e">
        <f ca="1">INDIRECT("'" &amp; $A$274 &amp; "'!" &amp; $O$1&amp;"$"&amp;$M$22)</f>
        <v>#REF!</v>
      </c>
      <c r="E294" s="112" t="e">
        <f ca="1">INDIRECT("'" &amp; $A$274 &amp; "'!" &amp; $P$1&amp;"$"&amp;$M$22)</f>
        <v>#REF!</v>
      </c>
      <c r="F294" s="112" t="e">
        <f ca="1">INDIRECT("'" &amp; $A$274 &amp; "'!" &amp; $Q$1&amp;"$"&amp;$M$22)</f>
        <v>#REF!</v>
      </c>
      <c r="G294" s="112" t="e">
        <f ca="1">INDIRECT("'" &amp; $A$274 &amp; "'!" &amp; $R$1&amp;"$"&amp;$M$22)</f>
        <v>#REF!</v>
      </c>
      <c r="H294" s="112" t="e">
        <f ca="1">INDIRECT("'" &amp; $A$274 &amp; "'!" &amp; $S$1&amp;"$"&amp;$M$22)</f>
        <v>#REF!</v>
      </c>
      <c r="I294" s="112" t="e">
        <f ca="1">INDIRECT("'" &amp; $A$274 &amp; "'!" &amp; $T$1&amp;"$"&amp;$M$22)</f>
        <v>#REF!</v>
      </c>
      <c r="J294" s="112" t="e">
        <f ca="1">INDIRECT("'" &amp; $A$274 &amp; "'!" &amp; $U$1&amp;"$"&amp;$M$22)</f>
        <v>#REF!</v>
      </c>
      <c r="K294" s="204"/>
    </row>
    <row r="295" spans="1:11">
      <c r="A295" s="204"/>
      <c r="B295" s="112" t="e">
        <f ca="1">INDIRECT("'" &amp; $A$274 &amp; "'!" &amp; $M$1&amp;"$"&amp;$M$23)</f>
        <v>#REF!</v>
      </c>
      <c r="C295" s="112" t="e">
        <f ca="1">INDIRECT("'" &amp; $A$274 &amp; "'!" &amp; $N$1&amp;"$"&amp;$M$23)</f>
        <v>#REF!</v>
      </c>
      <c r="D295" s="112" t="e">
        <f ca="1">INDIRECT("'" &amp; $A$274 &amp; "'!" &amp; $O$1&amp;"$"&amp;$M$23)</f>
        <v>#REF!</v>
      </c>
      <c r="E295" s="112" t="e">
        <f ca="1">INDIRECT("'" &amp; $A$274 &amp; "'!" &amp; $P$1&amp;"$"&amp;$M$23)</f>
        <v>#REF!</v>
      </c>
      <c r="F295" s="112" t="e">
        <f ca="1">INDIRECT("'" &amp; $A$274 &amp; "'!" &amp; $Q$1&amp;"$"&amp;$M$23)</f>
        <v>#REF!</v>
      </c>
      <c r="G295" s="112" t="e">
        <f ca="1">INDIRECT("'" &amp; $A$274 &amp; "'!" &amp; $R$1&amp;"$"&amp;$M$23)</f>
        <v>#REF!</v>
      </c>
      <c r="H295" s="112" t="e">
        <f ca="1">INDIRECT("'" &amp; $A$274 &amp; "'!" &amp; $S$1&amp;"$"&amp;$M$23)</f>
        <v>#REF!</v>
      </c>
      <c r="I295" s="112" t="e">
        <f ca="1">INDIRECT("'" &amp; $A$274 &amp; "'!" &amp; $T$1&amp;"$"&amp;$M$23)</f>
        <v>#REF!</v>
      </c>
      <c r="J295" s="112" t="e">
        <f ca="1">INDIRECT("'" &amp; $A$274 &amp; "'!" &amp; $U$1&amp;"$"&amp;$M$23)</f>
        <v>#REF!</v>
      </c>
      <c r="K295" s="204"/>
    </row>
    <row r="296" spans="1:11">
      <c r="A296" s="204"/>
      <c r="B296" s="112" t="e">
        <f ca="1">INDIRECT("'" &amp; $A$274 &amp; "'!" &amp; $M$1&amp;"$"&amp;$M$24)</f>
        <v>#REF!</v>
      </c>
      <c r="C296" s="112" t="e">
        <f ca="1">INDIRECT("'" &amp; $A$274 &amp; "'!" &amp; $N$1&amp;"$"&amp;$M$24)</f>
        <v>#REF!</v>
      </c>
      <c r="D296" s="112" t="e">
        <f ca="1">INDIRECT("'" &amp; $A$274 &amp; "'!" &amp; $O$1&amp;"$"&amp;$M$24)</f>
        <v>#REF!</v>
      </c>
      <c r="E296" s="112" t="e">
        <f ca="1">INDIRECT("'" &amp; $A$274 &amp; "'!" &amp; $P$1&amp;"$"&amp;$M$24)</f>
        <v>#REF!</v>
      </c>
      <c r="F296" s="112" t="e">
        <f ca="1">INDIRECT("'" &amp; $A$274 &amp; "'!" &amp; $Q$1&amp;"$"&amp;$M$24)</f>
        <v>#REF!</v>
      </c>
      <c r="G296" s="112" t="e">
        <f ca="1">INDIRECT("'" &amp; $A$274 &amp; "'!" &amp; $R$1&amp;"$"&amp;$M$24)</f>
        <v>#REF!</v>
      </c>
      <c r="H296" s="112" t="e">
        <f ca="1">INDIRECT("'" &amp; $A$274 &amp; "'!" &amp; $S$1&amp;"$"&amp;$M$24)</f>
        <v>#REF!</v>
      </c>
      <c r="I296" s="112" t="e">
        <f ca="1">INDIRECT("'" &amp; $A$274 &amp; "'!" &amp; $T$1&amp;"$"&amp;$M$24)</f>
        <v>#REF!</v>
      </c>
      <c r="J296" s="112" t="e">
        <f ca="1">INDIRECT("'" &amp; $A$274 &amp; "'!" &amp; $U$1&amp;"$"&amp;$M$24)</f>
        <v>#REF!</v>
      </c>
      <c r="K296" s="204"/>
    </row>
    <row r="297" spans="1:11">
      <c r="A297" s="204"/>
      <c r="B297" s="112" t="e">
        <f ca="1">INDIRECT("'" &amp; $A$274 &amp; "'!" &amp; $M$1&amp;"$"&amp;$M$25)</f>
        <v>#REF!</v>
      </c>
      <c r="C297" s="112" t="e">
        <f ca="1">INDIRECT("'" &amp; $A$274 &amp; "'!" &amp; $N$1&amp;"$"&amp;$M$25)</f>
        <v>#REF!</v>
      </c>
      <c r="D297" s="112" t="e">
        <f ca="1">INDIRECT("'" &amp; $A$274 &amp; "'!" &amp; $O$1&amp;"$"&amp;$M$25)</f>
        <v>#REF!</v>
      </c>
      <c r="E297" s="112" t="e">
        <f ca="1">INDIRECT("'" &amp; $A$274 &amp; "'!" &amp; $P$1&amp;"$"&amp;$M$25)</f>
        <v>#REF!</v>
      </c>
      <c r="F297" s="112" t="e">
        <f ca="1">INDIRECT("'" &amp; $A$274 &amp; "'!" &amp; $Q$1&amp;"$"&amp;$M$25)</f>
        <v>#REF!</v>
      </c>
      <c r="G297" s="112" t="e">
        <f ca="1">INDIRECT("'" &amp; $A$274 &amp; "'!" &amp; $R$1&amp;"$"&amp;$M$25)</f>
        <v>#REF!</v>
      </c>
      <c r="H297" s="112" t="e">
        <f ca="1">INDIRECT("'" &amp; $A$274 &amp; "'!" &amp; $S$1&amp;"$"&amp;$M$25)</f>
        <v>#REF!</v>
      </c>
      <c r="I297" s="112" t="e">
        <f ca="1">INDIRECT("'" &amp; $A$274 &amp; "'!" &amp; $T$1&amp;"$"&amp;$M$25)</f>
        <v>#REF!</v>
      </c>
      <c r="J297" s="112" t="e">
        <f ca="1">INDIRECT("'" &amp; $A$274 &amp; "'!" &amp; $U$1&amp;"$"&amp;$M$25)</f>
        <v>#REF!</v>
      </c>
      <c r="K297" s="204"/>
    </row>
    <row r="298" spans="1:11">
      <c r="A298" s="204"/>
      <c r="B298" s="112" t="e">
        <f ca="1">INDIRECT("'" &amp; $A$274 &amp; "'!" &amp; $M$1&amp;"$"&amp;$M$26)</f>
        <v>#REF!</v>
      </c>
      <c r="C298" s="112" t="e">
        <f ca="1">INDIRECT("'" &amp; $A$274 &amp; "'!" &amp; $N$1&amp;"$"&amp;$M$26)</f>
        <v>#REF!</v>
      </c>
      <c r="D298" s="112" t="e">
        <f ca="1">INDIRECT("'" &amp; $A$274 &amp; "'!" &amp; $O$1&amp;"$"&amp;$M$26)</f>
        <v>#REF!</v>
      </c>
      <c r="E298" s="112" t="e">
        <f ca="1">INDIRECT("'" &amp; $A$274 &amp; "'!" &amp; $P$1&amp;"$"&amp;$M$26)</f>
        <v>#REF!</v>
      </c>
      <c r="F298" s="112" t="e">
        <f ca="1">INDIRECT("'" &amp; $A$274 &amp; "'!" &amp; $Q$1&amp;"$"&amp;$M$26)</f>
        <v>#REF!</v>
      </c>
      <c r="G298" s="112" t="e">
        <f ca="1">INDIRECT("'" &amp; $A$274 &amp; "'!" &amp; $R$1&amp;"$"&amp;$M$26)</f>
        <v>#REF!</v>
      </c>
      <c r="H298" s="112" t="e">
        <f ca="1">INDIRECT("'" &amp; $A$274 &amp; "'!" &amp; $S$1&amp;"$"&amp;$M$26)</f>
        <v>#REF!</v>
      </c>
      <c r="I298" s="112" t="e">
        <f ca="1">INDIRECT("'" &amp; $A$274 &amp; "'!" &amp; $T$1&amp;"$"&amp;$M$26)</f>
        <v>#REF!</v>
      </c>
      <c r="J298" s="112" t="e">
        <f ca="1">INDIRECT("'" &amp; $A$274 &amp; "'!" &amp; $U$1&amp;"$"&amp;$M$26)</f>
        <v>#REF!</v>
      </c>
      <c r="K298" s="204"/>
    </row>
    <row r="299" spans="1:11">
      <c r="A299" s="204"/>
      <c r="B299" s="112" t="e">
        <f ca="1">INDIRECT("'" &amp; $A$274 &amp; "'!" &amp; $M$1&amp;"$"&amp;$M$27)</f>
        <v>#REF!</v>
      </c>
      <c r="C299" s="112" t="e">
        <f ca="1">INDIRECT("'" &amp; $A$274 &amp; "'!" &amp; $N$1&amp;"$"&amp;$M$27)</f>
        <v>#REF!</v>
      </c>
      <c r="D299" s="112" t="e">
        <f ca="1">INDIRECT("'" &amp; $A$274 &amp; "'!" &amp; $O$1&amp;"$"&amp;$M$27)</f>
        <v>#REF!</v>
      </c>
      <c r="E299" s="112" t="e">
        <f ca="1">INDIRECT("'" &amp; $A$274 &amp; "'!" &amp; $P$1&amp;"$"&amp;$M$27)</f>
        <v>#REF!</v>
      </c>
      <c r="F299" s="112" t="e">
        <f ca="1">INDIRECT("'" &amp; $A$274 &amp; "'!" &amp; $Q$1&amp;"$"&amp;$M$27)</f>
        <v>#REF!</v>
      </c>
      <c r="G299" s="112" t="e">
        <f ca="1">INDIRECT("'" &amp; $A$274 &amp; "'!" &amp; $R$1&amp;"$"&amp;$M$27)</f>
        <v>#REF!</v>
      </c>
      <c r="H299" s="112" t="e">
        <f ca="1">INDIRECT("'" &amp; $A$274 &amp; "'!" &amp; $S$1&amp;"$"&amp;$M$27)</f>
        <v>#REF!</v>
      </c>
      <c r="I299" s="112" t="e">
        <f ca="1">INDIRECT("'" &amp; $A$274 &amp; "'!" &amp; $T$1&amp;"$"&amp;$M$27)</f>
        <v>#REF!</v>
      </c>
      <c r="J299" s="112" t="e">
        <f ca="1">INDIRECT("'" &amp; $A$274 &amp; "'!" &amp; $U$1&amp;"$"&amp;$M$27)</f>
        <v>#REF!</v>
      </c>
      <c r="K299" s="204"/>
    </row>
    <row r="300" spans="1:11">
      <c r="A300" s="204"/>
      <c r="B300" s="112" t="e">
        <f ca="1">INDIRECT("'" &amp; $A$274 &amp; "'!" &amp; $M$1&amp;"$"&amp;$M$28)</f>
        <v>#REF!</v>
      </c>
      <c r="C300" s="112" t="e">
        <f ca="1">INDIRECT("'" &amp; $A$274 &amp; "'!" &amp; $N$1&amp;"$"&amp;$M$28)</f>
        <v>#REF!</v>
      </c>
      <c r="D300" s="112" t="e">
        <f ca="1">INDIRECT("'" &amp; $A$274 &amp; "'!" &amp; $O$1&amp;"$"&amp;$M$28)</f>
        <v>#REF!</v>
      </c>
      <c r="E300" s="112" t="e">
        <f ca="1">INDIRECT("'" &amp; $A$274 &amp; "'!" &amp; $P$1&amp;"$"&amp;$M$28)</f>
        <v>#REF!</v>
      </c>
      <c r="F300" s="112" t="e">
        <f ca="1">INDIRECT("'" &amp; $A$274 &amp; "'!" &amp; $Q$1&amp;"$"&amp;$M$28)</f>
        <v>#REF!</v>
      </c>
      <c r="G300" s="112" t="e">
        <f ca="1">INDIRECT("'" &amp; $A$274 &amp; "'!" &amp; $R$1&amp;"$"&amp;$M$28)</f>
        <v>#REF!</v>
      </c>
      <c r="H300" s="112" t="e">
        <f ca="1">INDIRECT("'" &amp; $A$274 &amp; "'!" &amp; $S$1&amp;"$"&amp;$M$28)</f>
        <v>#REF!</v>
      </c>
      <c r="I300" s="112" t="e">
        <f ca="1">INDIRECT("'" &amp; $A$274 &amp; "'!" &amp; $T$1&amp;"$"&amp;$M$28)</f>
        <v>#REF!</v>
      </c>
      <c r="J300" s="112" t="e">
        <f ca="1">INDIRECT("'" &amp; $A$274 &amp; "'!" &amp; $U$1&amp;"$"&amp;$M$28)</f>
        <v>#REF!</v>
      </c>
      <c r="K300" s="204"/>
    </row>
    <row r="301" spans="1:11">
      <c r="A301" s="204"/>
      <c r="B301" s="112" t="e">
        <f ca="1">INDIRECT("'" &amp; $A$274 &amp; "'!" &amp; $M$1&amp;"$"&amp;$M$29)</f>
        <v>#REF!</v>
      </c>
      <c r="C301" s="112" t="e">
        <f ca="1">INDIRECT("'" &amp; $A$274 &amp; "'!" &amp; $N$1&amp;"$"&amp;$M$29)</f>
        <v>#REF!</v>
      </c>
      <c r="D301" s="112" t="e">
        <f ca="1">INDIRECT("'" &amp; $A$274 &amp; "'!" &amp; $O$1&amp;"$"&amp;$M$29)</f>
        <v>#REF!</v>
      </c>
      <c r="E301" s="112" t="e">
        <f ca="1">INDIRECT("'" &amp; $A$274 &amp; "'!" &amp; $P$1&amp;"$"&amp;$M$29)</f>
        <v>#REF!</v>
      </c>
      <c r="F301" s="112" t="e">
        <f ca="1">INDIRECT("'" &amp; $A$274 &amp; "'!" &amp; $Q$1&amp;"$"&amp;$M$29)</f>
        <v>#REF!</v>
      </c>
      <c r="G301" s="112" t="e">
        <f ca="1">INDIRECT("'" &amp; $A$274 &amp; "'!" &amp; $R$1&amp;"$"&amp;$M$29)</f>
        <v>#REF!</v>
      </c>
      <c r="H301" s="112" t="e">
        <f ca="1">INDIRECT("'" &amp; $A$274 &amp; "'!" &amp; $S$1&amp;"$"&amp;$M$29)</f>
        <v>#REF!</v>
      </c>
      <c r="I301" s="112" t="e">
        <f ca="1">INDIRECT("'" &amp; $A$274 &amp; "'!" &amp; $T$1&amp;"$"&amp;$M$29)</f>
        <v>#REF!</v>
      </c>
      <c r="J301" s="112" t="e">
        <f ca="1">INDIRECT("'" &amp; $A$274 &amp; "'!" &amp; $U$1&amp;"$"&amp;$M$29)</f>
        <v>#REF!</v>
      </c>
      <c r="K301" s="204"/>
    </row>
    <row r="302" spans="1:11">
      <c r="A302" s="204"/>
      <c r="B302" s="112" t="e">
        <f ca="1">INDIRECT("'" &amp; $A$274 &amp; "'!" &amp; $M$1&amp;"$"&amp;$M$30)</f>
        <v>#REF!</v>
      </c>
      <c r="C302" s="112" t="e">
        <f ca="1">INDIRECT("'" &amp; $A$274 &amp; "'!" &amp; $N$1&amp;"$"&amp;$M$30)</f>
        <v>#REF!</v>
      </c>
      <c r="D302" s="112" t="e">
        <f ca="1">INDIRECT("'" &amp; $A$274 &amp; "'!" &amp; $O$1&amp;"$"&amp;$M$30)</f>
        <v>#REF!</v>
      </c>
      <c r="E302" s="112" t="e">
        <f ca="1">INDIRECT("'" &amp; $A$274 &amp; "'!" &amp; $P$1&amp;"$"&amp;$M$30)</f>
        <v>#REF!</v>
      </c>
      <c r="F302" s="112" t="e">
        <f ca="1">INDIRECT("'" &amp; $A$274 &amp; "'!" &amp; $Q$1&amp;"$"&amp;$M$30)</f>
        <v>#REF!</v>
      </c>
      <c r="G302" s="112" t="e">
        <f ca="1">INDIRECT("'" &amp; $A$274 &amp; "'!" &amp; $R$1&amp;"$"&amp;$M$30)</f>
        <v>#REF!</v>
      </c>
      <c r="H302" s="112" t="e">
        <f ca="1">INDIRECT("'" &amp; $A$274 &amp; "'!" &amp; $S$1&amp;"$"&amp;$M$30)</f>
        <v>#REF!</v>
      </c>
      <c r="I302" s="112" t="e">
        <f ca="1">INDIRECT("'" &amp; $A$274 &amp; "'!" &amp; $T$1&amp;"$"&amp;$M$30)</f>
        <v>#REF!</v>
      </c>
      <c r="J302" s="112" t="e">
        <f ca="1">INDIRECT("'" &amp; $A$274 &amp; "'!" &amp; $U$1&amp;"$"&amp;$M$30)</f>
        <v>#REF!</v>
      </c>
      <c r="K302" s="204"/>
    </row>
    <row r="303" spans="1:11">
      <c r="A303" s="204"/>
      <c r="B303" s="112" t="e">
        <f ca="1">INDIRECT("'" &amp; $A$274 &amp; "'!" &amp; $M$1&amp;"$"&amp;$M$31)</f>
        <v>#REF!</v>
      </c>
      <c r="C303" s="112" t="e">
        <f ca="1">INDIRECT("'" &amp; $A$274 &amp; "'!" &amp; $N$1&amp;"$"&amp;$M$31)</f>
        <v>#REF!</v>
      </c>
      <c r="D303" s="112" t="e">
        <f ca="1">INDIRECT("'" &amp; $A$274 &amp; "'!" &amp; $O$1&amp;"$"&amp;$M$31)</f>
        <v>#REF!</v>
      </c>
      <c r="E303" s="112" t="e">
        <f ca="1">INDIRECT("'" &amp; $A$274 &amp; "'!" &amp; $P$1&amp;"$"&amp;$M$31)</f>
        <v>#REF!</v>
      </c>
      <c r="F303" s="112" t="e">
        <f ca="1">INDIRECT("'" &amp; $A$274 &amp; "'!" &amp; $Q$1&amp;"$"&amp;$M$31)</f>
        <v>#REF!</v>
      </c>
      <c r="G303" s="112" t="e">
        <f ca="1">INDIRECT("'" &amp; $A$274 &amp; "'!" &amp; $R$1&amp;"$"&amp;$M$31)</f>
        <v>#REF!</v>
      </c>
      <c r="H303" s="112" t="e">
        <f ca="1">INDIRECT("'" &amp; $A$274 &amp; "'!" &amp; $S$1&amp;"$"&amp;$M$31)</f>
        <v>#REF!</v>
      </c>
      <c r="I303" s="112" t="e">
        <f ca="1">INDIRECT("'" &amp; $A$274 &amp; "'!" &amp; $T$1&amp;"$"&amp;$M$31)</f>
        <v>#REF!</v>
      </c>
      <c r="J303" s="112" t="e">
        <f ca="1">INDIRECT("'" &amp; $A$274 &amp; "'!" &amp; $U$1&amp;"$"&amp;$M$31)</f>
        <v>#REF!</v>
      </c>
      <c r="K303" s="204"/>
    </row>
    <row r="304" spans="1:11">
      <c r="A304" s="204"/>
      <c r="B304" s="112" t="e">
        <f ca="1">INDIRECT("'" &amp; $A$274 &amp; "'!" &amp; $M$1&amp;"$"&amp;$M$32)</f>
        <v>#REF!</v>
      </c>
      <c r="C304" s="112" t="e">
        <f ca="1">INDIRECT("'" &amp; $A$274 &amp; "'!" &amp; $N$1&amp;"$"&amp;$M$32)</f>
        <v>#REF!</v>
      </c>
      <c r="D304" s="112" t="e">
        <f ca="1">INDIRECT("'" &amp; $A$274 &amp; "'!" &amp; $O$1&amp;"$"&amp;$M$32)</f>
        <v>#REF!</v>
      </c>
      <c r="E304" s="112" t="e">
        <f ca="1">INDIRECT("'" &amp; $A$274 &amp; "'!" &amp; $P$1&amp;"$"&amp;$M$32)</f>
        <v>#REF!</v>
      </c>
      <c r="F304" s="112" t="e">
        <f ca="1">INDIRECT("'" &amp; $A$274 &amp; "'!" &amp; $Q$1&amp;"$"&amp;$M$32)</f>
        <v>#REF!</v>
      </c>
      <c r="G304" s="112" t="e">
        <f ca="1">INDIRECT("'" &amp; $A$274 &amp; "'!" &amp; $R$1&amp;"$"&amp;$M$32)</f>
        <v>#REF!</v>
      </c>
      <c r="H304" s="112" t="e">
        <f ca="1">INDIRECT("'" &amp; $A$274 &amp; "'!" &amp; $S$1&amp;"$"&amp;$M$32)</f>
        <v>#REF!</v>
      </c>
      <c r="I304" s="112" t="e">
        <f ca="1">INDIRECT("'" &amp; $A$274 &amp; "'!" &amp; $T$1&amp;"$"&amp;$M$32)</f>
        <v>#REF!</v>
      </c>
      <c r="J304" s="112" t="e">
        <f ca="1">INDIRECT("'" &amp; $A$274 &amp; "'!" &amp; $U$1&amp;"$"&amp;$M$32)</f>
        <v>#REF!</v>
      </c>
      <c r="K304" s="204"/>
    </row>
    <row r="305" spans="1:11">
      <c r="A305" s="204"/>
      <c r="B305" s="112" t="e">
        <f ca="1">INDIRECT("'" &amp; $A$274 &amp; "'!" &amp; $M$1&amp;"$"&amp;$M$33)</f>
        <v>#REF!</v>
      </c>
      <c r="C305" s="112" t="e">
        <f ca="1">INDIRECT("'" &amp; $A$274 &amp; "'!" &amp; $N$1&amp;"$"&amp;$M$33)</f>
        <v>#REF!</v>
      </c>
      <c r="D305" s="112" t="e">
        <f ca="1">INDIRECT("'" &amp; $A$274 &amp; "'!" &amp; $O$1&amp;"$"&amp;$M$33)</f>
        <v>#REF!</v>
      </c>
      <c r="E305" s="112" t="e">
        <f ca="1">INDIRECT("'" &amp; $A$274 &amp; "'!" &amp; $P$1&amp;"$"&amp;$M$33)</f>
        <v>#REF!</v>
      </c>
      <c r="F305" s="112" t="e">
        <f ca="1">INDIRECT("'" &amp; $A$274 &amp; "'!" &amp; $Q$1&amp;"$"&amp;$M$33)</f>
        <v>#REF!</v>
      </c>
      <c r="G305" s="112" t="e">
        <f ca="1">INDIRECT("'" &amp; $A$274 &amp; "'!" &amp; $R$1&amp;"$"&amp;$M$33)</f>
        <v>#REF!</v>
      </c>
      <c r="H305" s="112" t="e">
        <f ca="1">INDIRECT("'" &amp; $A$274 &amp; "'!" &amp; $S$1&amp;"$"&amp;$M$33)</f>
        <v>#REF!</v>
      </c>
      <c r="I305" s="112" t="e">
        <f ca="1">INDIRECT("'" &amp; $A$274 &amp; "'!" &amp; $T$1&amp;"$"&amp;$M$33)</f>
        <v>#REF!</v>
      </c>
      <c r="J305" s="112" t="e">
        <f ca="1">INDIRECT("'" &amp; $A$274 &amp; "'!" &amp; $U$1&amp;"$"&amp;$M$33)</f>
        <v>#REF!</v>
      </c>
      <c r="K305" s="204"/>
    </row>
    <row r="306" spans="1:11">
      <c r="A306" s="204"/>
      <c r="B306" s="112" t="e">
        <f ca="1">INDIRECT("'" &amp; $A$274 &amp; "'!" &amp; $M$1&amp;"$"&amp;$M$34)</f>
        <v>#REF!</v>
      </c>
      <c r="C306" s="112" t="e">
        <f ca="1">INDIRECT("'" &amp; $A$274 &amp; "'!" &amp; $N$1&amp;"$"&amp;$M$34)</f>
        <v>#REF!</v>
      </c>
      <c r="D306" s="112" t="e">
        <f ca="1">INDIRECT("'" &amp; $A$274 &amp; "'!" &amp; $O$1&amp;"$"&amp;$M$34)</f>
        <v>#REF!</v>
      </c>
      <c r="E306" s="112" t="e">
        <f ca="1">INDIRECT("'" &amp; $A$274 &amp; "'!" &amp; $P$1&amp;"$"&amp;$M$34)</f>
        <v>#REF!</v>
      </c>
      <c r="F306" s="112" t="e">
        <f ca="1">INDIRECT("'" &amp; $A$274 &amp; "'!" &amp; $Q$1&amp;"$"&amp;$M$34)</f>
        <v>#REF!</v>
      </c>
      <c r="G306" s="112" t="e">
        <f ca="1">INDIRECT("'" &amp; $A$274 &amp; "'!" &amp; $R$1&amp;"$"&amp;$M$34)</f>
        <v>#REF!</v>
      </c>
      <c r="H306" s="112" t="e">
        <f ca="1">INDIRECT("'" &amp; $A$274 &amp; "'!" &amp; $S$1&amp;"$"&amp;$M$34)</f>
        <v>#REF!</v>
      </c>
      <c r="I306" s="112" t="e">
        <f ca="1">INDIRECT("'" &amp; $A$274 &amp; "'!" &amp; $T$1&amp;"$"&amp;$M$34)</f>
        <v>#REF!</v>
      </c>
      <c r="J306" s="112" t="e">
        <f ca="1">INDIRECT("'" &amp; $A$274 &amp; "'!" &amp; $U$1&amp;"$"&amp;$M$34)</f>
        <v>#REF!</v>
      </c>
      <c r="K306" s="204"/>
    </row>
    <row r="307" spans="1:11">
      <c r="A307" s="204"/>
      <c r="B307" s="112" t="e">
        <f ca="1">INDIRECT("'" &amp; $A$274 &amp; "'!" &amp; $M$1&amp;"$"&amp;$M$35)</f>
        <v>#REF!</v>
      </c>
      <c r="C307" s="112" t="e">
        <f ca="1">INDIRECT("'" &amp; $A$274 &amp; "'!" &amp; $N$1&amp;"$"&amp;$M$35)</f>
        <v>#REF!</v>
      </c>
      <c r="D307" s="112" t="e">
        <f ca="1">INDIRECT("'" &amp; $A$274 &amp; "'!" &amp; $O$1&amp;"$"&amp;$M$35)</f>
        <v>#REF!</v>
      </c>
      <c r="E307" s="112" t="e">
        <f ca="1">INDIRECT("'" &amp; $A$274 &amp; "'!" &amp; $P$1&amp;"$"&amp;$M$35)</f>
        <v>#REF!</v>
      </c>
      <c r="F307" s="112" t="e">
        <f ca="1">INDIRECT("'" &amp; $A$274 &amp; "'!" &amp; $Q$1&amp;"$"&amp;$M$35)</f>
        <v>#REF!</v>
      </c>
      <c r="G307" s="112" t="e">
        <f ca="1">INDIRECT("'" &amp; $A$274 &amp; "'!" &amp; $R$1&amp;"$"&amp;$M$35)</f>
        <v>#REF!</v>
      </c>
      <c r="H307" s="112" t="e">
        <f ca="1">INDIRECT("'" &amp; $A$274 &amp; "'!" &amp; $S$1&amp;"$"&amp;$M$35)</f>
        <v>#REF!</v>
      </c>
      <c r="I307" s="112" t="e">
        <f ca="1">INDIRECT("'" &amp; $A$274 &amp; "'!" &amp; $T$1&amp;"$"&amp;$M$35)</f>
        <v>#REF!</v>
      </c>
      <c r="J307" s="112" t="e">
        <f ca="1">INDIRECT("'" &amp; $A$274 &amp; "'!" &amp; $U$1&amp;"$"&amp;$M$35)</f>
        <v>#REF!</v>
      </c>
      <c r="K307" s="204"/>
    </row>
    <row r="308" spans="1:11">
      <c r="A308" s="205">
        <v>10</v>
      </c>
      <c r="B308" s="112" t="e">
        <f ca="1">INDIRECT("'" &amp; $A$308 &amp; "'!" &amp; $M$1&amp;"$"&amp;$M$2)</f>
        <v>#REF!</v>
      </c>
      <c r="C308" s="112" t="e">
        <f ca="1">INDIRECT("'" &amp; $A$308 &amp; "'!" &amp; $N$1&amp;"$"&amp;$M$2)</f>
        <v>#REF!</v>
      </c>
      <c r="D308" s="112" t="e">
        <f ca="1">INDIRECT("'" &amp; $A$308 &amp; "'!" &amp; $O$1&amp;"$"&amp;$M$2)</f>
        <v>#REF!</v>
      </c>
      <c r="E308" s="112" t="e">
        <f ca="1">INDIRECT("'" &amp; $A$308 &amp; "'!" &amp; $P$1&amp;"$"&amp;$M$2)</f>
        <v>#REF!</v>
      </c>
      <c r="F308" s="112" t="e">
        <f ca="1">INDIRECT("'" &amp; $A$308 &amp; "'!" &amp; $Q$1&amp;"$"&amp;$M$2)</f>
        <v>#REF!</v>
      </c>
      <c r="G308" s="112" t="e">
        <f ca="1">INDIRECT("'" &amp; $A$308 &amp; "'!" &amp; $R$1&amp;"$"&amp;$M$2)</f>
        <v>#REF!</v>
      </c>
      <c r="H308" s="112" t="e">
        <f ca="1">INDIRECT("'" &amp; $A$308 &amp; "'!" &amp; $S$1&amp;"$"&amp;$M$2)</f>
        <v>#REF!</v>
      </c>
      <c r="I308" s="112" t="e">
        <f ca="1">INDIRECT("'" &amp; $A$308 &amp; "'!" &amp; $T$1&amp;"$"&amp;$M$2)</f>
        <v>#REF!</v>
      </c>
      <c r="J308" s="112" t="e">
        <f ca="1">INDIRECT("'" &amp; $A$308 &amp; "'!" &amp; $U$1&amp;"$"&amp;$M$2)</f>
        <v>#REF!</v>
      </c>
      <c r="K308" s="205">
        <v>10</v>
      </c>
    </row>
    <row r="309" spans="1:11">
      <c r="A309" s="205"/>
      <c r="B309" s="112" t="e">
        <f ca="1">INDIRECT("'" &amp; $A$308 &amp; "'!" &amp; $M$1&amp;"$"&amp;$M$3)</f>
        <v>#REF!</v>
      </c>
      <c r="C309" s="112" t="e">
        <f ca="1">INDIRECT("'" &amp; $A$308 &amp; "'!" &amp; $N$1&amp;"$"&amp;$M$3)</f>
        <v>#REF!</v>
      </c>
      <c r="D309" s="112" t="e">
        <f ca="1">INDIRECT("'" &amp; $A$308 &amp; "'!" &amp; $O$1&amp;"$"&amp;$M$3)</f>
        <v>#REF!</v>
      </c>
      <c r="E309" s="112" t="e">
        <f ca="1">INDIRECT("'" &amp; $A$308 &amp; "'!" &amp; $P$1&amp;"$"&amp;$M$3)</f>
        <v>#REF!</v>
      </c>
      <c r="F309" s="112" t="e">
        <f ca="1">INDIRECT("'" &amp; $A$308 &amp; "'!" &amp; $Q$1&amp;"$"&amp;$M$3)</f>
        <v>#REF!</v>
      </c>
      <c r="G309" s="112" t="e">
        <f ca="1">INDIRECT("'" &amp; $A$308 &amp; "'!" &amp; $R$1&amp;"$"&amp;$M$3)</f>
        <v>#REF!</v>
      </c>
      <c r="H309" s="112" t="e">
        <f ca="1">INDIRECT("'" &amp; $A$308 &amp; "'!" &amp; $S$1&amp;"$"&amp;$M$3)</f>
        <v>#REF!</v>
      </c>
      <c r="I309" s="112" t="e">
        <f ca="1">INDIRECT("'" &amp; $A$308 &amp; "'!" &amp; $T$1&amp;"$"&amp;$M$3)</f>
        <v>#REF!</v>
      </c>
      <c r="J309" s="112" t="e">
        <f ca="1">INDIRECT("'" &amp; $A$308 &amp; "'!" &amp; $U$1&amp;"$"&amp;$M$3)</f>
        <v>#REF!</v>
      </c>
      <c r="K309" s="205"/>
    </row>
    <row r="310" spans="1:11">
      <c r="A310" s="205"/>
      <c r="B310" s="112" t="e">
        <f ca="1">INDIRECT("'" &amp; $A$308 &amp; "'!" &amp; $M$1&amp;"$"&amp;$M$4)</f>
        <v>#REF!</v>
      </c>
      <c r="C310" s="112" t="e">
        <f ca="1">INDIRECT("'" &amp; $A$308 &amp; "'!" &amp; $N$1&amp;"$"&amp;$M$4)</f>
        <v>#REF!</v>
      </c>
      <c r="D310" s="112" t="e">
        <f ca="1">INDIRECT("'" &amp; $A$308 &amp; "'!" &amp; $O$1&amp;"$"&amp;$M$4)</f>
        <v>#REF!</v>
      </c>
      <c r="E310" s="112" t="e">
        <f ca="1">INDIRECT("'" &amp; $A$308 &amp; "'!" &amp; $P$1&amp;"$"&amp;$M$4)</f>
        <v>#REF!</v>
      </c>
      <c r="F310" s="112" t="e">
        <f ca="1">INDIRECT("'" &amp; $A$308 &amp; "'!" &amp; $Q$1&amp;"$"&amp;$M$4)</f>
        <v>#REF!</v>
      </c>
      <c r="G310" s="112" t="e">
        <f ca="1">INDIRECT("'" &amp; $A$308 &amp; "'!" &amp; $R$1&amp;"$"&amp;$M$4)</f>
        <v>#REF!</v>
      </c>
      <c r="H310" s="112" t="e">
        <f ca="1">INDIRECT("'" &amp; $A$308 &amp; "'!" &amp; $S$1&amp;"$"&amp;$M$4)</f>
        <v>#REF!</v>
      </c>
      <c r="I310" s="112" t="e">
        <f ca="1">INDIRECT("'" &amp; $A$308 &amp; "'!" &amp; $T$1&amp;"$"&amp;$M$4)</f>
        <v>#REF!</v>
      </c>
      <c r="J310" s="112" t="e">
        <f ca="1">INDIRECT("'" &amp; $A$308 &amp; "'!" &amp; $U$1&amp;"$"&amp;$M$4)</f>
        <v>#REF!</v>
      </c>
      <c r="K310" s="205"/>
    </row>
    <row r="311" spans="1:11">
      <c r="A311" s="205"/>
      <c r="B311" s="112" t="e">
        <f ca="1">INDIRECT("'" &amp; $A$308 &amp; "'!" &amp; $M$1&amp;"$"&amp;$M$5)</f>
        <v>#REF!</v>
      </c>
      <c r="C311" s="112" t="e">
        <f ca="1">INDIRECT("'" &amp; $A$308 &amp; "'!" &amp; $N$1&amp;"$"&amp;$M$5)</f>
        <v>#REF!</v>
      </c>
      <c r="D311" s="112" t="e">
        <f ca="1">INDIRECT("'" &amp; $A$308 &amp; "'!" &amp; $O$1&amp;"$"&amp;$M$5)</f>
        <v>#REF!</v>
      </c>
      <c r="E311" s="112" t="e">
        <f ca="1">INDIRECT("'" &amp; $A$308 &amp; "'!" &amp; $P$1&amp;"$"&amp;$M$5)</f>
        <v>#REF!</v>
      </c>
      <c r="F311" s="112" t="e">
        <f ca="1">INDIRECT("'" &amp; $A$308 &amp; "'!" &amp; $Q$1&amp;"$"&amp;$M$5)</f>
        <v>#REF!</v>
      </c>
      <c r="G311" s="112" t="e">
        <f ca="1">INDIRECT("'" &amp; $A$308 &amp; "'!" &amp; $R$1&amp;"$"&amp;$M$5)</f>
        <v>#REF!</v>
      </c>
      <c r="H311" s="112" t="e">
        <f ca="1">INDIRECT("'" &amp; $A$308 &amp; "'!" &amp; $S$1&amp;"$"&amp;$M$5)</f>
        <v>#REF!</v>
      </c>
      <c r="I311" s="112" t="e">
        <f ca="1">INDIRECT("'" &amp; $A$308 &amp; "'!" &amp; $T$1&amp;"$"&amp;$M$5)</f>
        <v>#REF!</v>
      </c>
      <c r="J311" s="112" t="e">
        <f ca="1">INDIRECT("'" &amp; $A$308 &amp; "'!" &amp; $U$1&amp;"$"&amp;$M$5)</f>
        <v>#REF!</v>
      </c>
      <c r="K311" s="205"/>
    </row>
    <row r="312" spans="1:11">
      <c r="A312" s="205"/>
      <c r="B312" s="112" t="e">
        <f ca="1">INDIRECT("'" &amp; $A$308 &amp; "'!" &amp; $M$1&amp;"$"&amp;$M$6)</f>
        <v>#REF!</v>
      </c>
      <c r="C312" s="112" t="e">
        <f ca="1">INDIRECT("'" &amp; $A$308 &amp; "'!" &amp; $N$1&amp;"$"&amp;$M$6)</f>
        <v>#REF!</v>
      </c>
      <c r="D312" s="112" t="e">
        <f ca="1">INDIRECT("'" &amp; $A$308 &amp; "'!" &amp; $O$1&amp;"$"&amp;$M$6)</f>
        <v>#REF!</v>
      </c>
      <c r="E312" s="112" t="e">
        <f ca="1">INDIRECT("'" &amp; $A$308 &amp; "'!" &amp; $P$1&amp;"$"&amp;$M$6)</f>
        <v>#REF!</v>
      </c>
      <c r="F312" s="112" t="e">
        <f ca="1">INDIRECT("'" &amp; $A$308 &amp; "'!" &amp; $Q$1&amp;"$"&amp;$M$6)</f>
        <v>#REF!</v>
      </c>
      <c r="G312" s="112" t="e">
        <f ca="1">INDIRECT("'" &amp; $A$308 &amp; "'!" &amp; $R$1&amp;"$"&amp;$M$6)</f>
        <v>#REF!</v>
      </c>
      <c r="H312" s="112" t="e">
        <f ca="1">INDIRECT("'" &amp; $A$308 &amp; "'!" &amp; $S$1&amp;"$"&amp;$M$6)</f>
        <v>#REF!</v>
      </c>
      <c r="I312" s="112" t="e">
        <f ca="1">INDIRECT("'" &amp; $A$308 &amp; "'!" &amp; $T$1&amp;"$"&amp;$M$6)</f>
        <v>#REF!</v>
      </c>
      <c r="J312" s="112" t="e">
        <f ca="1">INDIRECT("'" &amp; $A$308 &amp; "'!" &amp; $U$1&amp;"$"&amp;$M$6)</f>
        <v>#REF!</v>
      </c>
      <c r="K312" s="205"/>
    </row>
    <row r="313" spans="1:11">
      <c r="A313" s="205"/>
      <c r="B313" s="112" t="e">
        <f ca="1">INDIRECT("'" &amp; $A$308 &amp; "'!" &amp; $M$1&amp;"$"&amp;$M$7)</f>
        <v>#REF!</v>
      </c>
      <c r="C313" s="112" t="e">
        <f ca="1">INDIRECT("'" &amp; $A$308 &amp; "'!" &amp; $N$1&amp;"$"&amp;$M$7)</f>
        <v>#REF!</v>
      </c>
      <c r="D313" s="112" t="e">
        <f ca="1">INDIRECT("'" &amp; $A$308 &amp; "'!" &amp; $O$1&amp;"$"&amp;$M$7)</f>
        <v>#REF!</v>
      </c>
      <c r="E313" s="112" t="e">
        <f ca="1">INDIRECT("'" &amp; $A$308 &amp; "'!" &amp; $P$1&amp;"$"&amp;$M$7)</f>
        <v>#REF!</v>
      </c>
      <c r="F313" s="112" t="e">
        <f ca="1">INDIRECT("'" &amp; $A$308 &amp; "'!" &amp; $Q$1&amp;"$"&amp;$M$7)</f>
        <v>#REF!</v>
      </c>
      <c r="G313" s="112" t="e">
        <f ca="1">INDIRECT("'" &amp; $A$308 &amp; "'!" &amp; $R$1&amp;"$"&amp;$M$7)</f>
        <v>#REF!</v>
      </c>
      <c r="H313" s="112" t="e">
        <f ca="1">INDIRECT("'" &amp; $A$308 &amp; "'!" &amp; $S$1&amp;"$"&amp;$M$7)</f>
        <v>#REF!</v>
      </c>
      <c r="I313" s="112" t="e">
        <f ca="1">INDIRECT("'" &amp; $A$308 &amp; "'!" &amp; $T$1&amp;"$"&amp;$M$7)</f>
        <v>#REF!</v>
      </c>
      <c r="J313" s="112" t="e">
        <f ca="1">INDIRECT("'" &amp; $A$308 &amp; "'!" &amp; $U$1&amp;"$"&amp;$M$7)</f>
        <v>#REF!</v>
      </c>
      <c r="K313" s="205"/>
    </row>
    <row r="314" spans="1:11">
      <c r="A314" s="205"/>
      <c r="B314" s="112" t="e">
        <f ca="1">INDIRECT("'" &amp; $A$308 &amp; "'!" &amp; $M$1&amp;"$"&amp;$M$8)</f>
        <v>#REF!</v>
      </c>
      <c r="C314" s="112" t="e">
        <f ca="1">INDIRECT("'" &amp; $A$308 &amp; "'!" &amp; $N$1&amp;"$"&amp;$M$8)</f>
        <v>#REF!</v>
      </c>
      <c r="D314" s="112" t="e">
        <f ca="1">INDIRECT("'" &amp; $A$308 &amp; "'!" &amp; $O$1&amp;"$"&amp;$M$8)</f>
        <v>#REF!</v>
      </c>
      <c r="E314" s="112" t="e">
        <f ca="1">INDIRECT("'" &amp; $A$308 &amp; "'!" &amp; $P$1&amp;"$"&amp;$M$8)</f>
        <v>#REF!</v>
      </c>
      <c r="F314" s="112" t="e">
        <f ca="1">INDIRECT("'" &amp; $A$308 &amp; "'!" &amp; $Q$1&amp;"$"&amp;$M$8)</f>
        <v>#REF!</v>
      </c>
      <c r="G314" s="112" t="e">
        <f ca="1">INDIRECT("'" &amp; $A$308 &amp; "'!" &amp; $R$1&amp;"$"&amp;$M$8)</f>
        <v>#REF!</v>
      </c>
      <c r="H314" s="112" t="e">
        <f ca="1">INDIRECT("'" &amp; $A$308 &amp; "'!" &amp; $S$1&amp;"$"&amp;$M$8)</f>
        <v>#REF!</v>
      </c>
      <c r="I314" s="112" t="e">
        <f ca="1">INDIRECT("'" &amp; $A$308 &amp; "'!" &amp; $T$1&amp;"$"&amp;$M$8)</f>
        <v>#REF!</v>
      </c>
      <c r="J314" s="112" t="e">
        <f ca="1">INDIRECT("'" &amp; $A$308 &amp; "'!" &amp; $U$1&amp;"$"&amp;$M$8)</f>
        <v>#REF!</v>
      </c>
      <c r="K314" s="205"/>
    </row>
    <row r="315" spans="1:11">
      <c r="A315" s="205"/>
      <c r="B315" s="112" t="e">
        <f ca="1">INDIRECT("'" &amp; $A$308 &amp; "'!" &amp; $M$1&amp;"$"&amp;$M$9)</f>
        <v>#REF!</v>
      </c>
      <c r="C315" s="112" t="e">
        <f ca="1">INDIRECT("'" &amp; $A$308 &amp; "'!" &amp; $N$1&amp;"$"&amp;$M$9)</f>
        <v>#REF!</v>
      </c>
      <c r="D315" s="112" t="e">
        <f ca="1">INDIRECT("'" &amp; $A$308 &amp; "'!" &amp; $O$1&amp;"$"&amp;$M$9)</f>
        <v>#REF!</v>
      </c>
      <c r="E315" s="112" t="e">
        <f ca="1">INDIRECT("'" &amp; $A$308 &amp; "'!" &amp; $P$1&amp;"$"&amp;$M$9)</f>
        <v>#REF!</v>
      </c>
      <c r="F315" s="112" t="e">
        <f ca="1">INDIRECT("'" &amp; $A$308 &amp; "'!" &amp; $Q$1&amp;"$"&amp;$M$9)</f>
        <v>#REF!</v>
      </c>
      <c r="G315" s="112" t="e">
        <f ca="1">INDIRECT("'" &amp; $A$308 &amp; "'!" &amp; $R$1&amp;"$"&amp;$M$9)</f>
        <v>#REF!</v>
      </c>
      <c r="H315" s="112" t="e">
        <f ca="1">INDIRECT("'" &amp; $A$308 &amp; "'!" &amp; $S$1&amp;"$"&amp;$M$9)</f>
        <v>#REF!</v>
      </c>
      <c r="I315" s="112" t="e">
        <f ca="1">INDIRECT("'" &amp; $A$308 &amp; "'!" &amp; $T$1&amp;"$"&amp;$M$9)</f>
        <v>#REF!</v>
      </c>
      <c r="J315" s="112" t="e">
        <f ca="1">INDIRECT("'" &amp; $A$308 &amp; "'!" &amp; $U$1&amp;"$"&amp;$M$9)</f>
        <v>#REF!</v>
      </c>
      <c r="K315" s="205"/>
    </row>
    <row r="316" spans="1:11">
      <c r="A316" s="205"/>
      <c r="B316" s="112" t="e">
        <f ca="1">INDIRECT("'" &amp; $A$308 &amp; "'!" &amp; $M$1&amp;"$"&amp;$M$10)</f>
        <v>#REF!</v>
      </c>
      <c r="C316" s="112" t="e">
        <f ca="1">INDIRECT("'" &amp; $A$308 &amp; "'!" &amp; $N$1&amp;"$"&amp;$M$10)</f>
        <v>#REF!</v>
      </c>
      <c r="D316" s="112" t="e">
        <f ca="1">INDIRECT("'" &amp; $A$308 &amp; "'!" &amp; $O$1&amp;"$"&amp;$M$10)</f>
        <v>#REF!</v>
      </c>
      <c r="E316" s="112" t="e">
        <f ca="1">INDIRECT("'" &amp; $A$308 &amp; "'!" &amp; $P$1&amp;"$"&amp;$M$10)</f>
        <v>#REF!</v>
      </c>
      <c r="F316" s="112" t="e">
        <f ca="1">INDIRECT("'" &amp; $A$308 &amp; "'!" &amp; $Q$1&amp;"$"&amp;$M$10)</f>
        <v>#REF!</v>
      </c>
      <c r="G316" s="112" t="e">
        <f ca="1">INDIRECT("'" &amp; $A$308 &amp; "'!" &amp; $R$1&amp;"$"&amp;$M$10)</f>
        <v>#REF!</v>
      </c>
      <c r="H316" s="112" t="e">
        <f ca="1">INDIRECT("'" &amp; $A$308 &amp; "'!" &amp; $S$1&amp;"$"&amp;$M$10)</f>
        <v>#REF!</v>
      </c>
      <c r="I316" s="112" t="e">
        <f ca="1">INDIRECT("'" &amp; $A$308 &amp; "'!" &amp; $T$1&amp;"$"&amp;$M$10)</f>
        <v>#REF!</v>
      </c>
      <c r="J316" s="112" t="e">
        <f ca="1">INDIRECT("'" &amp; $A$308 &amp; "'!" &amp; $U$1&amp;"$"&amp;$M$10)</f>
        <v>#REF!</v>
      </c>
      <c r="K316" s="205"/>
    </row>
    <row r="317" spans="1:11">
      <c r="A317" s="205"/>
      <c r="B317" s="112" t="e">
        <f ca="1">INDIRECT("'" &amp; $A$308 &amp; "'!" &amp; $M$1&amp;"$"&amp;$M$11)</f>
        <v>#REF!</v>
      </c>
      <c r="C317" s="112" t="e">
        <f ca="1">INDIRECT("'" &amp; $A$308 &amp; "'!" &amp; $N$1&amp;"$"&amp;$M$11)</f>
        <v>#REF!</v>
      </c>
      <c r="D317" s="112" t="e">
        <f ca="1">INDIRECT("'" &amp; $A$308 &amp; "'!" &amp; $O$1&amp;"$"&amp;$M$11)</f>
        <v>#REF!</v>
      </c>
      <c r="E317" s="112" t="e">
        <f ca="1">INDIRECT("'" &amp; $A$308 &amp; "'!" &amp; $P$1&amp;"$"&amp;$M$11)</f>
        <v>#REF!</v>
      </c>
      <c r="F317" s="112" t="e">
        <f ca="1">INDIRECT("'" &amp; $A$308 &amp; "'!" &amp; $Q$1&amp;"$"&amp;$M$11)</f>
        <v>#REF!</v>
      </c>
      <c r="G317" s="112" t="e">
        <f ca="1">INDIRECT("'" &amp; $A$308 &amp; "'!" &amp; $R$1&amp;"$"&amp;$M$11)</f>
        <v>#REF!</v>
      </c>
      <c r="H317" s="112" t="e">
        <f ca="1">INDIRECT("'" &amp; $A$308 &amp; "'!" &amp; $S$1&amp;"$"&amp;$M$11)</f>
        <v>#REF!</v>
      </c>
      <c r="I317" s="112" t="e">
        <f ca="1">INDIRECT("'" &amp; $A$308 &amp; "'!" &amp; $T$1&amp;"$"&amp;$M$11)</f>
        <v>#REF!</v>
      </c>
      <c r="J317" s="112" t="e">
        <f ca="1">INDIRECT("'" &amp; $A$308 &amp; "'!" &amp; $U$1&amp;"$"&amp;$M$11)</f>
        <v>#REF!</v>
      </c>
      <c r="K317" s="205"/>
    </row>
    <row r="318" spans="1:11">
      <c r="A318" s="205"/>
      <c r="B318" s="112" t="e">
        <f ca="1">INDIRECT("'" &amp; $A$308 &amp; "'!" &amp; $M$1&amp;"$"&amp;$M$12)</f>
        <v>#REF!</v>
      </c>
      <c r="C318" s="112" t="e">
        <f ca="1">INDIRECT("'" &amp; $A$308 &amp; "'!" &amp; $N$1&amp;"$"&amp;$M$12)</f>
        <v>#REF!</v>
      </c>
      <c r="D318" s="112" t="e">
        <f ca="1">INDIRECT("'" &amp; $A$308 &amp; "'!" &amp; $O$1&amp;"$"&amp;$M$12)</f>
        <v>#REF!</v>
      </c>
      <c r="E318" s="112" t="e">
        <f ca="1">INDIRECT("'" &amp; $A$308 &amp; "'!" &amp; $P$1&amp;"$"&amp;$M$12)</f>
        <v>#REF!</v>
      </c>
      <c r="F318" s="112" t="e">
        <f ca="1">INDIRECT("'" &amp; $A$308 &amp; "'!" &amp; $Q$1&amp;"$"&amp;$M$12)</f>
        <v>#REF!</v>
      </c>
      <c r="G318" s="112" t="e">
        <f ca="1">INDIRECT("'" &amp; $A$308 &amp; "'!" &amp; $R$1&amp;"$"&amp;$M$12)</f>
        <v>#REF!</v>
      </c>
      <c r="H318" s="112" t="e">
        <f ca="1">INDIRECT("'" &amp; $A$308 &amp; "'!" &amp; $S$1&amp;"$"&amp;$M$12)</f>
        <v>#REF!</v>
      </c>
      <c r="I318" s="112" t="e">
        <f ca="1">INDIRECT("'" &amp; $A$308 &amp; "'!" &amp; $T$1&amp;"$"&amp;$M$12)</f>
        <v>#REF!</v>
      </c>
      <c r="J318" s="112" t="e">
        <f ca="1">INDIRECT("'" &amp; $A$308 &amp; "'!" &amp; $U$1&amp;"$"&amp;$M$12)</f>
        <v>#REF!</v>
      </c>
      <c r="K318" s="205"/>
    </row>
    <row r="319" spans="1:11">
      <c r="A319" s="205"/>
      <c r="B319" s="112" t="e">
        <f ca="1">INDIRECT("'" &amp; $A$308 &amp; "'!" &amp; $M$1&amp;"$"&amp;$M$13)</f>
        <v>#REF!</v>
      </c>
      <c r="C319" s="112" t="e">
        <f ca="1">INDIRECT("'" &amp; $A$308 &amp; "'!" &amp; $N$1&amp;"$"&amp;$M$13)</f>
        <v>#REF!</v>
      </c>
      <c r="D319" s="112" t="e">
        <f ca="1">INDIRECT("'" &amp; $A$308 &amp; "'!" &amp; $O$1&amp;"$"&amp;$M$13)</f>
        <v>#REF!</v>
      </c>
      <c r="E319" s="112" t="e">
        <f ca="1">INDIRECT("'" &amp; $A$308 &amp; "'!" &amp; $P$1&amp;"$"&amp;$M$13)</f>
        <v>#REF!</v>
      </c>
      <c r="F319" s="112" t="e">
        <f ca="1">INDIRECT("'" &amp; $A$308 &amp; "'!" &amp; $Q$1&amp;"$"&amp;$M$13)</f>
        <v>#REF!</v>
      </c>
      <c r="G319" s="112" t="e">
        <f ca="1">INDIRECT("'" &amp; $A$308 &amp; "'!" &amp; $R$1&amp;"$"&amp;$M$13)</f>
        <v>#REF!</v>
      </c>
      <c r="H319" s="112" t="e">
        <f ca="1">INDIRECT("'" &amp; $A$308 &amp; "'!" &amp; $S$1&amp;"$"&amp;$M$13)</f>
        <v>#REF!</v>
      </c>
      <c r="I319" s="112" t="e">
        <f ca="1">INDIRECT("'" &amp; $A$308 &amp; "'!" &amp; $T$1&amp;"$"&amp;$M$13)</f>
        <v>#REF!</v>
      </c>
      <c r="J319" s="112" t="e">
        <f ca="1">INDIRECT("'" &amp; $A$308 &amp; "'!" &amp; $U$1&amp;"$"&amp;$M$13)</f>
        <v>#REF!</v>
      </c>
      <c r="K319" s="205"/>
    </row>
    <row r="320" spans="1:11">
      <c r="A320" s="205"/>
      <c r="B320" s="112" t="e">
        <f ca="1">INDIRECT("'" &amp; $A$308 &amp; "'!" &amp; $M$1&amp;"$"&amp;$M$14)</f>
        <v>#REF!</v>
      </c>
      <c r="C320" s="112" t="e">
        <f ca="1">INDIRECT("'" &amp; $A$308 &amp; "'!" &amp; $N$1&amp;"$"&amp;$M$14)</f>
        <v>#REF!</v>
      </c>
      <c r="D320" s="112" t="e">
        <f ca="1">INDIRECT("'" &amp; $A$308 &amp; "'!" &amp; $O$1&amp;"$"&amp;$M$14)</f>
        <v>#REF!</v>
      </c>
      <c r="E320" s="112" t="e">
        <f ca="1">INDIRECT("'" &amp; $A$308 &amp; "'!" &amp; $P$1&amp;"$"&amp;$M$14)</f>
        <v>#REF!</v>
      </c>
      <c r="F320" s="112" t="e">
        <f ca="1">INDIRECT("'" &amp; $A$308 &amp; "'!" &amp; $Q$1&amp;"$"&amp;$M$14)</f>
        <v>#REF!</v>
      </c>
      <c r="G320" s="112" t="e">
        <f ca="1">INDIRECT("'" &amp; $A$308 &amp; "'!" &amp; $R$1&amp;"$"&amp;$M$14)</f>
        <v>#REF!</v>
      </c>
      <c r="H320" s="112" t="e">
        <f ca="1">INDIRECT("'" &amp; $A$308 &amp; "'!" &amp; $S$1&amp;"$"&amp;$M$14)</f>
        <v>#REF!</v>
      </c>
      <c r="I320" s="112" t="e">
        <f ca="1">INDIRECT("'" &amp; $A$308 &amp; "'!" &amp; $T$1&amp;"$"&amp;$M$14)</f>
        <v>#REF!</v>
      </c>
      <c r="J320" s="112" t="e">
        <f ca="1">INDIRECT("'" &amp; $A$308 &amp; "'!" &amp; $U$1&amp;"$"&amp;$M$14)</f>
        <v>#REF!</v>
      </c>
      <c r="K320" s="205"/>
    </row>
    <row r="321" spans="1:11">
      <c r="A321" s="205"/>
      <c r="B321" s="112" t="e">
        <f ca="1">INDIRECT("'" &amp; $A$308 &amp; "'!" &amp; $M$1&amp;"$"&amp;$M$15)</f>
        <v>#REF!</v>
      </c>
      <c r="C321" s="112" t="e">
        <f ca="1">INDIRECT("'" &amp; $A$308 &amp; "'!" &amp; $N$1&amp;"$"&amp;$M$15)</f>
        <v>#REF!</v>
      </c>
      <c r="D321" s="112" t="e">
        <f ca="1">INDIRECT("'" &amp; $A$308 &amp; "'!" &amp; $O$1&amp;"$"&amp;$M$15)</f>
        <v>#REF!</v>
      </c>
      <c r="E321" s="112" t="e">
        <f ca="1">INDIRECT("'" &amp; $A$308 &amp; "'!" &amp; $P$1&amp;"$"&amp;$M$15)</f>
        <v>#REF!</v>
      </c>
      <c r="F321" s="112" t="e">
        <f ca="1">INDIRECT("'" &amp; $A$308 &amp; "'!" &amp; $Q$1&amp;"$"&amp;$M$15)</f>
        <v>#REF!</v>
      </c>
      <c r="G321" s="112" t="e">
        <f ca="1">INDIRECT("'" &amp; $A$308 &amp; "'!" &amp; $R$1&amp;"$"&amp;$M$15)</f>
        <v>#REF!</v>
      </c>
      <c r="H321" s="112" t="e">
        <f ca="1">INDIRECT("'" &amp; $A$308 &amp; "'!" &amp; $S$1&amp;"$"&amp;$M$15)</f>
        <v>#REF!</v>
      </c>
      <c r="I321" s="112" t="e">
        <f ca="1">INDIRECT("'" &amp; $A$308 &amp; "'!" &amp; $T$1&amp;"$"&amp;$M$15)</f>
        <v>#REF!</v>
      </c>
      <c r="J321" s="112" t="e">
        <f ca="1">INDIRECT("'" &amp; $A$308 &amp; "'!" &amp; $U$1&amp;"$"&amp;$M$15)</f>
        <v>#REF!</v>
      </c>
      <c r="K321" s="205"/>
    </row>
    <row r="322" spans="1:11">
      <c r="A322" s="205"/>
      <c r="B322" s="112" t="e">
        <f ca="1">INDIRECT("'" &amp; $A$308 &amp; "'!" &amp; $M$1&amp;"$"&amp;$M$16)</f>
        <v>#REF!</v>
      </c>
      <c r="C322" s="112" t="e">
        <f ca="1">INDIRECT("'" &amp; $A$308 &amp; "'!" &amp; $N$1&amp;"$"&amp;$M$16)</f>
        <v>#REF!</v>
      </c>
      <c r="D322" s="112" t="e">
        <f ca="1">INDIRECT("'" &amp; $A$308 &amp; "'!" &amp; $O$1&amp;"$"&amp;$M$16)</f>
        <v>#REF!</v>
      </c>
      <c r="E322" s="112" t="e">
        <f ca="1">INDIRECT("'" &amp; $A$308 &amp; "'!" &amp; $P$1&amp;"$"&amp;$M$16)</f>
        <v>#REF!</v>
      </c>
      <c r="F322" s="112" t="e">
        <f ca="1">INDIRECT("'" &amp; $A$308 &amp; "'!" &amp; $Q$1&amp;"$"&amp;$M$16)</f>
        <v>#REF!</v>
      </c>
      <c r="G322" s="112" t="e">
        <f ca="1">INDIRECT("'" &amp; $A$308 &amp; "'!" &amp; $R$1&amp;"$"&amp;$M$16)</f>
        <v>#REF!</v>
      </c>
      <c r="H322" s="112" t="e">
        <f ca="1">INDIRECT("'" &amp; $A$308 &amp; "'!" &amp; $S$1&amp;"$"&amp;$M$16)</f>
        <v>#REF!</v>
      </c>
      <c r="I322" s="112" t="e">
        <f ca="1">INDIRECT("'" &amp; $A$308 &amp; "'!" &amp; $T$1&amp;"$"&amp;$M$16)</f>
        <v>#REF!</v>
      </c>
      <c r="J322" s="112" t="e">
        <f ca="1">INDIRECT("'" &amp; $A$308 &amp; "'!" &amp; $U$1&amp;"$"&amp;$M$16)</f>
        <v>#REF!</v>
      </c>
      <c r="K322" s="205"/>
    </row>
    <row r="323" spans="1:11">
      <c r="A323" s="205"/>
      <c r="B323" s="112" t="e">
        <f ca="1">INDIRECT("'" &amp; $A$308 &amp; "'!" &amp; $M$1&amp;"$"&amp;$M$17)</f>
        <v>#REF!</v>
      </c>
      <c r="C323" s="112" t="e">
        <f ca="1">INDIRECT("'" &amp; $A$308 &amp; "'!" &amp; $N$1&amp;"$"&amp;$M$17)</f>
        <v>#REF!</v>
      </c>
      <c r="D323" s="112" t="e">
        <f ca="1">INDIRECT("'" &amp; $A$308 &amp; "'!" &amp; $O$1&amp;"$"&amp;$M$17)</f>
        <v>#REF!</v>
      </c>
      <c r="E323" s="112" t="e">
        <f ca="1">INDIRECT("'" &amp; $A$308 &amp; "'!" &amp; $P$1&amp;"$"&amp;$M$17)</f>
        <v>#REF!</v>
      </c>
      <c r="F323" s="112" t="e">
        <f ca="1">INDIRECT("'" &amp; $A$308 &amp; "'!" &amp; $Q$1&amp;"$"&amp;$M$17)</f>
        <v>#REF!</v>
      </c>
      <c r="G323" s="112" t="e">
        <f ca="1">INDIRECT("'" &amp; $A$308 &amp; "'!" &amp; $R$1&amp;"$"&amp;$M$17)</f>
        <v>#REF!</v>
      </c>
      <c r="H323" s="112" t="e">
        <f ca="1">INDIRECT("'" &amp; $A$308 &amp; "'!" &amp; $S$1&amp;"$"&amp;$M$17)</f>
        <v>#REF!</v>
      </c>
      <c r="I323" s="112" t="e">
        <f ca="1">INDIRECT("'" &amp; $A$308 &amp; "'!" &amp; $T$1&amp;"$"&amp;$M$17)</f>
        <v>#REF!</v>
      </c>
      <c r="J323" s="112" t="e">
        <f ca="1">INDIRECT("'" &amp; $A$308 &amp; "'!" &amp; $U$1&amp;"$"&amp;$M$17)</f>
        <v>#REF!</v>
      </c>
      <c r="K323" s="205"/>
    </row>
    <row r="324" spans="1:11">
      <c r="A324" s="205"/>
      <c r="B324" s="112" t="e">
        <f ca="1">INDIRECT("'" &amp; $A$308 &amp; "'!" &amp; $M$1&amp;"$"&amp;$M$18)</f>
        <v>#REF!</v>
      </c>
      <c r="C324" s="112" t="e">
        <f ca="1">INDIRECT("'" &amp; $A$308 &amp; "'!" &amp; $N$1&amp;"$"&amp;$M$18)</f>
        <v>#REF!</v>
      </c>
      <c r="D324" s="112" t="e">
        <f ca="1">INDIRECT("'" &amp; $A$308 &amp; "'!" &amp; $O$1&amp;"$"&amp;$M$18)</f>
        <v>#REF!</v>
      </c>
      <c r="E324" s="112" t="e">
        <f ca="1">INDIRECT("'" &amp; $A$308 &amp; "'!" &amp; $P$1&amp;"$"&amp;$M$18)</f>
        <v>#REF!</v>
      </c>
      <c r="F324" s="112" t="e">
        <f ca="1">INDIRECT("'" &amp; $A$308 &amp; "'!" &amp; $Q$1&amp;"$"&amp;$M$18)</f>
        <v>#REF!</v>
      </c>
      <c r="G324" s="112" t="e">
        <f ca="1">INDIRECT("'" &amp; $A$308 &amp; "'!" &amp; $R$1&amp;"$"&amp;$M$18)</f>
        <v>#REF!</v>
      </c>
      <c r="H324" s="112" t="e">
        <f ca="1">INDIRECT("'" &amp; $A$308 &amp; "'!" &amp; $S$1&amp;"$"&amp;$M$18)</f>
        <v>#REF!</v>
      </c>
      <c r="I324" s="112" t="e">
        <f ca="1">INDIRECT("'" &amp; $A$308 &amp; "'!" &amp; $T$1&amp;"$"&amp;$M$18)</f>
        <v>#REF!</v>
      </c>
      <c r="J324" s="112" t="e">
        <f ca="1">INDIRECT("'" &amp; $A$308 &amp; "'!" &amp; $U$1&amp;"$"&amp;$M$18)</f>
        <v>#REF!</v>
      </c>
      <c r="K324" s="205"/>
    </row>
    <row r="325" spans="1:11">
      <c r="A325" s="205"/>
      <c r="B325" s="112" t="e">
        <f ca="1">INDIRECT("'" &amp; $A$308 &amp; "'!" &amp; $M$1&amp;"$"&amp;$M$19)</f>
        <v>#REF!</v>
      </c>
      <c r="C325" s="112" t="e">
        <f ca="1">INDIRECT("'" &amp; $A$308 &amp; "'!" &amp; $N$1&amp;"$"&amp;$M$19)</f>
        <v>#REF!</v>
      </c>
      <c r="D325" s="112" t="e">
        <f ca="1">INDIRECT("'" &amp; $A$308 &amp; "'!" &amp; $O$1&amp;"$"&amp;$M$19)</f>
        <v>#REF!</v>
      </c>
      <c r="E325" s="112" t="e">
        <f ca="1">INDIRECT("'" &amp; $A$308 &amp; "'!" &amp; $P$1&amp;"$"&amp;$M$19)</f>
        <v>#REF!</v>
      </c>
      <c r="F325" s="112" t="e">
        <f ca="1">INDIRECT("'" &amp; $A$308 &amp; "'!" &amp; $Q$1&amp;"$"&amp;$M$19)</f>
        <v>#REF!</v>
      </c>
      <c r="G325" s="112" t="e">
        <f ca="1">INDIRECT("'" &amp; $A$308 &amp; "'!" &amp; $R$1&amp;"$"&amp;$M$19)</f>
        <v>#REF!</v>
      </c>
      <c r="H325" s="112" t="e">
        <f ca="1">INDIRECT("'" &amp; $A$308 &amp; "'!" &amp; $S$1&amp;"$"&amp;$M$19)</f>
        <v>#REF!</v>
      </c>
      <c r="I325" s="112" t="e">
        <f ca="1">INDIRECT("'" &amp; $A$308 &amp; "'!" &amp; $T$1&amp;"$"&amp;$M$19)</f>
        <v>#REF!</v>
      </c>
      <c r="J325" s="112" t="e">
        <f ca="1">INDIRECT("'" &amp; $A$308 &amp; "'!" &amp; $U$1&amp;"$"&amp;$M$19)</f>
        <v>#REF!</v>
      </c>
      <c r="K325" s="205"/>
    </row>
    <row r="326" spans="1:11">
      <c r="A326" s="205"/>
      <c r="B326" s="112" t="e">
        <f ca="1">INDIRECT("'" &amp; $A$308 &amp; "'!" &amp; $M$1&amp;"$"&amp;$M$20)</f>
        <v>#REF!</v>
      </c>
      <c r="C326" s="112" t="e">
        <f ca="1">INDIRECT("'" &amp; $A$308 &amp; "'!" &amp; $N$1&amp;"$"&amp;$M$20)</f>
        <v>#REF!</v>
      </c>
      <c r="D326" s="112" t="e">
        <f ca="1">INDIRECT("'" &amp; $A$308 &amp; "'!" &amp; $O$1&amp;"$"&amp;$M$20)</f>
        <v>#REF!</v>
      </c>
      <c r="E326" s="112" t="e">
        <f ca="1">INDIRECT("'" &amp; $A$308 &amp; "'!" &amp; $P$1&amp;"$"&amp;$M$20)</f>
        <v>#REF!</v>
      </c>
      <c r="F326" s="112" t="e">
        <f ca="1">INDIRECT("'" &amp; $A$308 &amp; "'!" &amp; $Q$1&amp;"$"&amp;$M$20)</f>
        <v>#REF!</v>
      </c>
      <c r="G326" s="112" t="e">
        <f ca="1">INDIRECT("'" &amp; $A$308 &amp; "'!" &amp; $R$1&amp;"$"&amp;$M$20)</f>
        <v>#REF!</v>
      </c>
      <c r="H326" s="112" t="e">
        <f ca="1">INDIRECT("'" &amp; $A$308 &amp; "'!" &amp; $S$1&amp;"$"&amp;$M$20)</f>
        <v>#REF!</v>
      </c>
      <c r="I326" s="112" t="e">
        <f ca="1">INDIRECT("'" &amp; $A$308 &amp; "'!" &amp; $T$1&amp;"$"&amp;$M$20)</f>
        <v>#REF!</v>
      </c>
      <c r="J326" s="112" t="e">
        <f ca="1">INDIRECT("'" &amp; $A$308 &amp; "'!" &amp; $U$1&amp;"$"&amp;$M$20)</f>
        <v>#REF!</v>
      </c>
      <c r="K326" s="205"/>
    </row>
    <row r="327" spans="1:11">
      <c r="A327" s="205"/>
      <c r="B327" s="112" t="e">
        <f ca="1">INDIRECT("'" &amp; $A$308 &amp; "'!" &amp; $M$1&amp;"$"&amp;$M$21)</f>
        <v>#REF!</v>
      </c>
      <c r="C327" s="112" t="e">
        <f ca="1">INDIRECT("'" &amp; $A$308 &amp; "'!" &amp; $N$1&amp;"$"&amp;$M$21)</f>
        <v>#REF!</v>
      </c>
      <c r="D327" s="112" t="e">
        <f ca="1">INDIRECT("'" &amp; $A$308 &amp; "'!" &amp; $O$1&amp;"$"&amp;$M$21)</f>
        <v>#REF!</v>
      </c>
      <c r="E327" s="112" t="e">
        <f ca="1">INDIRECT("'" &amp; $A$308 &amp; "'!" &amp; $P$1&amp;"$"&amp;$M$21)</f>
        <v>#REF!</v>
      </c>
      <c r="F327" s="112" t="e">
        <f ca="1">INDIRECT("'" &amp; $A$308 &amp; "'!" &amp; $Q$1&amp;"$"&amp;$M$21)</f>
        <v>#REF!</v>
      </c>
      <c r="G327" s="112" t="e">
        <f ca="1">INDIRECT("'" &amp; $A$308 &amp; "'!" &amp; $R$1&amp;"$"&amp;$M$21)</f>
        <v>#REF!</v>
      </c>
      <c r="H327" s="112" t="e">
        <f ca="1">INDIRECT("'" &amp; $A$308 &amp; "'!" &amp; $S$1&amp;"$"&amp;$M$21)</f>
        <v>#REF!</v>
      </c>
      <c r="I327" s="112" t="e">
        <f ca="1">INDIRECT("'" &amp; $A$308 &amp; "'!" &amp; $T$1&amp;"$"&amp;$M$21)</f>
        <v>#REF!</v>
      </c>
      <c r="J327" s="112" t="e">
        <f ca="1">INDIRECT("'" &amp; $A$308 &amp; "'!" &amp; $U$1&amp;"$"&amp;$M$21)</f>
        <v>#REF!</v>
      </c>
      <c r="K327" s="205"/>
    </row>
    <row r="328" spans="1:11">
      <c r="A328" s="205"/>
      <c r="B328" s="112" t="e">
        <f ca="1">INDIRECT("'" &amp; $A$308 &amp; "'!" &amp; $M$1&amp;"$"&amp;$M$22)</f>
        <v>#REF!</v>
      </c>
      <c r="C328" s="112" t="e">
        <f ca="1">INDIRECT("'" &amp; $A$308 &amp; "'!" &amp; $N$1&amp;"$"&amp;$M$22)</f>
        <v>#REF!</v>
      </c>
      <c r="D328" s="112" t="e">
        <f ca="1">INDIRECT("'" &amp; $A$308 &amp; "'!" &amp; $O$1&amp;"$"&amp;$M$22)</f>
        <v>#REF!</v>
      </c>
      <c r="E328" s="112" t="e">
        <f ca="1">INDIRECT("'" &amp; $A$308 &amp; "'!" &amp; $P$1&amp;"$"&amp;$M$22)</f>
        <v>#REF!</v>
      </c>
      <c r="F328" s="112" t="e">
        <f ca="1">INDIRECT("'" &amp; $A$308 &amp; "'!" &amp; $Q$1&amp;"$"&amp;$M$22)</f>
        <v>#REF!</v>
      </c>
      <c r="G328" s="112" t="e">
        <f ca="1">INDIRECT("'" &amp; $A$308 &amp; "'!" &amp; $R$1&amp;"$"&amp;$M$22)</f>
        <v>#REF!</v>
      </c>
      <c r="H328" s="112" t="e">
        <f ca="1">INDIRECT("'" &amp; $A$308 &amp; "'!" &amp; $S$1&amp;"$"&amp;$M$22)</f>
        <v>#REF!</v>
      </c>
      <c r="I328" s="112" t="e">
        <f ca="1">INDIRECT("'" &amp; $A$308 &amp; "'!" &amp; $T$1&amp;"$"&amp;$M$22)</f>
        <v>#REF!</v>
      </c>
      <c r="J328" s="112" t="e">
        <f ca="1">INDIRECT("'" &amp; $A$308 &amp; "'!" &amp; $U$1&amp;"$"&amp;$M$22)</f>
        <v>#REF!</v>
      </c>
      <c r="K328" s="205"/>
    </row>
    <row r="329" spans="1:11">
      <c r="A329" s="205"/>
      <c r="B329" s="112" t="e">
        <f ca="1">INDIRECT("'" &amp; $A$308 &amp; "'!" &amp; $M$1&amp;"$"&amp;$M$23)</f>
        <v>#REF!</v>
      </c>
      <c r="C329" s="112" t="e">
        <f ca="1">INDIRECT("'" &amp; $A$308 &amp; "'!" &amp; $N$1&amp;"$"&amp;$M$23)</f>
        <v>#REF!</v>
      </c>
      <c r="D329" s="112" t="e">
        <f ca="1">INDIRECT("'" &amp; $A$308 &amp; "'!" &amp; $O$1&amp;"$"&amp;$M$23)</f>
        <v>#REF!</v>
      </c>
      <c r="E329" s="112" t="e">
        <f ca="1">INDIRECT("'" &amp; $A$308 &amp; "'!" &amp; $P$1&amp;"$"&amp;$M$23)</f>
        <v>#REF!</v>
      </c>
      <c r="F329" s="112" t="e">
        <f ca="1">INDIRECT("'" &amp; $A$308 &amp; "'!" &amp; $Q$1&amp;"$"&amp;$M$23)</f>
        <v>#REF!</v>
      </c>
      <c r="G329" s="112" t="e">
        <f ca="1">INDIRECT("'" &amp; $A$308 &amp; "'!" &amp; $R$1&amp;"$"&amp;$M$23)</f>
        <v>#REF!</v>
      </c>
      <c r="H329" s="112" t="e">
        <f ca="1">INDIRECT("'" &amp; $A$308 &amp; "'!" &amp; $S$1&amp;"$"&amp;$M$23)</f>
        <v>#REF!</v>
      </c>
      <c r="I329" s="112" t="e">
        <f ca="1">INDIRECT("'" &amp; $A$308 &amp; "'!" &amp; $T$1&amp;"$"&amp;$M$23)</f>
        <v>#REF!</v>
      </c>
      <c r="J329" s="112" t="e">
        <f ca="1">INDIRECT("'" &amp; $A$308 &amp; "'!" &amp; $U$1&amp;"$"&amp;$M$23)</f>
        <v>#REF!</v>
      </c>
      <c r="K329" s="205"/>
    </row>
    <row r="330" spans="1:11">
      <c r="A330" s="205"/>
      <c r="B330" s="112" t="e">
        <f ca="1">INDIRECT("'" &amp; $A$308 &amp; "'!" &amp; $M$1&amp;"$"&amp;$M$24)</f>
        <v>#REF!</v>
      </c>
      <c r="C330" s="112" t="e">
        <f ca="1">INDIRECT("'" &amp; $A$308 &amp; "'!" &amp; $N$1&amp;"$"&amp;$M$24)</f>
        <v>#REF!</v>
      </c>
      <c r="D330" s="112" t="e">
        <f ca="1">INDIRECT("'" &amp; $A$308 &amp; "'!" &amp; $O$1&amp;"$"&amp;$M$24)</f>
        <v>#REF!</v>
      </c>
      <c r="E330" s="112" t="e">
        <f ca="1">INDIRECT("'" &amp; $A$308 &amp; "'!" &amp; $P$1&amp;"$"&amp;$M$24)</f>
        <v>#REF!</v>
      </c>
      <c r="F330" s="112" t="e">
        <f ca="1">INDIRECT("'" &amp; $A$308 &amp; "'!" &amp; $Q$1&amp;"$"&amp;$M$24)</f>
        <v>#REF!</v>
      </c>
      <c r="G330" s="112" t="e">
        <f ca="1">INDIRECT("'" &amp; $A$308 &amp; "'!" &amp; $R$1&amp;"$"&amp;$M$24)</f>
        <v>#REF!</v>
      </c>
      <c r="H330" s="112" t="e">
        <f ca="1">INDIRECT("'" &amp; $A$308 &amp; "'!" &amp; $S$1&amp;"$"&amp;$M$24)</f>
        <v>#REF!</v>
      </c>
      <c r="I330" s="112" t="e">
        <f ca="1">INDIRECT("'" &amp; $A$308 &amp; "'!" &amp; $T$1&amp;"$"&amp;$M$24)</f>
        <v>#REF!</v>
      </c>
      <c r="J330" s="112" t="e">
        <f ca="1">INDIRECT("'" &amp; $A$308 &amp; "'!" &amp; $U$1&amp;"$"&amp;$M$24)</f>
        <v>#REF!</v>
      </c>
      <c r="K330" s="205"/>
    </row>
    <row r="331" spans="1:11">
      <c r="A331" s="205"/>
      <c r="B331" s="112" t="e">
        <f ca="1">INDIRECT("'" &amp; $A$308 &amp; "'!" &amp; $M$1&amp;"$"&amp;$M$25)</f>
        <v>#REF!</v>
      </c>
      <c r="C331" s="112" t="e">
        <f ca="1">INDIRECT("'" &amp; $A$308 &amp; "'!" &amp; $N$1&amp;"$"&amp;$M$25)</f>
        <v>#REF!</v>
      </c>
      <c r="D331" s="112" t="e">
        <f ca="1">INDIRECT("'" &amp; $A$308 &amp; "'!" &amp; $O$1&amp;"$"&amp;$M$25)</f>
        <v>#REF!</v>
      </c>
      <c r="E331" s="112" t="e">
        <f ca="1">INDIRECT("'" &amp; $A$308 &amp; "'!" &amp; $P$1&amp;"$"&amp;$M$25)</f>
        <v>#REF!</v>
      </c>
      <c r="F331" s="112" t="e">
        <f ca="1">INDIRECT("'" &amp; $A$308 &amp; "'!" &amp; $Q$1&amp;"$"&amp;$M$25)</f>
        <v>#REF!</v>
      </c>
      <c r="G331" s="112" t="e">
        <f ca="1">INDIRECT("'" &amp; $A$308 &amp; "'!" &amp; $R$1&amp;"$"&amp;$M$25)</f>
        <v>#REF!</v>
      </c>
      <c r="H331" s="112" t="e">
        <f ca="1">INDIRECT("'" &amp; $A$308 &amp; "'!" &amp; $S$1&amp;"$"&amp;$M$25)</f>
        <v>#REF!</v>
      </c>
      <c r="I331" s="112" t="e">
        <f ca="1">INDIRECT("'" &amp; $A$308 &amp; "'!" &amp; $T$1&amp;"$"&amp;$M$25)</f>
        <v>#REF!</v>
      </c>
      <c r="J331" s="112" t="e">
        <f ca="1">INDIRECT("'" &amp; $A$308 &amp; "'!" &amp; $U$1&amp;"$"&amp;$M$25)</f>
        <v>#REF!</v>
      </c>
      <c r="K331" s="205"/>
    </row>
    <row r="332" spans="1:11">
      <c r="A332" s="205"/>
      <c r="B332" s="112" t="e">
        <f ca="1">INDIRECT("'" &amp; $A$308 &amp; "'!" &amp; $M$1&amp;"$"&amp;$M$26)</f>
        <v>#REF!</v>
      </c>
      <c r="C332" s="112" t="e">
        <f ca="1">INDIRECT("'" &amp; $A$308 &amp; "'!" &amp; $N$1&amp;"$"&amp;$M$26)</f>
        <v>#REF!</v>
      </c>
      <c r="D332" s="112" t="e">
        <f ca="1">INDIRECT("'" &amp; $A$308 &amp; "'!" &amp; $O$1&amp;"$"&amp;$M$26)</f>
        <v>#REF!</v>
      </c>
      <c r="E332" s="112" t="e">
        <f ca="1">INDIRECT("'" &amp; $A$308 &amp; "'!" &amp; $P$1&amp;"$"&amp;$M$26)</f>
        <v>#REF!</v>
      </c>
      <c r="F332" s="112" t="e">
        <f ca="1">INDIRECT("'" &amp; $A$308 &amp; "'!" &amp; $Q$1&amp;"$"&amp;$M$26)</f>
        <v>#REF!</v>
      </c>
      <c r="G332" s="112" t="e">
        <f ca="1">INDIRECT("'" &amp; $A$308 &amp; "'!" &amp; $R$1&amp;"$"&amp;$M$26)</f>
        <v>#REF!</v>
      </c>
      <c r="H332" s="112" t="e">
        <f ca="1">INDIRECT("'" &amp; $A$308 &amp; "'!" &amp; $S$1&amp;"$"&amp;$M$26)</f>
        <v>#REF!</v>
      </c>
      <c r="I332" s="112" t="e">
        <f ca="1">INDIRECT("'" &amp; $A$308 &amp; "'!" &amp; $T$1&amp;"$"&amp;$M$26)</f>
        <v>#REF!</v>
      </c>
      <c r="J332" s="112" t="e">
        <f ca="1">INDIRECT("'" &amp; $A$308 &amp; "'!" &amp; $U$1&amp;"$"&amp;$M$26)</f>
        <v>#REF!</v>
      </c>
      <c r="K332" s="205"/>
    </row>
    <row r="333" spans="1:11">
      <c r="A333" s="205"/>
      <c r="B333" s="112" t="e">
        <f ca="1">INDIRECT("'" &amp; $A$308 &amp; "'!" &amp; $M$1&amp;"$"&amp;$M$27)</f>
        <v>#REF!</v>
      </c>
      <c r="C333" s="112" t="e">
        <f ca="1">INDIRECT("'" &amp; $A$308 &amp; "'!" &amp; $N$1&amp;"$"&amp;$M$27)</f>
        <v>#REF!</v>
      </c>
      <c r="D333" s="112" t="e">
        <f ca="1">INDIRECT("'" &amp; $A$308 &amp; "'!" &amp; $O$1&amp;"$"&amp;$M$27)</f>
        <v>#REF!</v>
      </c>
      <c r="E333" s="112" t="e">
        <f ca="1">INDIRECT("'" &amp; $A$308 &amp; "'!" &amp; $P$1&amp;"$"&amp;$M$27)</f>
        <v>#REF!</v>
      </c>
      <c r="F333" s="112" t="e">
        <f ca="1">INDIRECT("'" &amp; $A$308 &amp; "'!" &amp; $Q$1&amp;"$"&amp;$M$27)</f>
        <v>#REF!</v>
      </c>
      <c r="G333" s="112" t="e">
        <f ca="1">INDIRECT("'" &amp; $A$308 &amp; "'!" &amp; $R$1&amp;"$"&amp;$M$27)</f>
        <v>#REF!</v>
      </c>
      <c r="H333" s="112" t="e">
        <f ca="1">INDIRECT("'" &amp; $A$308 &amp; "'!" &amp; $S$1&amp;"$"&amp;$M$27)</f>
        <v>#REF!</v>
      </c>
      <c r="I333" s="112" t="e">
        <f ca="1">INDIRECT("'" &amp; $A$308 &amp; "'!" &amp; $T$1&amp;"$"&amp;$M$27)</f>
        <v>#REF!</v>
      </c>
      <c r="J333" s="112" t="e">
        <f ca="1">INDIRECT("'" &amp; $A$308 &amp; "'!" &amp; $U$1&amp;"$"&amp;$M$27)</f>
        <v>#REF!</v>
      </c>
      <c r="K333" s="205"/>
    </row>
    <row r="334" spans="1:11">
      <c r="A334" s="205"/>
      <c r="B334" s="112" t="e">
        <f ca="1">INDIRECT("'" &amp; $A$308 &amp; "'!" &amp; $M$1&amp;"$"&amp;$M$28)</f>
        <v>#REF!</v>
      </c>
      <c r="C334" s="112" t="e">
        <f ca="1">INDIRECT("'" &amp; $A$308 &amp; "'!" &amp; $N$1&amp;"$"&amp;$M$28)</f>
        <v>#REF!</v>
      </c>
      <c r="D334" s="112" t="e">
        <f ca="1">INDIRECT("'" &amp; $A$308 &amp; "'!" &amp; $O$1&amp;"$"&amp;$M$28)</f>
        <v>#REF!</v>
      </c>
      <c r="E334" s="112" t="e">
        <f ca="1">INDIRECT("'" &amp; $A$308 &amp; "'!" &amp; $P$1&amp;"$"&amp;$M$28)</f>
        <v>#REF!</v>
      </c>
      <c r="F334" s="112" t="e">
        <f ca="1">INDIRECT("'" &amp; $A$308 &amp; "'!" &amp; $Q$1&amp;"$"&amp;$M$28)</f>
        <v>#REF!</v>
      </c>
      <c r="G334" s="112" t="e">
        <f ca="1">INDIRECT("'" &amp; $A$308 &amp; "'!" &amp; $R$1&amp;"$"&amp;$M$28)</f>
        <v>#REF!</v>
      </c>
      <c r="H334" s="112" t="e">
        <f ca="1">INDIRECT("'" &amp; $A$308 &amp; "'!" &amp; $S$1&amp;"$"&amp;$M$28)</f>
        <v>#REF!</v>
      </c>
      <c r="I334" s="112" t="e">
        <f ca="1">INDIRECT("'" &amp; $A$308 &amp; "'!" &amp; $T$1&amp;"$"&amp;$M$28)</f>
        <v>#REF!</v>
      </c>
      <c r="J334" s="112" t="e">
        <f ca="1">INDIRECT("'" &amp; $A$308 &amp; "'!" &amp; $U$1&amp;"$"&amp;$M$28)</f>
        <v>#REF!</v>
      </c>
      <c r="K334" s="205"/>
    </row>
    <row r="335" spans="1:11">
      <c r="A335" s="205"/>
      <c r="B335" s="112" t="e">
        <f ca="1">INDIRECT("'" &amp; $A$308 &amp; "'!" &amp; $M$1&amp;"$"&amp;$M$29)</f>
        <v>#REF!</v>
      </c>
      <c r="C335" s="112" t="e">
        <f ca="1">INDIRECT("'" &amp; $A$308 &amp; "'!" &amp; $N$1&amp;"$"&amp;$M$29)</f>
        <v>#REF!</v>
      </c>
      <c r="D335" s="112" t="e">
        <f ca="1">INDIRECT("'" &amp; $A$308 &amp; "'!" &amp; $O$1&amp;"$"&amp;$M$29)</f>
        <v>#REF!</v>
      </c>
      <c r="E335" s="112" t="e">
        <f ca="1">INDIRECT("'" &amp; $A$308 &amp; "'!" &amp; $P$1&amp;"$"&amp;$M$29)</f>
        <v>#REF!</v>
      </c>
      <c r="F335" s="112" t="e">
        <f ca="1">INDIRECT("'" &amp; $A$308 &amp; "'!" &amp; $Q$1&amp;"$"&amp;$M$29)</f>
        <v>#REF!</v>
      </c>
      <c r="G335" s="112" t="e">
        <f ca="1">INDIRECT("'" &amp; $A$308 &amp; "'!" &amp; $R$1&amp;"$"&amp;$M$29)</f>
        <v>#REF!</v>
      </c>
      <c r="H335" s="112" t="e">
        <f ca="1">INDIRECT("'" &amp; $A$308 &amp; "'!" &amp; $S$1&amp;"$"&amp;$M$29)</f>
        <v>#REF!</v>
      </c>
      <c r="I335" s="112" t="e">
        <f ca="1">INDIRECT("'" &amp; $A$308 &amp; "'!" &amp; $T$1&amp;"$"&amp;$M$29)</f>
        <v>#REF!</v>
      </c>
      <c r="J335" s="112" t="e">
        <f ca="1">INDIRECT("'" &amp; $A$308 &amp; "'!" &amp; $U$1&amp;"$"&amp;$M$29)</f>
        <v>#REF!</v>
      </c>
      <c r="K335" s="205"/>
    </row>
    <row r="336" spans="1:11">
      <c r="A336" s="205"/>
      <c r="B336" s="112" t="e">
        <f ca="1">INDIRECT("'" &amp; $A$308 &amp; "'!" &amp; $M$1&amp;"$"&amp;$M$30)</f>
        <v>#REF!</v>
      </c>
      <c r="C336" s="112" t="e">
        <f ca="1">INDIRECT("'" &amp; $A$308 &amp; "'!" &amp; $N$1&amp;"$"&amp;$M$30)</f>
        <v>#REF!</v>
      </c>
      <c r="D336" s="112" t="e">
        <f ca="1">INDIRECT("'" &amp; $A$308 &amp; "'!" &amp; $O$1&amp;"$"&amp;$M$30)</f>
        <v>#REF!</v>
      </c>
      <c r="E336" s="112" t="e">
        <f ca="1">INDIRECT("'" &amp; $A$308 &amp; "'!" &amp; $P$1&amp;"$"&amp;$M$30)</f>
        <v>#REF!</v>
      </c>
      <c r="F336" s="112" t="e">
        <f ca="1">INDIRECT("'" &amp; $A$308 &amp; "'!" &amp; $Q$1&amp;"$"&amp;$M$30)</f>
        <v>#REF!</v>
      </c>
      <c r="G336" s="112" t="e">
        <f ca="1">INDIRECT("'" &amp; $A$308 &amp; "'!" &amp; $R$1&amp;"$"&amp;$M$30)</f>
        <v>#REF!</v>
      </c>
      <c r="H336" s="112" t="e">
        <f ca="1">INDIRECT("'" &amp; $A$308 &amp; "'!" &amp; $S$1&amp;"$"&amp;$M$30)</f>
        <v>#REF!</v>
      </c>
      <c r="I336" s="112" t="e">
        <f ca="1">INDIRECT("'" &amp; $A$308 &amp; "'!" &amp; $T$1&amp;"$"&amp;$M$30)</f>
        <v>#REF!</v>
      </c>
      <c r="J336" s="112" t="e">
        <f ca="1">INDIRECT("'" &amp; $A$308 &amp; "'!" &amp; $U$1&amp;"$"&amp;$M$30)</f>
        <v>#REF!</v>
      </c>
      <c r="K336" s="205"/>
    </row>
    <row r="337" spans="1:11">
      <c r="A337" s="205"/>
      <c r="B337" s="112" t="e">
        <f ca="1">INDIRECT("'" &amp; $A$308 &amp; "'!" &amp; $M$1&amp;"$"&amp;$M$31)</f>
        <v>#REF!</v>
      </c>
      <c r="C337" s="112" t="e">
        <f ca="1">INDIRECT("'" &amp; $A$308 &amp; "'!" &amp; $N$1&amp;"$"&amp;$M$31)</f>
        <v>#REF!</v>
      </c>
      <c r="D337" s="112" t="e">
        <f ca="1">INDIRECT("'" &amp; $A$308 &amp; "'!" &amp; $O$1&amp;"$"&amp;$M$31)</f>
        <v>#REF!</v>
      </c>
      <c r="E337" s="112" t="e">
        <f ca="1">INDIRECT("'" &amp; $A$308 &amp; "'!" &amp; $P$1&amp;"$"&amp;$M$31)</f>
        <v>#REF!</v>
      </c>
      <c r="F337" s="112" t="e">
        <f ca="1">INDIRECT("'" &amp; $A$308 &amp; "'!" &amp; $Q$1&amp;"$"&amp;$M$31)</f>
        <v>#REF!</v>
      </c>
      <c r="G337" s="112" t="e">
        <f ca="1">INDIRECT("'" &amp; $A$308 &amp; "'!" &amp; $R$1&amp;"$"&amp;$M$31)</f>
        <v>#REF!</v>
      </c>
      <c r="H337" s="112" t="e">
        <f ca="1">INDIRECT("'" &amp; $A$308 &amp; "'!" &amp; $S$1&amp;"$"&amp;$M$31)</f>
        <v>#REF!</v>
      </c>
      <c r="I337" s="112" t="e">
        <f ca="1">INDIRECT("'" &amp; $A$308 &amp; "'!" &amp; $T$1&amp;"$"&amp;$M$31)</f>
        <v>#REF!</v>
      </c>
      <c r="J337" s="112" t="e">
        <f ca="1">INDIRECT("'" &amp; $A$308 &amp; "'!" &amp; $U$1&amp;"$"&amp;$M$31)</f>
        <v>#REF!</v>
      </c>
      <c r="K337" s="205"/>
    </row>
    <row r="338" spans="1:11">
      <c r="A338" s="205"/>
      <c r="B338" s="112" t="e">
        <f ca="1">INDIRECT("'" &amp; $A$308 &amp; "'!" &amp; $M$1&amp;"$"&amp;$M$32)</f>
        <v>#REF!</v>
      </c>
      <c r="C338" s="112" t="e">
        <f ca="1">INDIRECT("'" &amp; $A$308 &amp; "'!" &amp; $N$1&amp;"$"&amp;$M$32)</f>
        <v>#REF!</v>
      </c>
      <c r="D338" s="112" t="e">
        <f ca="1">INDIRECT("'" &amp; $A$308 &amp; "'!" &amp; $O$1&amp;"$"&amp;$M$32)</f>
        <v>#REF!</v>
      </c>
      <c r="E338" s="112" t="e">
        <f ca="1">INDIRECT("'" &amp; $A$308 &amp; "'!" &amp; $P$1&amp;"$"&amp;$M$32)</f>
        <v>#REF!</v>
      </c>
      <c r="F338" s="112" t="e">
        <f ca="1">INDIRECT("'" &amp; $A$308 &amp; "'!" &amp; $Q$1&amp;"$"&amp;$M$32)</f>
        <v>#REF!</v>
      </c>
      <c r="G338" s="112" t="e">
        <f ca="1">INDIRECT("'" &amp; $A$308 &amp; "'!" &amp; $R$1&amp;"$"&amp;$M$32)</f>
        <v>#REF!</v>
      </c>
      <c r="H338" s="112" t="e">
        <f ca="1">INDIRECT("'" &amp; $A$308 &amp; "'!" &amp; $S$1&amp;"$"&amp;$M$32)</f>
        <v>#REF!</v>
      </c>
      <c r="I338" s="112" t="e">
        <f ca="1">INDIRECT("'" &amp; $A$308 &amp; "'!" &amp; $T$1&amp;"$"&amp;$M$32)</f>
        <v>#REF!</v>
      </c>
      <c r="J338" s="112" t="e">
        <f ca="1">INDIRECT("'" &amp; $A$308 &amp; "'!" &amp; $U$1&amp;"$"&amp;$M$32)</f>
        <v>#REF!</v>
      </c>
      <c r="K338" s="205"/>
    </row>
    <row r="339" spans="1:11">
      <c r="A339" s="205"/>
      <c r="B339" s="112" t="e">
        <f ca="1">INDIRECT("'" &amp; $A$308 &amp; "'!" &amp; $M$1&amp;"$"&amp;$M$33)</f>
        <v>#REF!</v>
      </c>
      <c r="C339" s="112" t="e">
        <f ca="1">INDIRECT("'" &amp; $A$308 &amp; "'!" &amp; $N$1&amp;"$"&amp;$M$33)</f>
        <v>#REF!</v>
      </c>
      <c r="D339" s="112" t="e">
        <f ca="1">INDIRECT("'" &amp; $A$308 &amp; "'!" &amp; $O$1&amp;"$"&amp;$M$33)</f>
        <v>#REF!</v>
      </c>
      <c r="E339" s="112" t="e">
        <f ca="1">INDIRECT("'" &amp; $A$308 &amp; "'!" &amp; $P$1&amp;"$"&amp;$M$33)</f>
        <v>#REF!</v>
      </c>
      <c r="F339" s="112" t="e">
        <f ca="1">INDIRECT("'" &amp; $A$308 &amp; "'!" &amp; $Q$1&amp;"$"&amp;$M$33)</f>
        <v>#REF!</v>
      </c>
      <c r="G339" s="112" t="e">
        <f ca="1">INDIRECT("'" &amp; $A$308 &amp; "'!" &amp; $R$1&amp;"$"&amp;$M$33)</f>
        <v>#REF!</v>
      </c>
      <c r="H339" s="112" t="e">
        <f ca="1">INDIRECT("'" &amp; $A$308 &amp; "'!" &amp; $S$1&amp;"$"&amp;$M$33)</f>
        <v>#REF!</v>
      </c>
      <c r="I339" s="112" t="e">
        <f ca="1">INDIRECT("'" &amp; $A$308 &amp; "'!" &amp; $T$1&amp;"$"&amp;$M$33)</f>
        <v>#REF!</v>
      </c>
      <c r="J339" s="112" t="e">
        <f ca="1">INDIRECT("'" &amp; $A$308 &amp; "'!" &amp; $U$1&amp;"$"&amp;$M$33)</f>
        <v>#REF!</v>
      </c>
      <c r="K339" s="205"/>
    </row>
    <row r="340" spans="1:11">
      <c r="A340" s="205"/>
      <c r="B340" s="112" t="e">
        <f ca="1">INDIRECT("'" &amp; $A$308 &amp; "'!" &amp; $M$1&amp;"$"&amp;$M$34)</f>
        <v>#REF!</v>
      </c>
      <c r="C340" s="112" t="e">
        <f ca="1">INDIRECT("'" &amp; $A$308 &amp; "'!" &amp; $N$1&amp;"$"&amp;$M$34)</f>
        <v>#REF!</v>
      </c>
      <c r="D340" s="112" t="e">
        <f ca="1">INDIRECT("'" &amp; $A$308 &amp; "'!" &amp; $O$1&amp;"$"&amp;$M$34)</f>
        <v>#REF!</v>
      </c>
      <c r="E340" s="112" t="e">
        <f ca="1">INDIRECT("'" &amp; $A$308 &amp; "'!" &amp; $P$1&amp;"$"&amp;$M$34)</f>
        <v>#REF!</v>
      </c>
      <c r="F340" s="112" t="e">
        <f ca="1">INDIRECT("'" &amp; $A$308 &amp; "'!" &amp; $Q$1&amp;"$"&amp;$M$34)</f>
        <v>#REF!</v>
      </c>
      <c r="G340" s="112" t="e">
        <f ca="1">INDIRECT("'" &amp; $A$308 &amp; "'!" &amp; $R$1&amp;"$"&amp;$M$34)</f>
        <v>#REF!</v>
      </c>
      <c r="H340" s="112" t="e">
        <f ca="1">INDIRECT("'" &amp; $A$308 &amp; "'!" &amp; $S$1&amp;"$"&amp;$M$34)</f>
        <v>#REF!</v>
      </c>
      <c r="I340" s="112" t="e">
        <f ca="1">INDIRECT("'" &amp; $A$308 &amp; "'!" &amp; $T$1&amp;"$"&amp;$M$34)</f>
        <v>#REF!</v>
      </c>
      <c r="J340" s="112" t="e">
        <f ca="1">INDIRECT("'" &amp; $A$308 &amp; "'!" &amp; $U$1&amp;"$"&amp;$M$34)</f>
        <v>#REF!</v>
      </c>
      <c r="K340" s="205"/>
    </row>
    <row r="341" spans="1:11">
      <c r="A341" s="205"/>
      <c r="B341" s="112" t="e">
        <f ca="1">INDIRECT("'" &amp; $A$308 &amp; "'!" &amp; $M$1&amp;"$"&amp;$M$35)</f>
        <v>#REF!</v>
      </c>
      <c r="C341" s="112" t="e">
        <f ca="1">INDIRECT("'" &amp; $A$308 &amp; "'!" &amp; $N$1&amp;"$"&amp;$M$35)</f>
        <v>#REF!</v>
      </c>
      <c r="D341" s="112" t="e">
        <f ca="1">INDIRECT("'" &amp; $A$308 &amp; "'!" &amp; $O$1&amp;"$"&amp;$M$35)</f>
        <v>#REF!</v>
      </c>
      <c r="E341" s="112" t="e">
        <f ca="1">INDIRECT("'" &amp; $A$308 &amp; "'!" &amp; $P$1&amp;"$"&amp;$M$35)</f>
        <v>#REF!</v>
      </c>
      <c r="F341" s="112" t="e">
        <f ca="1">INDIRECT("'" &amp; $A$308 &amp; "'!" &amp; $Q$1&amp;"$"&amp;$M$35)</f>
        <v>#REF!</v>
      </c>
      <c r="G341" s="112" t="e">
        <f ca="1">INDIRECT("'" &amp; $A$308 &amp; "'!" &amp; $R$1&amp;"$"&amp;$M$35)</f>
        <v>#REF!</v>
      </c>
      <c r="H341" s="112" t="e">
        <f ca="1">INDIRECT("'" &amp; $A$308 &amp; "'!" &amp; $S$1&amp;"$"&amp;$M$35)</f>
        <v>#REF!</v>
      </c>
      <c r="I341" s="112" t="e">
        <f ca="1">INDIRECT("'" &amp; $A$308 &amp; "'!" &amp; $T$1&amp;"$"&amp;$M$35)</f>
        <v>#REF!</v>
      </c>
      <c r="J341" s="112" t="e">
        <f ca="1">INDIRECT("'" &amp; $A$308 &amp; "'!" &amp; $U$1&amp;"$"&amp;$M$35)</f>
        <v>#REF!</v>
      </c>
      <c r="K341" s="205"/>
    </row>
    <row r="342" spans="1:11">
      <c r="A342" s="204">
        <v>11</v>
      </c>
      <c r="B342" s="112" t="e">
        <f ca="1">INDIRECT("'" &amp; $A$342 &amp; "'!" &amp; $M$1&amp;"$"&amp;$M$2)</f>
        <v>#REF!</v>
      </c>
      <c r="C342" s="112" t="e">
        <f ca="1">INDIRECT("'" &amp; $A$342 &amp; "'!" &amp; $N$1&amp;"$"&amp;$M$2)</f>
        <v>#REF!</v>
      </c>
      <c r="D342" s="112" t="e">
        <f ca="1">INDIRECT("'" &amp; $A$342 &amp; "'!" &amp; $O$1&amp;"$"&amp;$M$2)</f>
        <v>#REF!</v>
      </c>
      <c r="E342" s="112" t="e">
        <f ca="1">INDIRECT("'" &amp; $A$342 &amp; "'!" &amp; $P$1&amp;"$"&amp;$M$2)</f>
        <v>#REF!</v>
      </c>
      <c r="F342" s="112" t="e">
        <f ca="1">INDIRECT("'" &amp; $A$342 &amp; "'!" &amp; $Q$1&amp;"$"&amp;$M$2)</f>
        <v>#REF!</v>
      </c>
      <c r="G342" s="112" t="e">
        <f ca="1">INDIRECT("'" &amp; $A$342 &amp; "'!" &amp; $R$1&amp;"$"&amp;$M$2)</f>
        <v>#REF!</v>
      </c>
      <c r="H342" s="112" t="e">
        <f ca="1">INDIRECT("'" &amp; $A$342 &amp; "'!" &amp; $S$1&amp;"$"&amp;$M$2)</f>
        <v>#REF!</v>
      </c>
      <c r="I342" s="112" t="e">
        <f ca="1">INDIRECT("'" &amp; $A$342 &amp; "'!" &amp; $T$1&amp;"$"&amp;$M$2)</f>
        <v>#REF!</v>
      </c>
      <c r="J342" s="112" t="e">
        <f ca="1">INDIRECT("'" &amp; $A$342 &amp; "'!" &amp; $U$1&amp;"$"&amp;$M$2)</f>
        <v>#REF!</v>
      </c>
      <c r="K342" s="204">
        <v>11</v>
      </c>
    </row>
    <row r="343" spans="1:11">
      <c r="A343" s="204"/>
      <c r="B343" s="112" t="e">
        <f ca="1">INDIRECT("'" &amp; $A$342 &amp; "'!" &amp; $M$1&amp;"$"&amp;$M$3)</f>
        <v>#REF!</v>
      </c>
      <c r="C343" s="112" t="e">
        <f ca="1">INDIRECT("'" &amp; $A$342 &amp; "'!" &amp; $N$1&amp;"$"&amp;$M$3)</f>
        <v>#REF!</v>
      </c>
      <c r="D343" s="112" t="e">
        <f ca="1">INDIRECT("'" &amp; $A$342 &amp; "'!" &amp; $O$1&amp;"$"&amp;$M$3)</f>
        <v>#REF!</v>
      </c>
      <c r="E343" s="112" t="e">
        <f ca="1">INDIRECT("'" &amp; $A$342 &amp; "'!" &amp; $P$1&amp;"$"&amp;$M$3)</f>
        <v>#REF!</v>
      </c>
      <c r="F343" s="112" t="e">
        <f ca="1">INDIRECT("'" &amp; $A$342 &amp; "'!" &amp; $Q$1&amp;"$"&amp;$M$3)</f>
        <v>#REF!</v>
      </c>
      <c r="G343" s="112" t="e">
        <f ca="1">INDIRECT("'" &amp; $A$342 &amp; "'!" &amp; $R$1&amp;"$"&amp;$M$3)</f>
        <v>#REF!</v>
      </c>
      <c r="H343" s="112" t="e">
        <f ca="1">INDIRECT("'" &amp; $A$342 &amp; "'!" &amp; $S$1&amp;"$"&amp;$M$3)</f>
        <v>#REF!</v>
      </c>
      <c r="I343" s="112" t="e">
        <f ca="1">INDIRECT("'" &amp; $A$342 &amp; "'!" &amp; $T$1&amp;"$"&amp;$M$3)</f>
        <v>#REF!</v>
      </c>
      <c r="J343" s="112" t="e">
        <f ca="1">INDIRECT("'" &amp; $A$342 &amp; "'!" &amp; $U$1&amp;"$"&amp;$M$3)</f>
        <v>#REF!</v>
      </c>
      <c r="K343" s="204"/>
    </row>
    <row r="344" spans="1:11">
      <c r="A344" s="204"/>
      <c r="B344" s="112" t="e">
        <f ca="1">INDIRECT("'" &amp; $A$342 &amp; "'!" &amp; $M$1&amp;"$"&amp;$M$4)</f>
        <v>#REF!</v>
      </c>
      <c r="C344" s="112" t="e">
        <f ca="1">INDIRECT("'" &amp; $A$342 &amp; "'!" &amp; $N$1&amp;"$"&amp;$M$4)</f>
        <v>#REF!</v>
      </c>
      <c r="D344" s="112" t="e">
        <f ca="1">INDIRECT("'" &amp; $A$342 &amp; "'!" &amp; $O$1&amp;"$"&amp;$M$4)</f>
        <v>#REF!</v>
      </c>
      <c r="E344" s="112" t="e">
        <f ca="1">INDIRECT("'" &amp; $A$342 &amp; "'!" &amp; $P$1&amp;"$"&amp;$M$4)</f>
        <v>#REF!</v>
      </c>
      <c r="F344" s="112" t="e">
        <f ca="1">INDIRECT("'" &amp; $A$342 &amp; "'!" &amp; $Q$1&amp;"$"&amp;$M$4)</f>
        <v>#REF!</v>
      </c>
      <c r="G344" s="112" t="e">
        <f ca="1">INDIRECT("'" &amp; $A$342 &amp; "'!" &amp; $R$1&amp;"$"&amp;$M$4)</f>
        <v>#REF!</v>
      </c>
      <c r="H344" s="112" t="e">
        <f ca="1">INDIRECT("'" &amp; $A$342 &amp; "'!" &amp; $S$1&amp;"$"&amp;$M$4)</f>
        <v>#REF!</v>
      </c>
      <c r="I344" s="112" t="e">
        <f ca="1">INDIRECT("'" &amp; $A$342 &amp; "'!" &amp; $T$1&amp;"$"&amp;$M$4)</f>
        <v>#REF!</v>
      </c>
      <c r="J344" s="112" t="e">
        <f ca="1">INDIRECT("'" &amp; $A$342 &amp; "'!" &amp; $U$1&amp;"$"&amp;$M$4)</f>
        <v>#REF!</v>
      </c>
      <c r="K344" s="204"/>
    </row>
    <row r="345" spans="1:11">
      <c r="A345" s="204"/>
      <c r="B345" s="112" t="e">
        <f ca="1">INDIRECT("'" &amp; $A$342 &amp; "'!" &amp; $M$1&amp;"$"&amp;$M$5)</f>
        <v>#REF!</v>
      </c>
      <c r="C345" s="112" t="e">
        <f ca="1">INDIRECT("'" &amp; $A$342 &amp; "'!" &amp; $N$1&amp;"$"&amp;$M$5)</f>
        <v>#REF!</v>
      </c>
      <c r="D345" s="112" t="e">
        <f ca="1">INDIRECT("'" &amp; $A$342 &amp; "'!" &amp; $O$1&amp;"$"&amp;$M$5)</f>
        <v>#REF!</v>
      </c>
      <c r="E345" s="112" t="e">
        <f ca="1">INDIRECT("'" &amp; $A$342 &amp; "'!" &amp; $P$1&amp;"$"&amp;$M$5)</f>
        <v>#REF!</v>
      </c>
      <c r="F345" s="112" t="e">
        <f ca="1">INDIRECT("'" &amp; $A$342 &amp; "'!" &amp; $Q$1&amp;"$"&amp;$M$5)</f>
        <v>#REF!</v>
      </c>
      <c r="G345" s="112" t="e">
        <f ca="1">INDIRECT("'" &amp; $A$342 &amp; "'!" &amp; $R$1&amp;"$"&amp;$M$5)</f>
        <v>#REF!</v>
      </c>
      <c r="H345" s="112" t="e">
        <f ca="1">INDIRECT("'" &amp; $A$342 &amp; "'!" &amp; $S$1&amp;"$"&amp;$M$5)</f>
        <v>#REF!</v>
      </c>
      <c r="I345" s="112" t="e">
        <f ca="1">INDIRECT("'" &amp; $A$342 &amp; "'!" &amp; $T$1&amp;"$"&amp;$M$5)</f>
        <v>#REF!</v>
      </c>
      <c r="J345" s="112" t="e">
        <f ca="1">INDIRECT("'" &amp; $A$342 &amp; "'!" &amp; $U$1&amp;"$"&amp;$M$5)</f>
        <v>#REF!</v>
      </c>
      <c r="K345" s="204"/>
    </row>
    <row r="346" spans="1:11">
      <c r="A346" s="204"/>
      <c r="B346" s="112" t="e">
        <f ca="1">INDIRECT("'" &amp; $A$342 &amp; "'!" &amp; $M$1&amp;"$"&amp;$M$6)</f>
        <v>#REF!</v>
      </c>
      <c r="C346" s="112" t="e">
        <f ca="1">INDIRECT("'" &amp; $A$342 &amp; "'!" &amp; $N$1&amp;"$"&amp;$M$6)</f>
        <v>#REF!</v>
      </c>
      <c r="D346" s="112" t="e">
        <f ca="1">INDIRECT("'" &amp; $A$342 &amp; "'!" &amp; $O$1&amp;"$"&amp;$M$6)</f>
        <v>#REF!</v>
      </c>
      <c r="E346" s="112" t="e">
        <f ca="1">INDIRECT("'" &amp; $A$342 &amp; "'!" &amp; $P$1&amp;"$"&amp;$M$6)</f>
        <v>#REF!</v>
      </c>
      <c r="F346" s="112" t="e">
        <f ca="1">INDIRECT("'" &amp; $A$342 &amp; "'!" &amp; $Q$1&amp;"$"&amp;$M$6)</f>
        <v>#REF!</v>
      </c>
      <c r="G346" s="112" t="e">
        <f ca="1">INDIRECT("'" &amp; $A$342 &amp; "'!" &amp; $R$1&amp;"$"&amp;$M$6)</f>
        <v>#REF!</v>
      </c>
      <c r="H346" s="112" t="e">
        <f ca="1">INDIRECT("'" &amp; $A$342 &amp; "'!" &amp; $S$1&amp;"$"&amp;$M$6)</f>
        <v>#REF!</v>
      </c>
      <c r="I346" s="112" t="e">
        <f ca="1">INDIRECT("'" &amp; $A$342 &amp; "'!" &amp; $T$1&amp;"$"&amp;$M$6)</f>
        <v>#REF!</v>
      </c>
      <c r="J346" s="112" t="e">
        <f ca="1">INDIRECT("'" &amp; $A$342 &amp; "'!" &amp; $U$1&amp;"$"&amp;$M$6)</f>
        <v>#REF!</v>
      </c>
      <c r="K346" s="204"/>
    </row>
    <row r="347" spans="1:11">
      <c r="A347" s="204"/>
      <c r="B347" s="112" t="e">
        <f ca="1">INDIRECT("'" &amp; $A$342 &amp; "'!" &amp; $M$1&amp;"$"&amp;$M$7)</f>
        <v>#REF!</v>
      </c>
      <c r="C347" s="112" t="e">
        <f ca="1">INDIRECT("'" &amp; $A$342 &amp; "'!" &amp; $N$1&amp;"$"&amp;$M$7)</f>
        <v>#REF!</v>
      </c>
      <c r="D347" s="112" t="e">
        <f ca="1">INDIRECT("'" &amp; $A$342 &amp; "'!" &amp; $O$1&amp;"$"&amp;$M$7)</f>
        <v>#REF!</v>
      </c>
      <c r="E347" s="112" t="e">
        <f ca="1">INDIRECT("'" &amp; $A$342 &amp; "'!" &amp; $P$1&amp;"$"&amp;$M$7)</f>
        <v>#REF!</v>
      </c>
      <c r="F347" s="112" t="e">
        <f ca="1">INDIRECT("'" &amp; $A$342 &amp; "'!" &amp; $Q$1&amp;"$"&amp;$M$7)</f>
        <v>#REF!</v>
      </c>
      <c r="G347" s="112" t="e">
        <f ca="1">INDIRECT("'" &amp; $A$342 &amp; "'!" &amp; $R$1&amp;"$"&amp;$M$7)</f>
        <v>#REF!</v>
      </c>
      <c r="H347" s="112" t="e">
        <f ca="1">INDIRECT("'" &amp; $A$342 &amp; "'!" &amp; $S$1&amp;"$"&amp;$M$7)</f>
        <v>#REF!</v>
      </c>
      <c r="I347" s="112" t="e">
        <f ca="1">INDIRECT("'" &amp; $A$342 &amp; "'!" &amp; $T$1&amp;"$"&amp;$M$7)</f>
        <v>#REF!</v>
      </c>
      <c r="J347" s="112" t="e">
        <f ca="1">INDIRECT("'" &amp; $A$342 &amp; "'!" &amp; $U$1&amp;"$"&amp;$M$7)</f>
        <v>#REF!</v>
      </c>
      <c r="K347" s="204"/>
    </row>
    <row r="348" spans="1:11">
      <c r="A348" s="204"/>
      <c r="B348" s="112" t="e">
        <f ca="1">INDIRECT("'" &amp; $A$342 &amp; "'!" &amp; $M$1&amp;"$"&amp;$M$8)</f>
        <v>#REF!</v>
      </c>
      <c r="C348" s="112" t="e">
        <f ca="1">INDIRECT("'" &amp; $A$342 &amp; "'!" &amp; $N$1&amp;"$"&amp;$M$8)</f>
        <v>#REF!</v>
      </c>
      <c r="D348" s="112" t="e">
        <f ca="1">INDIRECT("'" &amp; $A$342 &amp; "'!" &amp; $O$1&amp;"$"&amp;$M$8)</f>
        <v>#REF!</v>
      </c>
      <c r="E348" s="112" t="e">
        <f ca="1">INDIRECT("'" &amp; $A$342 &amp; "'!" &amp; $P$1&amp;"$"&amp;$M$8)</f>
        <v>#REF!</v>
      </c>
      <c r="F348" s="112" t="e">
        <f ca="1">INDIRECT("'" &amp; $A$342 &amp; "'!" &amp; $Q$1&amp;"$"&amp;$M$8)</f>
        <v>#REF!</v>
      </c>
      <c r="G348" s="112" t="e">
        <f ca="1">INDIRECT("'" &amp; $A$342 &amp; "'!" &amp; $R$1&amp;"$"&amp;$M$8)</f>
        <v>#REF!</v>
      </c>
      <c r="H348" s="112" t="e">
        <f ca="1">INDIRECT("'" &amp; $A$342 &amp; "'!" &amp; $S$1&amp;"$"&amp;$M$8)</f>
        <v>#REF!</v>
      </c>
      <c r="I348" s="112" t="e">
        <f ca="1">INDIRECT("'" &amp; $A$342 &amp; "'!" &amp; $T$1&amp;"$"&amp;$M$8)</f>
        <v>#REF!</v>
      </c>
      <c r="J348" s="112" t="e">
        <f ca="1">INDIRECT("'" &amp; $A$342 &amp; "'!" &amp; $U$1&amp;"$"&amp;$M$8)</f>
        <v>#REF!</v>
      </c>
      <c r="K348" s="204"/>
    </row>
    <row r="349" spans="1:11">
      <c r="A349" s="204"/>
      <c r="B349" s="112" t="e">
        <f ca="1">INDIRECT("'" &amp; $A$342 &amp; "'!" &amp; $M$1&amp;"$"&amp;$M$9)</f>
        <v>#REF!</v>
      </c>
      <c r="C349" s="112" t="e">
        <f ca="1">INDIRECT("'" &amp; $A$342 &amp; "'!" &amp; $N$1&amp;"$"&amp;$M$9)</f>
        <v>#REF!</v>
      </c>
      <c r="D349" s="112" t="e">
        <f ca="1">INDIRECT("'" &amp; $A$342 &amp; "'!" &amp; $O$1&amp;"$"&amp;$M$9)</f>
        <v>#REF!</v>
      </c>
      <c r="E349" s="112" t="e">
        <f ca="1">INDIRECT("'" &amp; $A$342 &amp; "'!" &amp; $P$1&amp;"$"&amp;$M$9)</f>
        <v>#REF!</v>
      </c>
      <c r="F349" s="112" t="e">
        <f ca="1">INDIRECT("'" &amp; $A$342 &amp; "'!" &amp; $Q$1&amp;"$"&amp;$M$9)</f>
        <v>#REF!</v>
      </c>
      <c r="G349" s="112" t="e">
        <f ca="1">INDIRECT("'" &amp; $A$342 &amp; "'!" &amp; $R$1&amp;"$"&amp;$M$9)</f>
        <v>#REF!</v>
      </c>
      <c r="H349" s="112" t="e">
        <f ca="1">INDIRECT("'" &amp; $A$342 &amp; "'!" &amp; $S$1&amp;"$"&amp;$M$9)</f>
        <v>#REF!</v>
      </c>
      <c r="I349" s="112" t="e">
        <f ca="1">INDIRECT("'" &amp; $A$342 &amp; "'!" &amp; $T$1&amp;"$"&amp;$M$9)</f>
        <v>#REF!</v>
      </c>
      <c r="J349" s="112" t="e">
        <f ca="1">INDIRECT("'" &amp; $A$342 &amp; "'!" &amp; $U$1&amp;"$"&amp;$M$9)</f>
        <v>#REF!</v>
      </c>
      <c r="K349" s="204"/>
    </row>
    <row r="350" spans="1:11">
      <c r="A350" s="204"/>
      <c r="B350" s="112" t="e">
        <f ca="1">INDIRECT("'" &amp; $A$342 &amp; "'!" &amp; $M$1&amp;"$"&amp;$M$10)</f>
        <v>#REF!</v>
      </c>
      <c r="C350" s="112" t="e">
        <f ca="1">INDIRECT("'" &amp; $A$342 &amp; "'!" &amp; $N$1&amp;"$"&amp;$M$10)</f>
        <v>#REF!</v>
      </c>
      <c r="D350" s="112" t="e">
        <f ca="1">INDIRECT("'" &amp; $A$342 &amp; "'!" &amp; $O$1&amp;"$"&amp;$M$10)</f>
        <v>#REF!</v>
      </c>
      <c r="E350" s="112" t="e">
        <f ca="1">INDIRECT("'" &amp; $A$342 &amp; "'!" &amp; $P$1&amp;"$"&amp;$M$10)</f>
        <v>#REF!</v>
      </c>
      <c r="F350" s="112" t="e">
        <f ca="1">INDIRECT("'" &amp; $A$342 &amp; "'!" &amp; $Q$1&amp;"$"&amp;$M$10)</f>
        <v>#REF!</v>
      </c>
      <c r="G350" s="112" t="e">
        <f ca="1">INDIRECT("'" &amp; $A$342 &amp; "'!" &amp; $R$1&amp;"$"&amp;$M$10)</f>
        <v>#REF!</v>
      </c>
      <c r="H350" s="112" t="e">
        <f ca="1">INDIRECT("'" &amp; $A$342 &amp; "'!" &amp; $S$1&amp;"$"&amp;$M$10)</f>
        <v>#REF!</v>
      </c>
      <c r="I350" s="112" t="e">
        <f ca="1">INDIRECT("'" &amp; $A$342 &amp; "'!" &amp; $T$1&amp;"$"&amp;$M$10)</f>
        <v>#REF!</v>
      </c>
      <c r="J350" s="112" t="e">
        <f ca="1">INDIRECT("'" &amp; $A$342 &amp; "'!" &amp; $U$1&amp;"$"&amp;$M$10)</f>
        <v>#REF!</v>
      </c>
      <c r="K350" s="204"/>
    </row>
    <row r="351" spans="1:11">
      <c r="A351" s="204"/>
      <c r="B351" s="112" t="e">
        <f ca="1">INDIRECT("'" &amp; $A$342 &amp; "'!" &amp; $M$1&amp;"$"&amp;$M$11)</f>
        <v>#REF!</v>
      </c>
      <c r="C351" s="112" t="e">
        <f ca="1">INDIRECT("'" &amp; $A$342 &amp; "'!" &amp; $N$1&amp;"$"&amp;$M$11)</f>
        <v>#REF!</v>
      </c>
      <c r="D351" s="112" t="e">
        <f ca="1">INDIRECT("'" &amp; $A$342 &amp; "'!" &amp; $O$1&amp;"$"&amp;$M$11)</f>
        <v>#REF!</v>
      </c>
      <c r="E351" s="112" t="e">
        <f ca="1">INDIRECT("'" &amp; $A$342 &amp; "'!" &amp; $P$1&amp;"$"&amp;$M$11)</f>
        <v>#REF!</v>
      </c>
      <c r="F351" s="112" t="e">
        <f ca="1">INDIRECT("'" &amp; $A$342 &amp; "'!" &amp; $Q$1&amp;"$"&amp;$M$11)</f>
        <v>#REF!</v>
      </c>
      <c r="G351" s="112" t="e">
        <f ca="1">INDIRECT("'" &amp; $A$342 &amp; "'!" &amp; $R$1&amp;"$"&amp;$M$11)</f>
        <v>#REF!</v>
      </c>
      <c r="H351" s="112" t="e">
        <f ca="1">INDIRECT("'" &amp; $A$342 &amp; "'!" &amp; $S$1&amp;"$"&amp;$M$11)</f>
        <v>#REF!</v>
      </c>
      <c r="I351" s="112" t="e">
        <f ca="1">INDIRECT("'" &amp; $A$342 &amp; "'!" &amp; $T$1&amp;"$"&amp;$M$11)</f>
        <v>#REF!</v>
      </c>
      <c r="J351" s="112" t="e">
        <f ca="1">INDIRECT("'" &amp; $A$342 &amp; "'!" &amp; $U$1&amp;"$"&amp;$M$11)</f>
        <v>#REF!</v>
      </c>
      <c r="K351" s="204"/>
    </row>
    <row r="352" spans="1:11">
      <c r="A352" s="204"/>
      <c r="B352" s="112" t="e">
        <f ca="1">INDIRECT("'" &amp; $A$342 &amp; "'!" &amp; $M$1&amp;"$"&amp;$M$12)</f>
        <v>#REF!</v>
      </c>
      <c r="C352" s="112" t="e">
        <f ca="1">INDIRECT("'" &amp; $A$342 &amp; "'!" &amp; $N$1&amp;"$"&amp;$M$12)</f>
        <v>#REF!</v>
      </c>
      <c r="D352" s="112" t="e">
        <f ca="1">INDIRECT("'" &amp; $A$342 &amp; "'!" &amp; $O$1&amp;"$"&amp;$M$12)</f>
        <v>#REF!</v>
      </c>
      <c r="E352" s="112" t="e">
        <f ca="1">INDIRECT("'" &amp; $A$342 &amp; "'!" &amp; $P$1&amp;"$"&amp;$M$12)</f>
        <v>#REF!</v>
      </c>
      <c r="F352" s="112" t="e">
        <f ca="1">INDIRECT("'" &amp; $A$342 &amp; "'!" &amp; $Q$1&amp;"$"&amp;$M$12)</f>
        <v>#REF!</v>
      </c>
      <c r="G352" s="112" t="e">
        <f ca="1">INDIRECT("'" &amp; $A$342 &amp; "'!" &amp; $R$1&amp;"$"&amp;$M$12)</f>
        <v>#REF!</v>
      </c>
      <c r="H352" s="112" t="e">
        <f ca="1">INDIRECT("'" &amp; $A$342 &amp; "'!" &amp; $S$1&amp;"$"&amp;$M$12)</f>
        <v>#REF!</v>
      </c>
      <c r="I352" s="112" t="e">
        <f ca="1">INDIRECT("'" &amp; $A$342 &amp; "'!" &amp; $T$1&amp;"$"&amp;$M$12)</f>
        <v>#REF!</v>
      </c>
      <c r="J352" s="112" t="e">
        <f ca="1">INDIRECT("'" &amp; $A$342 &amp; "'!" &amp; $U$1&amp;"$"&amp;$M$12)</f>
        <v>#REF!</v>
      </c>
      <c r="K352" s="204"/>
    </row>
    <row r="353" spans="1:11">
      <c r="A353" s="204"/>
      <c r="B353" s="112" t="e">
        <f ca="1">INDIRECT("'" &amp; $A$342 &amp; "'!" &amp; $M$1&amp;"$"&amp;$M$13)</f>
        <v>#REF!</v>
      </c>
      <c r="C353" s="112" t="e">
        <f ca="1">INDIRECT("'" &amp; $A$342 &amp; "'!" &amp; $N$1&amp;"$"&amp;$M$13)</f>
        <v>#REF!</v>
      </c>
      <c r="D353" s="112" t="e">
        <f ca="1">INDIRECT("'" &amp; $A$342 &amp; "'!" &amp; $O$1&amp;"$"&amp;$M$13)</f>
        <v>#REF!</v>
      </c>
      <c r="E353" s="112" t="e">
        <f ca="1">INDIRECT("'" &amp; $A$342 &amp; "'!" &amp; $P$1&amp;"$"&amp;$M$13)</f>
        <v>#REF!</v>
      </c>
      <c r="F353" s="112" t="e">
        <f ca="1">INDIRECT("'" &amp; $A$342 &amp; "'!" &amp; $Q$1&amp;"$"&amp;$M$13)</f>
        <v>#REF!</v>
      </c>
      <c r="G353" s="112" t="e">
        <f ca="1">INDIRECT("'" &amp; $A$342 &amp; "'!" &amp; $R$1&amp;"$"&amp;$M$13)</f>
        <v>#REF!</v>
      </c>
      <c r="H353" s="112" t="e">
        <f ca="1">INDIRECT("'" &amp; $A$342 &amp; "'!" &amp; $S$1&amp;"$"&amp;$M$13)</f>
        <v>#REF!</v>
      </c>
      <c r="I353" s="112" t="e">
        <f ca="1">INDIRECT("'" &amp; $A$342 &amp; "'!" &amp; $T$1&amp;"$"&amp;$M$13)</f>
        <v>#REF!</v>
      </c>
      <c r="J353" s="112" t="e">
        <f ca="1">INDIRECT("'" &amp; $A$342 &amp; "'!" &amp; $U$1&amp;"$"&amp;$M$13)</f>
        <v>#REF!</v>
      </c>
      <c r="K353" s="204"/>
    </row>
    <row r="354" spans="1:11">
      <c r="A354" s="204"/>
      <c r="B354" s="112" t="e">
        <f ca="1">INDIRECT("'" &amp; $A$342 &amp; "'!" &amp; $M$1&amp;"$"&amp;$M$14)</f>
        <v>#REF!</v>
      </c>
      <c r="C354" s="112" t="e">
        <f ca="1">INDIRECT("'" &amp; $A$342 &amp; "'!" &amp; $N$1&amp;"$"&amp;$M$14)</f>
        <v>#REF!</v>
      </c>
      <c r="D354" s="112" t="e">
        <f ca="1">INDIRECT("'" &amp; $A$342 &amp; "'!" &amp; $O$1&amp;"$"&amp;$M$14)</f>
        <v>#REF!</v>
      </c>
      <c r="E354" s="112" t="e">
        <f ca="1">INDIRECT("'" &amp; $A$342 &amp; "'!" &amp; $P$1&amp;"$"&amp;$M$14)</f>
        <v>#REF!</v>
      </c>
      <c r="F354" s="112" t="e">
        <f ca="1">INDIRECT("'" &amp; $A$342 &amp; "'!" &amp; $Q$1&amp;"$"&amp;$M$14)</f>
        <v>#REF!</v>
      </c>
      <c r="G354" s="112" t="e">
        <f ca="1">INDIRECT("'" &amp; $A$342 &amp; "'!" &amp; $R$1&amp;"$"&amp;$M$14)</f>
        <v>#REF!</v>
      </c>
      <c r="H354" s="112" t="e">
        <f ca="1">INDIRECT("'" &amp; $A$342 &amp; "'!" &amp; $S$1&amp;"$"&amp;$M$14)</f>
        <v>#REF!</v>
      </c>
      <c r="I354" s="112" t="e">
        <f ca="1">INDIRECT("'" &amp; $A$342 &amp; "'!" &amp; $T$1&amp;"$"&amp;$M$14)</f>
        <v>#REF!</v>
      </c>
      <c r="J354" s="112" t="e">
        <f ca="1">INDIRECT("'" &amp; $A$342 &amp; "'!" &amp; $U$1&amp;"$"&amp;$M$14)</f>
        <v>#REF!</v>
      </c>
      <c r="K354" s="204"/>
    </row>
    <row r="355" spans="1:11">
      <c r="A355" s="204"/>
      <c r="B355" s="112" t="e">
        <f ca="1">INDIRECT("'" &amp; $A$342 &amp; "'!" &amp; $M$1&amp;"$"&amp;$M$15)</f>
        <v>#REF!</v>
      </c>
      <c r="C355" s="112" t="e">
        <f ca="1">INDIRECT("'" &amp; $A$342 &amp; "'!" &amp; $N$1&amp;"$"&amp;$M$15)</f>
        <v>#REF!</v>
      </c>
      <c r="D355" s="112" t="e">
        <f ca="1">INDIRECT("'" &amp; $A$342 &amp; "'!" &amp; $O$1&amp;"$"&amp;$M$15)</f>
        <v>#REF!</v>
      </c>
      <c r="E355" s="112" t="e">
        <f ca="1">INDIRECT("'" &amp; $A$342 &amp; "'!" &amp; $P$1&amp;"$"&amp;$M$15)</f>
        <v>#REF!</v>
      </c>
      <c r="F355" s="112" t="e">
        <f ca="1">INDIRECT("'" &amp; $A$342 &amp; "'!" &amp; $Q$1&amp;"$"&amp;$M$15)</f>
        <v>#REF!</v>
      </c>
      <c r="G355" s="112" t="e">
        <f ca="1">INDIRECT("'" &amp; $A$342 &amp; "'!" &amp; $R$1&amp;"$"&amp;$M$15)</f>
        <v>#REF!</v>
      </c>
      <c r="H355" s="112" t="e">
        <f ca="1">INDIRECT("'" &amp; $A$342 &amp; "'!" &amp; $S$1&amp;"$"&amp;$M$15)</f>
        <v>#REF!</v>
      </c>
      <c r="I355" s="112" t="e">
        <f ca="1">INDIRECT("'" &amp; $A$342 &amp; "'!" &amp; $T$1&amp;"$"&amp;$M$15)</f>
        <v>#REF!</v>
      </c>
      <c r="J355" s="112" t="e">
        <f ca="1">INDIRECT("'" &amp; $A$342 &amp; "'!" &amp; $U$1&amp;"$"&amp;$M$15)</f>
        <v>#REF!</v>
      </c>
      <c r="K355" s="204"/>
    </row>
    <row r="356" spans="1:11">
      <c r="A356" s="204"/>
      <c r="B356" s="112" t="e">
        <f ca="1">INDIRECT("'" &amp; $A$342 &amp; "'!" &amp; $M$1&amp;"$"&amp;$M$16)</f>
        <v>#REF!</v>
      </c>
      <c r="C356" s="112" t="e">
        <f ca="1">INDIRECT("'" &amp; $A$342 &amp; "'!" &amp; $N$1&amp;"$"&amp;$M$16)</f>
        <v>#REF!</v>
      </c>
      <c r="D356" s="112" t="e">
        <f ca="1">INDIRECT("'" &amp; $A$342 &amp; "'!" &amp; $O$1&amp;"$"&amp;$M$16)</f>
        <v>#REF!</v>
      </c>
      <c r="E356" s="112" t="e">
        <f ca="1">INDIRECT("'" &amp; $A$342 &amp; "'!" &amp; $P$1&amp;"$"&amp;$M$16)</f>
        <v>#REF!</v>
      </c>
      <c r="F356" s="112" t="e">
        <f ca="1">INDIRECT("'" &amp; $A$342 &amp; "'!" &amp; $Q$1&amp;"$"&amp;$M$16)</f>
        <v>#REF!</v>
      </c>
      <c r="G356" s="112" t="e">
        <f ca="1">INDIRECT("'" &amp; $A$342 &amp; "'!" &amp; $R$1&amp;"$"&amp;$M$16)</f>
        <v>#REF!</v>
      </c>
      <c r="H356" s="112" t="e">
        <f ca="1">INDIRECT("'" &amp; $A$342 &amp; "'!" &amp; $S$1&amp;"$"&amp;$M$16)</f>
        <v>#REF!</v>
      </c>
      <c r="I356" s="112" t="e">
        <f ca="1">INDIRECT("'" &amp; $A$342 &amp; "'!" &amp; $T$1&amp;"$"&amp;$M$16)</f>
        <v>#REF!</v>
      </c>
      <c r="J356" s="112" t="e">
        <f ca="1">INDIRECT("'" &amp; $A$342 &amp; "'!" &amp; $U$1&amp;"$"&amp;$M$16)</f>
        <v>#REF!</v>
      </c>
      <c r="K356" s="204"/>
    </row>
    <row r="357" spans="1:11">
      <c r="A357" s="204"/>
      <c r="B357" s="112" t="e">
        <f ca="1">INDIRECT("'" &amp; $A$342 &amp; "'!" &amp; $M$1&amp;"$"&amp;$M$17)</f>
        <v>#REF!</v>
      </c>
      <c r="C357" s="112" t="e">
        <f ca="1">INDIRECT("'" &amp; $A$342 &amp; "'!" &amp; $N$1&amp;"$"&amp;$M$17)</f>
        <v>#REF!</v>
      </c>
      <c r="D357" s="112" t="e">
        <f ca="1">INDIRECT("'" &amp; $A$342 &amp; "'!" &amp; $O$1&amp;"$"&amp;$M$17)</f>
        <v>#REF!</v>
      </c>
      <c r="E357" s="112" t="e">
        <f ca="1">INDIRECT("'" &amp; $A$342 &amp; "'!" &amp; $P$1&amp;"$"&amp;$M$17)</f>
        <v>#REF!</v>
      </c>
      <c r="F357" s="112" t="e">
        <f ca="1">INDIRECT("'" &amp; $A$342 &amp; "'!" &amp; $Q$1&amp;"$"&amp;$M$17)</f>
        <v>#REF!</v>
      </c>
      <c r="G357" s="112" t="e">
        <f ca="1">INDIRECT("'" &amp; $A$342 &amp; "'!" &amp; $R$1&amp;"$"&amp;$M$17)</f>
        <v>#REF!</v>
      </c>
      <c r="H357" s="112" t="e">
        <f ca="1">INDIRECT("'" &amp; $A$342 &amp; "'!" &amp; $S$1&amp;"$"&amp;$M$17)</f>
        <v>#REF!</v>
      </c>
      <c r="I357" s="112" t="e">
        <f ca="1">INDIRECT("'" &amp; $A$342 &amp; "'!" &amp; $T$1&amp;"$"&amp;$M$17)</f>
        <v>#REF!</v>
      </c>
      <c r="J357" s="112" t="e">
        <f ca="1">INDIRECT("'" &amp; $A$342 &amp; "'!" &amp; $U$1&amp;"$"&amp;$M$17)</f>
        <v>#REF!</v>
      </c>
      <c r="K357" s="204"/>
    </row>
    <row r="358" spans="1:11">
      <c r="A358" s="204"/>
      <c r="B358" s="112" t="e">
        <f ca="1">INDIRECT("'" &amp; $A$342 &amp; "'!" &amp; $M$1&amp;"$"&amp;$M$18)</f>
        <v>#REF!</v>
      </c>
      <c r="C358" s="112" t="e">
        <f ca="1">INDIRECT("'" &amp; $A$342 &amp; "'!" &amp; $N$1&amp;"$"&amp;$M$18)</f>
        <v>#REF!</v>
      </c>
      <c r="D358" s="112" t="e">
        <f ca="1">INDIRECT("'" &amp; $A$342 &amp; "'!" &amp; $O$1&amp;"$"&amp;$M$18)</f>
        <v>#REF!</v>
      </c>
      <c r="E358" s="112" t="e">
        <f ca="1">INDIRECT("'" &amp; $A$342 &amp; "'!" &amp; $P$1&amp;"$"&amp;$M$18)</f>
        <v>#REF!</v>
      </c>
      <c r="F358" s="112" t="e">
        <f ca="1">INDIRECT("'" &amp; $A$342 &amp; "'!" &amp; $Q$1&amp;"$"&amp;$M$18)</f>
        <v>#REF!</v>
      </c>
      <c r="G358" s="112" t="e">
        <f ca="1">INDIRECT("'" &amp; $A$342 &amp; "'!" &amp; $R$1&amp;"$"&amp;$M$18)</f>
        <v>#REF!</v>
      </c>
      <c r="H358" s="112" t="e">
        <f ca="1">INDIRECT("'" &amp; $A$342 &amp; "'!" &amp; $S$1&amp;"$"&amp;$M$18)</f>
        <v>#REF!</v>
      </c>
      <c r="I358" s="112" t="e">
        <f ca="1">INDIRECT("'" &amp; $A$342 &amp; "'!" &amp; $T$1&amp;"$"&amp;$M$18)</f>
        <v>#REF!</v>
      </c>
      <c r="J358" s="112" t="e">
        <f ca="1">INDIRECT("'" &amp; $A$342 &amp; "'!" &amp; $U$1&amp;"$"&amp;$M$18)</f>
        <v>#REF!</v>
      </c>
      <c r="K358" s="204"/>
    </row>
    <row r="359" spans="1:11">
      <c r="A359" s="204"/>
      <c r="B359" s="112" t="e">
        <f ca="1">INDIRECT("'" &amp; $A$342 &amp; "'!" &amp; $M$1&amp;"$"&amp;$M$19)</f>
        <v>#REF!</v>
      </c>
      <c r="C359" s="112" t="e">
        <f ca="1">INDIRECT("'" &amp; $A$342 &amp; "'!" &amp; $N$1&amp;"$"&amp;$M$19)</f>
        <v>#REF!</v>
      </c>
      <c r="D359" s="112" t="e">
        <f ca="1">INDIRECT("'" &amp; $A$342 &amp; "'!" &amp; $O$1&amp;"$"&amp;$M$19)</f>
        <v>#REF!</v>
      </c>
      <c r="E359" s="112" t="e">
        <f ca="1">INDIRECT("'" &amp; $A$342 &amp; "'!" &amp; $P$1&amp;"$"&amp;$M$19)</f>
        <v>#REF!</v>
      </c>
      <c r="F359" s="112" t="e">
        <f ca="1">INDIRECT("'" &amp; $A$342 &amp; "'!" &amp; $Q$1&amp;"$"&amp;$M$19)</f>
        <v>#REF!</v>
      </c>
      <c r="G359" s="112" t="e">
        <f ca="1">INDIRECT("'" &amp; $A$342 &amp; "'!" &amp; $R$1&amp;"$"&amp;$M$19)</f>
        <v>#REF!</v>
      </c>
      <c r="H359" s="112" t="e">
        <f ca="1">INDIRECT("'" &amp; $A$342 &amp; "'!" &amp; $S$1&amp;"$"&amp;$M$19)</f>
        <v>#REF!</v>
      </c>
      <c r="I359" s="112" t="e">
        <f ca="1">INDIRECT("'" &amp; $A$342 &amp; "'!" &amp; $T$1&amp;"$"&amp;$M$19)</f>
        <v>#REF!</v>
      </c>
      <c r="J359" s="112" t="e">
        <f ca="1">INDIRECT("'" &amp; $A$342 &amp; "'!" &amp; $U$1&amp;"$"&amp;$M$19)</f>
        <v>#REF!</v>
      </c>
      <c r="K359" s="204"/>
    </row>
    <row r="360" spans="1:11">
      <c r="A360" s="204"/>
      <c r="B360" s="112" t="e">
        <f ca="1">INDIRECT("'" &amp; $A$342 &amp; "'!" &amp; $M$1&amp;"$"&amp;$M$20)</f>
        <v>#REF!</v>
      </c>
      <c r="C360" s="112" t="e">
        <f ca="1">INDIRECT("'" &amp; $A$342 &amp; "'!" &amp; $N$1&amp;"$"&amp;$M$20)</f>
        <v>#REF!</v>
      </c>
      <c r="D360" s="112" t="e">
        <f ca="1">INDIRECT("'" &amp; $A$342 &amp; "'!" &amp; $O$1&amp;"$"&amp;$M$20)</f>
        <v>#REF!</v>
      </c>
      <c r="E360" s="112" t="e">
        <f ca="1">INDIRECT("'" &amp; $A$342 &amp; "'!" &amp; $P$1&amp;"$"&amp;$M$20)</f>
        <v>#REF!</v>
      </c>
      <c r="F360" s="112" t="e">
        <f ca="1">INDIRECT("'" &amp; $A$342 &amp; "'!" &amp; $Q$1&amp;"$"&amp;$M$20)</f>
        <v>#REF!</v>
      </c>
      <c r="G360" s="112" t="e">
        <f ca="1">INDIRECT("'" &amp; $A$342 &amp; "'!" &amp; $R$1&amp;"$"&amp;$M$20)</f>
        <v>#REF!</v>
      </c>
      <c r="H360" s="112" t="e">
        <f ca="1">INDIRECT("'" &amp; $A$342 &amp; "'!" &amp; $S$1&amp;"$"&amp;$M$20)</f>
        <v>#REF!</v>
      </c>
      <c r="I360" s="112" t="e">
        <f ca="1">INDIRECT("'" &amp; $A$342 &amp; "'!" &amp; $T$1&amp;"$"&amp;$M$20)</f>
        <v>#REF!</v>
      </c>
      <c r="J360" s="112" t="e">
        <f ca="1">INDIRECT("'" &amp; $A$342 &amp; "'!" &amp; $U$1&amp;"$"&amp;$M$20)</f>
        <v>#REF!</v>
      </c>
      <c r="K360" s="204"/>
    </row>
    <row r="361" spans="1:11">
      <c r="A361" s="204"/>
      <c r="B361" s="112" t="e">
        <f ca="1">INDIRECT("'" &amp; $A$342 &amp; "'!" &amp; $M$1&amp;"$"&amp;$M$21)</f>
        <v>#REF!</v>
      </c>
      <c r="C361" s="112" t="e">
        <f ca="1">INDIRECT("'" &amp; $A$342 &amp; "'!" &amp; $N$1&amp;"$"&amp;$M$21)</f>
        <v>#REF!</v>
      </c>
      <c r="D361" s="112" t="e">
        <f ca="1">INDIRECT("'" &amp; $A$342 &amp; "'!" &amp; $O$1&amp;"$"&amp;$M$21)</f>
        <v>#REF!</v>
      </c>
      <c r="E361" s="112" t="e">
        <f ca="1">INDIRECT("'" &amp; $A$342 &amp; "'!" &amp; $P$1&amp;"$"&amp;$M$21)</f>
        <v>#REF!</v>
      </c>
      <c r="F361" s="112" t="e">
        <f ca="1">INDIRECT("'" &amp; $A$342 &amp; "'!" &amp; $Q$1&amp;"$"&amp;$M$21)</f>
        <v>#REF!</v>
      </c>
      <c r="G361" s="112" t="e">
        <f ca="1">INDIRECT("'" &amp; $A$342 &amp; "'!" &amp; $R$1&amp;"$"&amp;$M$21)</f>
        <v>#REF!</v>
      </c>
      <c r="H361" s="112" t="e">
        <f ca="1">INDIRECT("'" &amp; $A$342 &amp; "'!" &amp; $S$1&amp;"$"&amp;$M$21)</f>
        <v>#REF!</v>
      </c>
      <c r="I361" s="112" t="e">
        <f ca="1">INDIRECT("'" &amp; $A$342 &amp; "'!" &amp; $T$1&amp;"$"&amp;$M$21)</f>
        <v>#REF!</v>
      </c>
      <c r="J361" s="112" t="e">
        <f ca="1">INDIRECT("'" &amp; $A$342 &amp; "'!" &amp; $U$1&amp;"$"&amp;$M$21)</f>
        <v>#REF!</v>
      </c>
      <c r="K361" s="204"/>
    </row>
    <row r="362" spans="1:11">
      <c r="A362" s="204"/>
      <c r="B362" s="112" t="e">
        <f ca="1">INDIRECT("'" &amp; $A$342 &amp; "'!" &amp; $M$1&amp;"$"&amp;$M$22)</f>
        <v>#REF!</v>
      </c>
      <c r="C362" s="112" t="e">
        <f ca="1">INDIRECT("'" &amp; $A$342 &amp; "'!" &amp; $N$1&amp;"$"&amp;$M$22)</f>
        <v>#REF!</v>
      </c>
      <c r="D362" s="112" t="e">
        <f ca="1">INDIRECT("'" &amp; $A$342 &amp; "'!" &amp; $O$1&amp;"$"&amp;$M$22)</f>
        <v>#REF!</v>
      </c>
      <c r="E362" s="112" t="e">
        <f ca="1">INDIRECT("'" &amp; $A$342 &amp; "'!" &amp; $P$1&amp;"$"&amp;$M$22)</f>
        <v>#REF!</v>
      </c>
      <c r="F362" s="112" t="e">
        <f ca="1">INDIRECT("'" &amp; $A$342 &amp; "'!" &amp; $Q$1&amp;"$"&amp;$M$22)</f>
        <v>#REF!</v>
      </c>
      <c r="G362" s="112" t="e">
        <f ca="1">INDIRECT("'" &amp; $A$342 &amp; "'!" &amp; $R$1&amp;"$"&amp;$M$22)</f>
        <v>#REF!</v>
      </c>
      <c r="H362" s="112" t="e">
        <f ca="1">INDIRECT("'" &amp; $A$342 &amp; "'!" &amp; $S$1&amp;"$"&amp;$M$22)</f>
        <v>#REF!</v>
      </c>
      <c r="I362" s="112" t="e">
        <f ca="1">INDIRECT("'" &amp; $A$342 &amp; "'!" &amp; $T$1&amp;"$"&amp;$M$22)</f>
        <v>#REF!</v>
      </c>
      <c r="J362" s="112" t="e">
        <f ca="1">INDIRECT("'" &amp; $A$342 &amp; "'!" &amp; $U$1&amp;"$"&amp;$M$22)</f>
        <v>#REF!</v>
      </c>
      <c r="K362" s="204"/>
    </row>
    <row r="363" spans="1:11">
      <c r="A363" s="204"/>
      <c r="B363" s="112" t="e">
        <f ca="1">INDIRECT("'" &amp; $A$342 &amp; "'!" &amp; $M$1&amp;"$"&amp;$M$23)</f>
        <v>#REF!</v>
      </c>
      <c r="C363" s="112" t="e">
        <f ca="1">INDIRECT("'" &amp; $A$342 &amp; "'!" &amp; $N$1&amp;"$"&amp;$M$23)</f>
        <v>#REF!</v>
      </c>
      <c r="D363" s="112" t="e">
        <f ca="1">INDIRECT("'" &amp; $A$342 &amp; "'!" &amp; $O$1&amp;"$"&amp;$M$23)</f>
        <v>#REF!</v>
      </c>
      <c r="E363" s="112" t="e">
        <f ca="1">INDIRECT("'" &amp; $A$342 &amp; "'!" &amp; $P$1&amp;"$"&amp;$M$23)</f>
        <v>#REF!</v>
      </c>
      <c r="F363" s="112" t="e">
        <f ca="1">INDIRECT("'" &amp; $A$342 &amp; "'!" &amp; $Q$1&amp;"$"&amp;$M$23)</f>
        <v>#REF!</v>
      </c>
      <c r="G363" s="112" t="e">
        <f ca="1">INDIRECT("'" &amp; $A$342 &amp; "'!" &amp; $R$1&amp;"$"&amp;$M$23)</f>
        <v>#REF!</v>
      </c>
      <c r="H363" s="112" t="e">
        <f ca="1">INDIRECT("'" &amp; $A$342 &amp; "'!" &amp; $S$1&amp;"$"&amp;$M$23)</f>
        <v>#REF!</v>
      </c>
      <c r="I363" s="112" t="e">
        <f ca="1">INDIRECT("'" &amp; $A$342 &amp; "'!" &amp; $T$1&amp;"$"&amp;$M$23)</f>
        <v>#REF!</v>
      </c>
      <c r="J363" s="112" t="e">
        <f ca="1">INDIRECT("'" &amp; $A$342 &amp; "'!" &amp; $U$1&amp;"$"&amp;$M$23)</f>
        <v>#REF!</v>
      </c>
      <c r="K363" s="204"/>
    </row>
    <row r="364" spans="1:11">
      <c r="A364" s="204"/>
      <c r="B364" s="112" t="e">
        <f ca="1">INDIRECT("'" &amp; $A$342 &amp; "'!" &amp; $M$1&amp;"$"&amp;$M$24)</f>
        <v>#REF!</v>
      </c>
      <c r="C364" s="112" t="e">
        <f ca="1">INDIRECT("'" &amp; $A$342 &amp; "'!" &amp; $N$1&amp;"$"&amp;$M$24)</f>
        <v>#REF!</v>
      </c>
      <c r="D364" s="112" t="e">
        <f ca="1">INDIRECT("'" &amp; $A$342 &amp; "'!" &amp; $O$1&amp;"$"&amp;$M$24)</f>
        <v>#REF!</v>
      </c>
      <c r="E364" s="112" t="e">
        <f ca="1">INDIRECT("'" &amp; $A$342 &amp; "'!" &amp; $P$1&amp;"$"&amp;$M$24)</f>
        <v>#REF!</v>
      </c>
      <c r="F364" s="112" t="e">
        <f ca="1">INDIRECT("'" &amp; $A$342 &amp; "'!" &amp; $Q$1&amp;"$"&amp;$M$24)</f>
        <v>#REF!</v>
      </c>
      <c r="G364" s="112" t="e">
        <f ca="1">INDIRECT("'" &amp; $A$342 &amp; "'!" &amp; $R$1&amp;"$"&amp;$M$24)</f>
        <v>#REF!</v>
      </c>
      <c r="H364" s="112" t="e">
        <f ca="1">INDIRECT("'" &amp; $A$342 &amp; "'!" &amp; $S$1&amp;"$"&amp;$M$24)</f>
        <v>#REF!</v>
      </c>
      <c r="I364" s="112" t="e">
        <f ca="1">INDIRECT("'" &amp; $A$342 &amp; "'!" &amp; $T$1&amp;"$"&amp;$M$24)</f>
        <v>#REF!</v>
      </c>
      <c r="J364" s="112" t="e">
        <f ca="1">INDIRECT("'" &amp; $A$342 &amp; "'!" &amp; $U$1&amp;"$"&amp;$M$24)</f>
        <v>#REF!</v>
      </c>
      <c r="K364" s="204"/>
    </row>
    <row r="365" spans="1:11">
      <c r="A365" s="204"/>
      <c r="B365" s="112" t="e">
        <f ca="1">INDIRECT("'" &amp; $A$342 &amp; "'!" &amp; $M$1&amp;"$"&amp;$M$25)</f>
        <v>#REF!</v>
      </c>
      <c r="C365" s="112" t="e">
        <f ca="1">INDIRECT("'" &amp; $A$342 &amp; "'!" &amp; $N$1&amp;"$"&amp;$M$25)</f>
        <v>#REF!</v>
      </c>
      <c r="D365" s="112" t="e">
        <f ca="1">INDIRECT("'" &amp; $A$342 &amp; "'!" &amp; $O$1&amp;"$"&amp;$M$25)</f>
        <v>#REF!</v>
      </c>
      <c r="E365" s="112" t="e">
        <f ca="1">INDIRECT("'" &amp; $A$342 &amp; "'!" &amp; $P$1&amp;"$"&amp;$M$25)</f>
        <v>#REF!</v>
      </c>
      <c r="F365" s="112" t="e">
        <f ca="1">INDIRECT("'" &amp; $A$342 &amp; "'!" &amp; $Q$1&amp;"$"&amp;$M$25)</f>
        <v>#REF!</v>
      </c>
      <c r="G365" s="112" t="e">
        <f ca="1">INDIRECT("'" &amp; $A$342 &amp; "'!" &amp; $R$1&amp;"$"&amp;$M$25)</f>
        <v>#REF!</v>
      </c>
      <c r="H365" s="112" t="e">
        <f ca="1">INDIRECT("'" &amp; $A$342 &amp; "'!" &amp; $S$1&amp;"$"&amp;$M$25)</f>
        <v>#REF!</v>
      </c>
      <c r="I365" s="112" t="e">
        <f ca="1">INDIRECT("'" &amp; $A$342 &amp; "'!" &amp; $T$1&amp;"$"&amp;$M$25)</f>
        <v>#REF!</v>
      </c>
      <c r="J365" s="112" t="e">
        <f ca="1">INDIRECT("'" &amp; $A$342 &amp; "'!" &amp; $U$1&amp;"$"&amp;$M$25)</f>
        <v>#REF!</v>
      </c>
      <c r="K365" s="204"/>
    </row>
    <row r="366" spans="1:11">
      <c r="A366" s="204"/>
      <c r="B366" s="112" t="e">
        <f ca="1">INDIRECT("'" &amp; $A$342 &amp; "'!" &amp; $M$1&amp;"$"&amp;$M$26)</f>
        <v>#REF!</v>
      </c>
      <c r="C366" s="112" t="e">
        <f ca="1">INDIRECT("'" &amp; $A$342 &amp; "'!" &amp; $N$1&amp;"$"&amp;$M$26)</f>
        <v>#REF!</v>
      </c>
      <c r="D366" s="112" t="e">
        <f ca="1">INDIRECT("'" &amp; $A$342 &amp; "'!" &amp; $O$1&amp;"$"&amp;$M$26)</f>
        <v>#REF!</v>
      </c>
      <c r="E366" s="112" t="e">
        <f ca="1">INDIRECT("'" &amp; $A$342 &amp; "'!" &amp; $P$1&amp;"$"&amp;$M$26)</f>
        <v>#REF!</v>
      </c>
      <c r="F366" s="112" t="e">
        <f ca="1">INDIRECT("'" &amp; $A$342 &amp; "'!" &amp; $Q$1&amp;"$"&amp;$M$26)</f>
        <v>#REF!</v>
      </c>
      <c r="G366" s="112" t="e">
        <f ca="1">INDIRECT("'" &amp; $A$342 &amp; "'!" &amp; $R$1&amp;"$"&amp;$M$26)</f>
        <v>#REF!</v>
      </c>
      <c r="H366" s="112" t="e">
        <f ca="1">INDIRECT("'" &amp; $A$342 &amp; "'!" &amp; $S$1&amp;"$"&amp;$M$26)</f>
        <v>#REF!</v>
      </c>
      <c r="I366" s="112" t="e">
        <f ca="1">INDIRECT("'" &amp; $A$342 &amp; "'!" &amp; $T$1&amp;"$"&amp;$M$26)</f>
        <v>#REF!</v>
      </c>
      <c r="J366" s="112" t="e">
        <f ca="1">INDIRECT("'" &amp; $A$342 &amp; "'!" &amp; $U$1&amp;"$"&amp;$M$26)</f>
        <v>#REF!</v>
      </c>
      <c r="K366" s="204"/>
    </row>
    <row r="367" spans="1:11">
      <c r="A367" s="204"/>
      <c r="B367" s="112" t="e">
        <f ca="1">INDIRECT("'" &amp; $A$342 &amp; "'!" &amp; $M$1&amp;"$"&amp;$M$27)</f>
        <v>#REF!</v>
      </c>
      <c r="C367" s="112" t="e">
        <f ca="1">INDIRECT("'" &amp; $A$342 &amp; "'!" &amp; $N$1&amp;"$"&amp;$M$27)</f>
        <v>#REF!</v>
      </c>
      <c r="D367" s="112" t="e">
        <f ca="1">INDIRECT("'" &amp; $A$342 &amp; "'!" &amp; $O$1&amp;"$"&amp;$M$27)</f>
        <v>#REF!</v>
      </c>
      <c r="E367" s="112" t="e">
        <f ca="1">INDIRECT("'" &amp; $A$342 &amp; "'!" &amp; $P$1&amp;"$"&amp;$M$27)</f>
        <v>#REF!</v>
      </c>
      <c r="F367" s="112" t="e">
        <f ca="1">INDIRECT("'" &amp; $A$342 &amp; "'!" &amp; $Q$1&amp;"$"&amp;$M$27)</f>
        <v>#REF!</v>
      </c>
      <c r="G367" s="112" t="e">
        <f ca="1">INDIRECT("'" &amp; $A$342 &amp; "'!" &amp; $R$1&amp;"$"&amp;$M$27)</f>
        <v>#REF!</v>
      </c>
      <c r="H367" s="112" t="e">
        <f ca="1">INDIRECT("'" &amp; $A$342 &amp; "'!" &amp; $S$1&amp;"$"&amp;$M$27)</f>
        <v>#REF!</v>
      </c>
      <c r="I367" s="112" t="e">
        <f ca="1">INDIRECT("'" &amp; $A$342 &amp; "'!" &amp; $T$1&amp;"$"&amp;$M$27)</f>
        <v>#REF!</v>
      </c>
      <c r="J367" s="112" t="e">
        <f ca="1">INDIRECT("'" &amp; $A$342 &amp; "'!" &amp; $U$1&amp;"$"&amp;$M$27)</f>
        <v>#REF!</v>
      </c>
      <c r="K367" s="204"/>
    </row>
    <row r="368" spans="1:11">
      <c r="A368" s="204"/>
      <c r="B368" s="112" t="e">
        <f ca="1">INDIRECT("'" &amp; $A$342 &amp; "'!" &amp; $M$1&amp;"$"&amp;$M$28)</f>
        <v>#REF!</v>
      </c>
      <c r="C368" s="112" t="e">
        <f ca="1">INDIRECT("'" &amp; $A$342 &amp; "'!" &amp; $N$1&amp;"$"&amp;$M$28)</f>
        <v>#REF!</v>
      </c>
      <c r="D368" s="112" t="e">
        <f ca="1">INDIRECT("'" &amp; $A$342 &amp; "'!" &amp; $O$1&amp;"$"&amp;$M$28)</f>
        <v>#REF!</v>
      </c>
      <c r="E368" s="112" t="e">
        <f ca="1">INDIRECT("'" &amp; $A$342 &amp; "'!" &amp; $P$1&amp;"$"&amp;$M$28)</f>
        <v>#REF!</v>
      </c>
      <c r="F368" s="112" t="e">
        <f ca="1">INDIRECT("'" &amp; $A$342 &amp; "'!" &amp; $Q$1&amp;"$"&amp;$M$28)</f>
        <v>#REF!</v>
      </c>
      <c r="G368" s="112" t="e">
        <f ca="1">INDIRECT("'" &amp; $A$342 &amp; "'!" &amp; $R$1&amp;"$"&amp;$M$28)</f>
        <v>#REF!</v>
      </c>
      <c r="H368" s="112" t="e">
        <f ca="1">INDIRECT("'" &amp; $A$342 &amp; "'!" &amp; $S$1&amp;"$"&amp;$M$28)</f>
        <v>#REF!</v>
      </c>
      <c r="I368" s="112" t="e">
        <f ca="1">INDIRECT("'" &amp; $A$342 &amp; "'!" &amp; $T$1&amp;"$"&amp;$M$28)</f>
        <v>#REF!</v>
      </c>
      <c r="J368" s="112" t="e">
        <f ca="1">INDIRECT("'" &amp; $A$342 &amp; "'!" &amp; $U$1&amp;"$"&amp;$M$28)</f>
        <v>#REF!</v>
      </c>
      <c r="K368" s="204"/>
    </row>
    <row r="369" spans="1:11">
      <c r="A369" s="204"/>
      <c r="B369" s="112" t="e">
        <f ca="1">INDIRECT("'" &amp; $A$342 &amp; "'!" &amp; $M$1&amp;"$"&amp;$M$29)</f>
        <v>#REF!</v>
      </c>
      <c r="C369" s="112" t="e">
        <f ca="1">INDIRECT("'" &amp; $A$342 &amp; "'!" &amp; $N$1&amp;"$"&amp;$M$29)</f>
        <v>#REF!</v>
      </c>
      <c r="D369" s="112" t="e">
        <f ca="1">INDIRECT("'" &amp; $A$342 &amp; "'!" &amp; $O$1&amp;"$"&amp;$M$29)</f>
        <v>#REF!</v>
      </c>
      <c r="E369" s="112" t="e">
        <f ca="1">INDIRECT("'" &amp; $A$342 &amp; "'!" &amp; $P$1&amp;"$"&amp;$M$29)</f>
        <v>#REF!</v>
      </c>
      <c r="F369" s="112" t="e">
        <f ca="1">INDIRECT("'" &amp; $A$342 &amp; "'!" &amp; $Q$1&amp;"$"&amp;$M$29)</f>
        <v>#REF!</v>
      </c>
      <c r="G369" s="112" t="e">
        <f ca="1">INDIRECT("'" &amp; $A$342 &amp; "'!" &amp; $R$1&amp;"$"&amp;$M$29)</f>
        <v>#REF!</v>
      </c>
      <c r="H369" s="112" t="e">
        <f ca="1">INDIRECT("'" &amp; $A$342 &amp; "'!" &amp; $S$1&amp;"$"&amp;$M$29)</f>
        <v>#REF!</v>
      </c>
      <c r="I369" s="112" t="e">
        <f ca="1">INDIRECT("'" &amp; $A$342 &amp; "'!" &amp; $T$1&amp;"$"&amp;$M$29)</f>
        <v>#REF!</v>
      </c>
      <c r="J369" s="112" t="e">
        <f ca="1">INDIRECT("'" &amp; $A$342 &amp; "'!" &amp; $U$1&amp;"$"&amp;$M$29)</f>
        <v>#REF!</v>
      </c>
      <c r="K369" s="204"/>
    </row>
    <row r="370" spans="1:11">
      <c r="A370" s="204"/>
      <c r="B370" s="112" t="e">
        <f ca="1">INDIRECT("'" &amp; $A$342 &amp; "'!" &amp; $M$1&amp;"$"&amp;$M$30)</f>
        <v>#REF!</v>
      </c>
      <c r="C370" s="112" t="e">
        <f ca="1">INDIRECT("'" &amp; $A$342 &amp; "'!" &amp; $N$1&amp;"$"&amp;$M$30)</f>
        <v>#REF!</v>
      </c>
      <c r="D370" s="112" t="e">
        <f ca="1">INDIRECT("'" &amp; $A$342 &amp; "'!" &amp; $O$1&amp;"$"&amp;$M$30)</f>
        <v>#REF!</v>
      </c>
      <c r="E370" s="112" t="e">
        <f ca="1">INDIRECT("'" &amp; $A$342 &amp; "'!" &amp; $P$1&amp;"$"&amp;$M$30)</f>
        <v>#REF!</v>
      </c>
      <c r="F370" s="112" t="e">
        <f ca="1">INDIRECT("'" &amp; $A$342 &amp; "'!" &amp; $Q$1&amp;"$"&amp;$M$30)</f>
        <v>#REF!</v>
      </c>
      <c r="G370" s="112" t="e">
        <f ca="1">INDIRECT("'" &amp; $A$342 &amp; "'!" &amp; $R$1&amp;"$"&amp;$M$30)</f>
        <v>#REF!</v>
      </c>
      <c r="H370" s="112" t="e">
        <f ca="1">INDIRECT("'" &amp; $A$342 &amp; "'!" &amp; $S$1&amp;"$"&amp;$M$30)</f>
        <v>#REF!</v>
      </c>
      <c r="I370" s="112" t="e">
        <f ca="1">INDIRECT("'" &amp; $A$342 &amp; "'!" &amp; $T$1&amp;"$"&amp;$M$30)</f>
        <v>#REF!</v>
      </c>
      <c r="J370" s="112" t="e">
        <f ca="1">INDIRECT("'" &amp; $A$342 &amp; "'!" &amp; $U$1&amp;"$"&amp;$M$30)</f>
        <v>#REF!</v>
      </c>
      <c r="K370" s="204"/>
    </row>
    <row r="371" spans="1:11">
      <c r="A371" s="204"/>
      <c r="B371" s="112" t="e">
        <f ca="1">INDIRECT("'" &amp; $A$342 &amp; "'!" &amp; $M$1&amp;"$"&amp;$M$31)</f>
        <v>#REF!</v>
      </c>
      <c r="C371" s="112" t="e">
        <f ca="1">INDIRECT("'" &amp; $A$342 &amp; "'!" &amp; $N$1&amp;"$"&amp;$M$31)</f>
        <v>#REF!</v>
      </c>
      <c r="D371" s="112" t="e">
        <f ca="1">INDIRECT("'" &amp; $A$342 &amp; "'!" &amp; $O$1&amp;"$"&amp;$M$31)</f>
        <v>#REF!</v>
      </c>
      <c r="E371" s="112" t="e">
        <f ca="1">INDIRECT("'" &amp; $A$342 &amp; "'!" &amp; $P$1&amp;"$"&amp;$M$31)</f>
        <v>#REF!</v>
      </c>
      <c r="F371" s="112" t="e">
        <f ca="1">INDIRECT("'" &amp; $A$342 &amp; "'!" &amp; $Q$1&amp;"$"&amp;$M$31)</f>
        <v>#REF!</v>
      </c>
      <c r="G371" s="112" t="e">
        <f ca="1">INDIRECT("'" &amp; $A$342 &amp; "'!" &amp; $R$1&amp;"$"&amp;$M$31)</f>
        <v>#REF!</v>
      </c>
      <c r="H371" s="112" t="e">
        <f ca="1">INDIRECT("'" &amp; $A$342 &amp; "'!" &amp; $S$1&amp;"$"&amp;$M$31)</f>
        <v>#REF!</v>
      </c>
      <c r="I371" s="112" t="e">
        <f ca="1">INDIRECT("'" &amp; $A$342 &amp; "'!" &amp; $T$1&amp;"$"&amp;$M$31)</f>
        <v>#REF!</v>
      </c>
      <c r="J371" s="112" t="e">
        <f ca="1">INDIRECT("'" &amp; $A$342 &amp; "'!" &amp; $U$1&amp;"$"&amp;$M$31)</f>
        <v>#REF!</v>
      </c>
      <c r="K371" s="204"/>
    </row>
    <row r="372" spans="1:11">
      <c r="A372" s="204"/>
      <c r="B372" s="112" t="e">
        <f ca="1">INDIRECT("'" &amp; $A$342 &amp; "'!" &amp; $M$1&amp;"$"&amp;$M$32)</f>
        <v>#REF!</v>
      </c>
      <c r="C372" s="112" t="e">
        <f ca="1">INDIRECT("'" &amp; $A$342 &amp; "'!" &amp; $N$1&amp;"$"&amp;$M$32)</f>
        <v>#REF!</v>
      </c>
      <c r="D372" s="112" t="e">
        <f ca="1">INDIRECT("'" &amp; $A$342 &amp; "'!" &amp; $O$1&amp;"$"&amp;$M$32)</f>
        <v>#REF!</v>
      </c>
      <c r="E372" s="112" t="e">
        <f ca="1">INDIRECT("'" &amp; $A$342 &amp; "'!" &amp; $P$1&amp;"$"&amp;$M$32)</f>
        <v>#REF!</v>
      </c>
      <c r="F372" s="112" t="e">
        <f ca="1">INDIRECT("'" &amp; $A$342 &amp; "'!" &amp; $Q$1&amp;"$"&amp;$M$32)</f>
        <v>#REF!</v>
      </c>
      <c r="G372" s="112" t="e">
        <f ca="1">INDIRECT("'" &amp; $A$342 &amp; "'!" &amp; $R$1&amp;"$"&amp;$M$32)</f>
        <v>#REF!</v>
      </c>
      <c r="H372" s="112" t="e">
        <f ca="1">INDIRECT("'" &amp; $A$342 &amp; "'!" &amp; $S$1&amp;"$"&amp;$M$32)</f>
        <v>#REF!</v>
      </c>
      <c r="I372" s="112" t="e">
        <f ca="1">INDIRECT("'" &amp; $A$342 &amp; "'!" &amp; $T$1&amp;"$"&amp;$M$32)</f>
        <v>#REF!</v>
      </c>
      <c r="J372" s="112" t="e">
        <f ca="1">INDIRECT("'" &amp; $A$342 &amp; "'!" &amp; $U$1&amp;"$"&amp;$M$32)</f>
        <v>#REF!</v>
      </c>
      <c r="K372" s="204"/>
    </row>
    <row r="373" spans="1:11">
      <c r="A373" s="204"/>
      <c r="B373" s="112" t="e">
        <f ca="1">INDIRECT("'" &amp; $A$342 &amp; "'!" &amp; $M$1&amp;"$"&amp;$M$33)</f>
        <v>#REF!</v>
      </c>
      <c r="C373" s="112" t="e">
        <f ca="1">INDIRECT("'" &amp; $A$342 &amp; "'!" &amp; $N$1&amp;"$"&amp;$M$33)</f>
        <v>#REF!</v>
      </c>
      <c r="D373" s="112" t="e">
        <f ca="1">INDIRECT("'" &amp; $A$342 &amp; "'!" &amp; $O$1&amp;"$"&amp;$M$33)</f>
        <v>#REF!</v>
      </c>
      <c r="E373" s="112" t="e">
        <f ca="1">INDIRECT("'" &amp; $A$342 &amp; "'!" &amp; $P$1&amp;"$"&amp;$M$33)</f>
        <v>#REF!</v>
      </c>
      <c r="F373" s="112" t="e">
        <f ca="1">INDIRECT("'" &amp; $A$342 &amp; "'!" &amp; $Q$1&amp;"$"&amp;$M$33)</f>
        <v>#REF!</v>
      </c>
      <c r="G373" s="112" t="e">
        <f ca="1">INDIRECT("'" &amp; $A$342 &amp; "'!" &amp; $R$1&amp;"$"&amp;$M$33)</f>
        <v>#REF!</v>
      </c>
      <c r="H373" s="112" t="e">
        <f ca="1">INDIRECT("'" &amp; $A$342 &amp; "'!" &amp; $S$1&amp;"$"&amp;$M$33)</f>
        <v>#REF!</v>
      </c>
      <c r="I373" s="112" t="e">
        <f ca="1">INDIRECT("'" &amp; $A$342 &amp; "'!" &amp; $T$1&amp;"$"&amp;$M$33)</f>
        <v>#REF!</v>
      </c>
      <c r="J373" s="112" t="e">
        <f ca="1">INDIRECT("'" &amp; $A$342 &amp; "'!" &amp; $U$1&amp;"$"&amp;$M$33)</f>
        <v>#REF!</v>
      </c>
      <c r="K373" s="204"/>
    </row>
    <row r="374" spans="1:11">
      <c r="A374" s="204"/>
      <c r="B374" s="112" t="e">
        <f ca="1">INDIRECT("'" &amp; $A$342 &amp; "'!" &amp; $M$1&amp;"$"&amp;$M$34)</f>
        <v>#REF!</v>
      </c>
      <c r="C374" s="112" t="e">
        <f ca="1">INDIRECT("'" &amp; $A$342 &amp; "'!" &amp; $N$1&amp;"$"&amp;$M$34)</f>
        <v>#REF!</v>
      </c>
      <c r="D374" s="112" t="e">
        <f ca="1">INDIRECT("'" &amp; $A$342 &amp; "'!" &amp; $O$1&amp;"$"&amp;$M$34)</f>
        <v>#REF!</v>
      </c>
      <c r="E374" s="112" t="e">
        <f ca="1">INDIRECT("'" &amp; $A$342 &amp; "'!" &amp; $P$1&amp;"$"&amp;$M$34)</f>
        <v>#REF!</v>
      </c>
      <c r="F374" s="112" t="e">
        <f ca="1">INDIRECT("'" &amp; $A$342 &amp; "'!" &amp; $Q$1&amp;"$"&amp;$M$34)</f>
        <v>#REF!</v>
      </c>
      <c r="G374" s="112" t="e">
        <f ca="1">INDIRECT("'" &amp; $A$342 &amp; "'!" &amp; $R$1&amp;"$"&amp;$M$34)</f>
        <v>#REF!</v>
      </c>
      <c r="H374" s="112" t="e">
        <f ca="1">INDIRECT("'" &amp; $A$342 &amp; "'!" &amp; $S$1&amp;"$"&amp;$M$34)</f>
        <v>#REF!</v>
      </c>
      <c r="I374" s="112" t="e">
        <f ca="1">INDIRECT("'" &amp; $A$342 &amp; "'!" &amp; $T$1&amp;"$"&amp;$M$34)</f>
        <v>#REF!</v>
      </c>
      <c r="J374" s="112" t="e">
        <f ca="1">INDIRECT("'" &amp; $A$342 &amp; "'!" &amp; $U$1&amp;"$"&amp;$M$34)</f>
        <v>#REF!</v>
      </c>
      <c r="K374" s="204"/>
    </row>
    <row r="375" spans="1:11">
      <c r="A375" s="204"/>
      <c r="B375" s="112" t="e">
        <f ca="1">INDIRECT("'" &amp; $A$342 &amp; "'!" &amp; $M$1&amp;"$"&amp;$M$35)</f>
        <v>#REF!</v>
      </c>
      <c r="C375" s="112" t="e">
        <f ca="1">INDIRECT("'" &amp; $A$342 &amp; "'!" &amp; $N$1&amp;"$"&amp;$M$35)</f>
        <v>#REF!</v>
      </c>
      <c r="D375" s="112" t="e">
        <f ca="1">INDIRECT("'" &amp; $A$342 &amp; "'!" &amp; $O$1&amp;"$"&amp;$M$35)</f>
        <v>#REF!</v>
      </c>
      <c r="E375" s="112" t="e">
        <f ca="1">INDIRECT("'" &amp; $A$342 &amp; "'!" &amp; $P$1&amp;"$"&amp;$M$35)</f>
        <v>#REF!</v>
      </c>
      <c r="F375" s="112" t="e">
        <f ca="1">INDIRECT("'" &amp; $A$342 &amp; "'!" &amp; $Q$1&amp;"$"&amp;$M$35)</f>
        <v>#REF!</v>
      </c>
      <c r="G375" s="112" t="e">
        <f ca="1">INDIRECT("'" &amp; $A$342 &amp; "'!" &amp; $R$1&amp;"$"&amp;$M$35)</f>
        <v>#REF!</v>
      </c>
      <c r="H375" s="112" t="e">
        <f ca="1">INDIRECT("'" &amp; $A$342 &amp; "'!" &amp; $S$1&amp;"$"&amp;$M$35)</f>
        <v>#REF!</v>
      </c>
      <c r="I375" s="112" t="e">
        <f ca="1">INDIRECT("'" &amp; $A$342 &amp; "'!" &amp; $T$1&amp;"$"&amp;$M$35)</f>
        <v>#REF!</v>
      </c>
      <c r="J375" s="112" t="e">
        <f ca="1">INDIRECT("'" &amp; $A$342 &amp; "'!" &amp; $U$1&amp;"$"&amp;$M$35)</f>
        <v>#REF!</v>
      </c>
      <c r="K375" s="204"/>
    </row>
    <row r="376" spans="1:11">
      <c r="A376" s="205">
        <v>12</v>
      </c>
      <c r="B376" s="112" t="e">
        <f ca="1">INDIRECT("'" &amp; $A$376 &amp; "'!" &amp; $M$1&amp;"$"&amp;$M$2)</f>
        <v>#REF!</v>
      </c>
      <c r="C376" s="112" t="e">
        <f ca="1">INDIRECT("'" &amp; $A$376 &amp; "'!" &amp; $N$1&amp;"$"&amp;$M$2)</f>
        <v>#REF!</v>
      </c>
      <c r="D376" s="112" t="e">
        <f ca="1">INDIRECT("'" &amp; $A$376 &amp; "'!" &amp; $O$1&amp;"$"&amp;$M$2)</f>
        <v>#REF!</v>
      </c>
      <c r="E376" s="112" t="e">
        <f ca="1">INDIRECT("'" &amp; $A$376 &amp; "'!" &amp; $P$1&amp;"$"&amp;$M$2)</f>
        <v>#REF!</v>
      </c>
      <c r="F376" s="112" t="e">
        <f ca="1">INDIRECT("'" &amp; $A$376 &amp; "'!" &amp; $Q$1&amp;"$"&amp;$M$2)</f>
        <v>#REF!</v>
      </c>
      <c r="G376" s="112" t="e">
        <f ca="1">INDIRECT("'" &amp; $A$376 &amp; "'!" &amp; $R$1&amp;"$"&amp;$M$2)</f>
        <v>#REF!</v>
      </c>
      <c r="H376" s="112" t="e">
        <f ca="1">INDIRECT("'" &amp; $A$376 &amp; "'!" &amp; $S$1&amp;"$"&amp;$M$2)</f>
        <v>#REF!</v>
      </c>
      <c r="I376" s="112" t="e">
        <f ca="1">INDIRECT("'" &amp; $A$376 &amp; "'!" &amp; $T$1&amp;"$"&amp;$M$2)</f>
        <v>#REF!</v>
      </c>
      <c r="J376" s="112" t="e">
        <f ca="1">INDIRECT("'" &amp; $A$376 &amp; "'!" &amp; $U$1&amp;"$"&amp;$M$2)</f>
        <v>#REF!</v>
      </c>
      <c r="K376" s="205">
        <v>12</v>
      </c>
    </row>
    <row r="377" spans="1:11">
      <c r="A377" s="205"/>
      <c r="B377" s="112" t="e">
        <f ca="1">INDIRECT("'" &amp; $A$376 &amp; "'!" &amp; $M$1&amp;"$"&amp;$M$3)</f>
        <v>#REF!</v>
      </c>
      <c r="C377" s="112" t="e">
        <f ca="1">INDIRECT("'" &amp; $A$376 &amp; "'!" &amp; $N$1&amp;"$"&amp;$M$3)</f>
        <v>#REF!</v>
      </c>
      <c r="D377" s="112" t="e">
        <f ca="1">INDIRECT("'" &amp; $A$376 &amp; "'!" &amp; $O$1&amp;"$"&amp;$M$3)</f>
        <v>#REF!</v>
      </c>
      <c r="E377" s="112" t="e">
        <f ca="1">INDIRECT("'" &amp; $A$376 &amp; "'!" &amp; $P$1&amp;"$"&amp;$M$3)</f>
        <v>#REF!</v>
      </c>
      <c r="F377" s="112" t="e">
        <f ca="1">INDIRECT("'" &amp; $A$376 &amp; "'!" &amp; $Q$1&amp;"$"&amp;$M$3)</f>
        <v>#REF!</v>
      </c>
      <c r="G377" s="112" t="e">
        <f ca="1">INDIRECT("'" &amp; $A$376 &amp; "'!" &amp; $R$1&amp;"$"&amp;$M$3)</f>
        <v>#REF!</v>
      </c>
      <c r="H377" s="112" t="e">
        <f ca="1">INDIRECT("'" &amp; $A$376 &amp; "'!" &amp; $S$1&amp;"$"&amp;$M$3)</f>
        <v>#REF!</v>
      </c>
      <c r="I377" s="112" t="e">
        <f ca="1">INDIRECT("'" &amp; $A$376 &amp; "'!" &amp; $T$1&amp;"$"&amp;$M$3)</f>
        <v>#REF!</v>
      </c>
      <c r="J377" s="112" t="e">
        <f ca="1">INDIRECT("'" &amp; $A$376 &amp; "'!" &amp; $U$1&amp;"$"&amp;$M$3)</f>
        <v>#REF!</v>
      </c>
      <c r="K377" s="205"/>
    </row>
    <row r="378" spans="1:11">
      <c r="A378" s="205"/>
      <c r="B378" s="112" t="e">
        <f ca="1">INDIRECT("'" &amp; $A$376 &amp; "'!" &amp; $M$1&amp;"$"&amp;$M$4)</f>
        <v>#REF!</v>
      </c>
      <c r="C378" s="112" t="e">
        <f ca="1">INDIRECT("'" &amp; $A$376 &amp; "'!" &amp; $N$1&amp;"$"&amp;$M$4)</f>
        <v>#REF!</v>
      </c>
      <c r="D378" s="112" t="e">
        <f ca="1">INDIRECT("'" &amp; $A$376 &amp; "'!" &amp; $O$1&amp;"$"&amp;$M$4)</f>
        <v>#REF!</v>
      </c>
      <c r="E378" s="112" t="e">
        <f ca="1">INDIRECT("'" &amp; $A$376 &amp; "'!" &amp; $P$1&amp;"$"&amp;$M$4)</f>
        <v>#REF!</v>
      </c>
      <c r="F378" s="112" t="e">
        <f ca="1">INDIRECT("'" &amp; $A$376 &amp; "'!" &amp; $Q$1&amp;"$"&amp;$M$4)</f>
        <v>#REF!</v>
      </c>
      <c r="G378" s="112" t="e">
        <f ca="1">INDIRECT("'" &amp; $A$376 &amp; "'!" &amp; $R$1&amp;"$"&amp;$M$4)</f>
        <v>#REF!</v>
      </c>
      <c r="H378" s="112" t="e">
        <f ca="1">INDIRECT("'" &amp; $A$376 &amp; "'!" &amp; $S$1&amp;"$"&amp;$M$4)</f>
        <v>#REF!</v>
      </c>
      <c r="I378" s="112" t="e">
        <f ca="1">INDIRECT("'" &amp; $A$376 &amp; "'!" &amp; $T$1&amp;"$"&amp;$M$4)</f>
        <v>#REF!</v>
      </c>
      <c r="J378" s="112" t="e">
        <f ca="1">INDIRECT("'" &amp; $A$376 &amp; "'!" &amp; $U$1&amp;"$"&amp;$M$4)</f>
        <v>#REF!</v>
      </c>
      <c r="K378" s="205"/>
    </row>
    <row r="379" spans="1:11">
      <c r="A379" s="205"/>
      <c r="B379" s="112" t="e">
        <f ca="1">INDIRECT("'" &amp; $A$376 &amp; "'!" &amp; $M$1&amp;"$"&amp;$M$5)</f>
        <v>#REF!</v>
      </c>
      <c r="C379" s="112" t="e">
        <f ca="1">INDIRECT("'" &amp; $A$376 &amp; "'!" &amp; $N$1&amp;"$"&amp;$M$5)</f>
        <v>#REF!</v>
      </c>
      <c r="D379" s="112" t="e">
        <f ca="1">INDIRECT("'" &amp; $A$376 &amp; "'!" &amp; $O$1&amp;"$"&amp;$M$5)</f>
        <v>#REF!</v>
      </c>
      <c r="E379" s="112" t="e">
        <f ca="1">INDIRECT("'" &amp; $A$376 &amp; "'!" &amp; $P$1&amp;"$"&amp;$M$5)</f>
        <v>#REF!</v>
      </c>
      <c r="F379" s="112" t="e">
        <f ca="1">INDIRECT("'" &amp; $A$376 &amp; "'!" &amp; $Q$1&amp;"$"&amp;$M$5)</f>
        <v>#REF!</v>
      </c>
      <c r="G379" s="112" t="e">
        <f ca="1">INDIRECT("'" &amp; $A$376 &amp; "'!" &amp; $R$1&amp;"$"&amp;$M$5)</f>
        <v>#REF!</v>
      </c>
      <c r="H379" s="112" t="e">
        <f ca="1">INDIRECT("'" &amp; $A$376 &amp; "'!" &amp; $S$1&amp;"$"&amp;$M$5)</f>
        <v>#REF!</v>
      </c>
      <c r="I379" s="112" t="e">
        <f ca="1">INDIRECT("'" &amp; $A$376 &amp; "'!" &amp; $T$1&amp;"$"&amp;$M$5)</f>
        <v>#REF!</v>
      </c>
      <c r="J379" s="112" t="e">
        <f ca="1">INDIRECT("'" &amp; $A$376 &amp; "'!" &amp; $U$1&amp;"$"&amp;$M$5)</f>
        <v>#REF!</v>
      </c>
      <c r="K379" s="205"/>
    </row>
    <row r="380" spans="1:11">
      <c r="A380" s="205"/>
      <c r="B380" s="112" t="e">
        <f ca="1">INDIRECT("'" &amp; $A$376 &amp; "'!" &amp; $M$1&amp;"$"&amp;$M$6)</f>
        <v>#REF!</v>
      </c>
      <c r="C380" s="112" t="e">
        <f ca="1">INDIRECT("'" &amp; $A$376 &amp; "'!" &amp; $N$1&amp;"$"&amp;$M$6)</f>
        <v>#REF!</v>
      </c>
      <c r="D380" s="112" t="e">
        <f ca="1">INDIRECT("'" &amp; $A$376 &amp; "'!" &amp; $O$1&amp;"$"&amp;$M$6)</f>
        <v>#REF!</v>
      </c>
      <c r="E380" s="112" t="e">
        <f ca="1">INDIRECT("'" &amp; $A$376 &amp; "'!" &amp; $P$1&amp;"$"&amp;$M$6)</f>
        <v>#REF!</v>
      </c>
      <c r="F380" s="112" t="e">
        <f ca="1">INDIRECT("'" &amp; $A$376 &amp; "'!" &amp; $Q$1&amp;"$"&amp;$M$6)</f>
        <v>#REF!</v>
      </c>
      <c r="G380" s="112" t="e">
        <f ca="1">INDIRECT("'" &amp; $A$376 &amp; "'!" &amp; $R$1&amp;"$"&amp;$M$6)</f>
        <v>#REF!</v>
      </c>
      <c r="H380" s="112" t="e">
        <f ca="1">INDIRECT("'" &amp; $A$376 &amp; "'!" &amp; $S$1&amp;"$"&amp;$M$6)</f>
        <v>#REF!</v>
      </c>
      <c r="I380" s="112" t="e">
        <f ca="1">INDIRECT("'" &amp; $A$376 &amp; "'!" &amp; $T$1&amp;"$"&amp;$M$6)</f>
        <v>#REF!</v>
      </c>
      <c r="J380" s="112" t="e">
        <f ca="1">INDIRECT("'" &amp; $A$376 &amp; "'!" &amp; $U$1&amp;"$"&amp;$M$6)</f>
        <v>#REF!</v>
      </c>
      <c r="K380" s="205"/>
    </row>
    <row r="381" spans="1:11">
      <c r="A381" s="205"/>
      <c r="B381" s="112" t="e">
        <f ca="1">INDIRECT("'" &amp; $A$376 &amp; "'!" &amp; $M$1&amp;"$"&amp;$M$7)</f>
        <v>#REF!</v>
      </c>
      <c r="C381" s="112" t="e">
        <f ca="1">INDIRECT("'" &amp; $A$376 &amp; "'!" &amp; $N$1&amp;"$"&amp;$M$7)</f>
        <v>#REF!</v>
      </c>
      <c r="D381" s="112" t="e">
        <f ca="1">INDIRECT("'" &amp; $A$376 &amp; "'!" &amp; $O$1&amp;"$"&amp;$M$7)</f>
        <v>#REF!</v>
      </c>
      <c r="E381" s="112" t="e">
        <f ca="1">INDIRECT("'" &amp; $A$376 &amp; "'!" &amp; $P$1&amp;"$"&amp;$M$7)</f>
        <v>#REF!</v>
      </c>
      <c r="F381" s="112" t="e">
        <f ca="1">INDIRECT("'" &amp; $A$376 &amp; "'!" &amp; $Q$1&amp;"$"&amp;$M$7)</f>
        <v>#REF!</v>
      </c>
      <c r="G381" s="112" t="e">
        <f ca="1">INDIRECT("'" &amp; $A$376 &amp; "'!" &amp; $R$1&amp;"$"&amp;$M$7)</f>
        <v>#REF!</v>
      </c>
      <c r="H381" s="112" t="e">
        <f ca="1">INDIRECT("'" &amp; $A$376 &amp; "'!" &amp; $S$1&amp;"$"&amp;$M$7)</f>
        <v>#REF!</v>
      </c>
      <c r="I381" s="112" t="e">
        <f ca="1">INDIRECT("'" &amp; $A$376 &amp; "'!" &amp; $T$1&amp;"$"&amp;$M$7)</f>
        <v>#REF!</v>
      </c>
      <c r="J381" s="112" t="e">
        <f ca="1">INDIRECT("'" &amp; $A$376 &amp; "'!" &amp; $U$1&amp;"$"&amp;$M$7)</f>
        <v>#REF!</v>
      </c>
      <c r="K381" s="205"/>
    </row>
    <row r="382" spans="1:11">
      <c r="A382" s="205"/>
      <c r="B382" s="112" t="e">
        <f ca="1">INDIRECT("'" &amp; $A$376 &amp; "'!" &amp; $M$1&amp;"$"&amp;$M$8)</f>
        <v>#REF!</v>
      </c>
      <c r="C382" s="112" t="e">
        <f ca="1">INDIRECT("'" &amp; $A$376 &amp; "'!" &amp; $N$1&amp;"$"&amp;$M$8)</f>
        <v>#REF!</v>
      </c>
      <c r="D382" s="112" t="e">
        <f ca="1">INDIRECT("'" &amp; $A$376 &amp; "'!" &amp; $O$1&amp;"$"&amp;$M$8)</f>
        <v>#REF!</v>
      </c>
      <c r="E382" s="112" t="e">
        <f ca="1">INDIRECT("'" &amp; $A$376 &amp; "'!" &amp; $P$1&amp;"$"&amp;$M$8)</f>
        <v>#REF!</v>
      </c>
      <c r="F382" s="112" t="e">
        <f ca="1">INDIRECT("'" &amp; $A$376 &amp; "'!" &amp; $Q$1&amp;"$"&amp;$M$8)</f>
        <v>#REF!</v>
      </c>
      <c r="G382" s="112" t="e">
        <f ca="1">INDIRECT("'" &amp; $A$376 &amp; "'!" &amp; $R$1&amp;"$"&amp;$M$8)</f>
        <v>#REF!</v>
      </c>
      <c r="H382" s="112" t="e">
        <f ca="1">INDIRECT("'" &amp; $A$376 &amp; "'!" &amp; $S$1&amp;"$"&amp;$M$8)</f>
        <v>#REF!</v>
      </c>
      <c r="I382" s="112" t="e">
        <f ca="1">INDIRECT("'" &amp; $A$376 &amp; "'!" &amp; $T$1&amp;"$"&amp;$M$8)</f>
        <v>#REF!</v>
      </c>
      <c r="J382" s="112" t="e">
        <f ca="1">INDIRECT("'" &amp; $A$376 &amp; "'!" &amp; $U$1&amp;"$"&amp;$M$8)</f>
        <v>#REF!</v>
      </c>
      <c r="K382" s="205"/>
    </row>
    <row r="383" spans="1:11">
      <c r="A383" s="205"/>
      <c r="B383" s="112" t="e">
        <f ca="1">INDIRECT("'" &amp; $A$376 &amp; "'!" &amp; $M$1&amp;"$"&amp;$M$9)</f>
        <v>#REF!</v>
      </c>
      <c r="C383" s="112" t="e">
        <f ca="1">INDIRECT("'" &amp; $A$376 &amp; "'!" &amp; $N$1&amp;"$"&amp;$M$9)</f>
        <v>#REF!</v>
      </c>
      <c r="D383" s="112" t="e">
        <f ca="1">INDIRECT("'" &amp; $A$376 &amp; "'!" &amp; $O$1&amp;"$"&amp;$M$9)</f>
        <v>#REF!</v>
      </c>
      <c r="E383" s="112" t="e">
        <f ca="1">INDIRECT("'" &amp; $A$376 &amp; "'!" &amp; $P$1&amp;"$"&amp;$M$9)</f>
        <v>#REF!</v>
      </c>
      <c r="F383" s="112" t="e">
        <f ca="1">INDIRECT("'" &amp; $A$376 &amp; "'!" &amp; $Q$1&amp;"$"&amp;$M$9)</f>
        <v>#REF!</v>
      </c>
      <c r="G383" s="112" t="e">
        <f ca="1">INDIRECT("'" &amp; $A$376 &amp; "'!" &amp; $R$1&amp;"$"&amp;$M$9)</f>
        <v>#REF!</v>
      </c>
      <c r="H383" s="112" t="e">
        <f ca="1">INDIRECT("'" &amp; $A$376 &amp; "'!" &amp; $S$1&amp;"$"&amp;$M$9)</f>
        <v>#REF!</v>
      </c>
      <c r="I383" s="112" t="e">
        <f ca="1">INDIRECT("'" &amp; $A$376 &amp; "'!" &amp; $T$1&amp;"$"&amp;$M$9)</f>
        <v>#REF!</v>
      </c>
      <c r="J383" s="112" t="e">
        <f ca="1">INDIRECT("'" &amp; $A$376 &amp; "'!" &amp; $U$1&amp;"$"&amp;$M$9)</f>
        <v>#REF!</v>
      </c>
      <c r="K383" s="205"/>
    </row>
    <row r="384" spans="1:11">
      <c r="A384" s="205"/>
      <c r="B384" s="112" t="e">
        <f ca="1">INDIRECT("'" &amp; $A$376 &amp; "'!" &amp; $M$1&amp;"$"&amp;$M$10)</f>
        <v>#REF!</v>
      </c>
      <c r="C384" s="112" t="e">
        <f ca="1">INDIRECT("'" &amp; $A$376 &amp; "'!" &amp; $N$1&amp;"$"&amp;$M$10)</f>
        <v>#REF!</v>
      </c>
      <c r="D384" s="112" t="e">
        <f ca="1">INDIRECT("'" &amp; $A$376 &amp; "'!" &amp; $O$1&amp;"$"&amp;$M$10)</f>
        <v>#REF!</v>
      </c>
      <c r="E384" s="112" t="e">
        <f ca="1">INDIRECT("'" &amp; $A$376 &amp; "'!" &amp; $P$1&amp;"$"&amp;$M$10)</f>
        <v>#REF!</v>
      </c>
      <c r="F384" s="112" t="e">
        <f ca="1">INDIRECT("'" &amp; $A$376 &amp; "'!" &amp; $Q$1&amp;"$"&amp;$M$10)</f>
        <v>#REF!</v>
      </c>
      <c r="G384" s="112" t="e">
        <f ca="1">INDIRECT("'" &amp; $A$376 &amp; "'!" &amp; $R$1&amp;"$"&amp;$M$10)</f>
        <v>#REF!</v>
      </c>
      <c r="H384" s="112" t="e">
        <f ca="1">INDIRECT("'" &amp; $A$376 &amp; "'!" &amp; $S$1&amp;"$"&amp;$M$10)</f>
        <v>#REF!</v>
      </c>
      <c r="I384" s="112" t="e">
        <f ca="1">INDIRECT("'" &amp; $A$376 &amp; "'!" &amp; $T$1&amp;"$"&amp;$M$10)</f>
        <v>#REF!</v>
      </c>
      <c r="J384" s="112" t="e">
        <f ca="1">INDIRECT("'" &amp; $A$376 &amp; "'!" &amp; $U$1&amp;"$"&amp;$M$10)</f>
        <v>#REF!</v>
      </c>
      <c r="K384" s="205"/>
    </row>
    <row r="385" spans="1:11">
      <c r="A385" s="205"/>
      <c r="B385" s="112" t="e">
        <f ca="1">INDIRECT("'" &amp; $A$376 &amp; "'!" &amp; $M$1&amp;"$"&amp;$M$11)</f>
        <v>#REF!</v>
      </c>
      <c r="C385" s="112" t="e">
        <f ca="1">INDIRECT("'" &amp; $A$376 &amp; "'!" &amp; $N$1&amp;"$"&amp;$M$11)</f>
        <v>#REF!</v>
      </c>
      <c r="D385" s="112" t="e">
        <f ca="1">INDIRECT("'" &amp; $A$376 &amp; "'!" &amp; $O$1&amp;"$"&amp;$M$11)</f>
        <v>#REF!</v>
      </c>
      <c r="E385" s="112" t="e">
        <f ca="1">INDIRECT("'" &amp; $A$376 &amp; "'!" &amp; $P$1&amp;"$"&amp;$M$11)</f>
        <v>#REF!</v>
      </c>
      <c r="F385" s="112" t="e">
        <f ca="1">INDIRECT("'" &amp; $A$376 &amp; "'!" &amp; $Q$1&amp;"$"&amp;$M$11)</f>
        <v>#REF!</v>
      </c>
      <c r="G385" s="112" t="e">
        <f ca="1">INDIRECT("'" &amp; $A$376 &amp; "'!" &amp; $R$1&amp;"$"&amp;$M$11)</f>
        <v>#REF!</v>
      </c>
      <c r="H385" s="112" t="e">
        <f ca="1">INDIRECT("'" &amp; $A$376 &amp; "'!" &amp; $S$1&amp;"$"&amp;$M$11)</f>
        <v>#REF!</v>
      </c>
      <c r="I385" s="112" t="e">
        <f ca="1">INDIRECT("'" &amp; $A$376 &amp; "'!" &amp; $T$1&amp;"$"&amp;$M$11)</f>
        <v>#REF!</v>
      </c>
      <c r="J385" s="112" t="e">
        <f ca="1">INDIRECT("'" &amp; $A$376 &amp; "'!" &amp; $U$1&amp;"$"&amp;$M$11)</f>
        <v>#REF!</v>
      </c>
      <c r="K385" s="205"/>
    </row>
    <row r="386" spans="1:11">
      <c r="A386" s="205"/>
      <c r="B386" s="112" t="e">
        <f ca="1">INDIRECT("'" &amp; $A$376 &amp; "'!" &amp; $M$1&amp;"$"&amp;$M$12)</f>
        <v>#REF!</v>
      </c>
      <c r="C386" s="112" t="e">
        <f ca="1">INDIRECT("'" &amp; $A$376 &amp; "'!" &amp; $N$1&amp;"$"&amp;$M$12)</f>
        <v>#REF!</v>
      </c>
      <c r="D386" s="112" t="e">
        <f ca="1">INDIRECT("'" &amp; $A$376 &amp; "'!" &amp; $O$1&amp;"$"&amp;$M$12)</f>
        <v>#REF!</v>
      </c>
      <c r="E386" s="112" t="e">
        <f ca="1">INDIRECT("'" &amp; $A$376 &amp; "'!" &amp; $P$1&amp;"$"&amp;$M$12)</f>
        <v>#REF!</v>
      </c>
      <c r="F386" s="112" t="e">
        <f ca="1">INDIRECT("'" &amp; $A$376 &amp; "'!" &amp; $Q$1&amp;"$"&amp;$M$12)</f>
        <v>#REF!</v>
      </c>
      <c r="G386" s="112" t="e">
        <f ca="1">INDIRECT("'" &amp; $A$376 &amp; "'!" &amp; $R$1&amp;"$"&amp;$M$12)</f>
        <v>#REF!</v>
      </c>
      <c r="H386" s="112" t="e">
        <f ca="1">INDIRECT("'" &amp; $A$376 &amp; "'!" &amp; $S$1&amp;"$"&amp;$M$12)</f>
        <v>#REF!</v>
      </c>
      <c r="I386" s="112" t="e">
        <f ca="1">INDIRECT("'" &amp; $A$376 &amp; "'!" &amp; $T$1&amp;"$"&amp;$M$12)</f>
        <v>#REF!</v>
      </c>
      <c r="J386" s="112" t="e">
        <f ca="1">INDIRECT("'" &amp; $A$376 &amp; "'!" &amp; $U$1&amp;"$"&amp;$M$12)</f>
        <v>#REF!</v>
      </c>
      <c r="K386" s="205"/>
    </row>
    <row r="387" spans="1:11">
      <c r="A387" s="205"/>
      <c r="B387" s="112" t="e">
        <f ca="1">INDIRECT("'" &amp; $A$376 &amp; "'!" &amp; $M$1&amp;"$"&amp;$M$13)</f>
        <v>#REF!</v>
      </c>
      <c r="C387" s="112" t="e">
        <f ca="1">INDIRECT("'" &amp; $A$376 &amp; "'!" &amp; $N$1&amp;"$"&amp;$M$13)</f>
        <v>#REF!</v>
      </c>
      <c r="D387" s="112" t="e">
        <f ca="1">INDIRECT("'" &amp; $A$376 &amp; "'!" &amp; $O$1&amp;"$"&amp;$M$13)</f>
        <v>#REF!</v>
      </c>
      <c r="E387" s="112" t="e">
        <f ca="1">INDIRECT("'" &amp; $A$376 &amp; "'!" &amp; $P$1&amp;"$"&amp;$M$13)</f>
        <v>#REF!</v>
      </c>
      <c r="F387" s="112" t="e">
        <f ca="1">INDIRECT("'" &amp; $A$376 &amp; "'!" &amp; $Q$1&amp;"$"&amp;$M$13)</f>
        <v>#REF!</v>
      </c>
      <c r="G387" s="112" t="e">
        <f ca="1">INDIRECT("'" &amp; $A$376 &amp; "'!" &amp; $R$1&amp;"$"&amp;$M$13)</f>
        <v>#REF!</v>
      </c>
      <c r="H387" s="112" t="e">
        <f ca="1">INDIRECT("'" &amp; $A$376 &amp; "'!" &amp; $S$1&amp;"$"&amp;$M$13)</f>
        <v>#REF!</v>
      </c>
      <c r="I387" s="112" t="e">
        <f ca="1">INDIRECT("'" &amp; $A$376 &amp; "'!" &amp; $T$1&amp;"$"&amp;$M$13)</f>
        <v>#REF!</v>
      </c>
      <c r="J387" s="112" t="e">
        <f ca="1">INDIRECT("'" &amp; $A$376 &amp; "'!" &amp; $U$1&amp;"$"&amp;$M$13)</f>
        <v>#REF!</v>
      </c>
      <c r="K387" s="205"/>
    </row>
    <row r="388" spans="1:11">
      <c r="A388" s="205"/>
      <c r="B388" s="112" t="e">
        <f ca="1">INDIRECT("'" &amp; $A$376 &amp; "'!" &amp; $M$1&amp;"$"&amp;$M$14)</f>
        <v>#REF!</v>
      </c>
      <c r="C388" s="112" t="e">
        <f ca="1">INDIRECT("'" &amp; $A$376 &amp; "'!" &amp; $N$1&amp;"$"&amp;$M$14)</f>
        <v>#REF!</v>
      </c>
      <c r="D388" s="112" t="e">
        <f ca="1">INDIRECT("'" &amp; $A$376 &amp; "'!" &amp; $O$1&amp;"$"&amp;$M$14)</f>
        <v>#REF!</v>
      </c>
      <c r="E388" s="112" t="e">
        <f ca="1">INDIRECT("'" &amp; $A$376 &amp; "'!" &amp; $P$1&amp;"$"&amp;$M$14)</f>
        <v>#REF!</v>
      </c>
      <c r="F388" s="112" t="e">
        <f ca="1">INDIRECT("'" &amp; $A$376 &amp; "'!" &amp; $Q$1&amp;"$"&amp;$M$14)</f>
        <v>#REF!</v>
      </c>
      <c r="G388" s="112" t="e">
        <f ca="1">INDIRECT("'" &amp; $A$376 &amp; "'!" &amp; $R$1&amp;"$"&amp;$M$14)</f>
        <v>#REF!</v>
      </c>
      <c r="H388" s="112" t="e">
        <f ca="1">INDIRECT("'" &amp; $A$376 &amp; "'!" &amp; $S$1&amp;"$"&amp;$M$14)</f>
        <v>#REF!</v>
      </c>
      <c r="I388" s="112" t="e">
        <f ca="1">INDIRECT("'" &amp; $A$376 &amp; "'!" &amp; $T$1&amp;"$"&amp;$M$14)</f>
        <v>#REF!</v>
      </c>
      <c r="J388" s="112" t="e">
        <f ca="1">INDIRECT("'" &amp; $A$376 &amp; "'!" &amp; $U$1&amp;"$"&amp;$M$14)</f>
        <v>#REF!</v>
      </c>
      <c r="K388" s="205"/>
    </row>
    <row r="389" spans="1:11">
      <c r="A389" s="205"/>
      <c r="B389" s="112" t="e">
        <f ca="1">INDIRECT("'" &amp; $A$376 &amp; "'!" &amp; $M$1&amp;"$"&amp;$M$15)</f>
        <v>#REF!</v>
      </c>
      <c r="C389" s="112" t="e">
        <f ca="1">INDIRECT("'" &amp; $A$376 &amp; "'!" &amp; $N$1&amp;"$"&amp;$M$15)</f>
        <v>#REF!</v>
      </c>
      <c r="D389" s="112" t="e">
        <f ca="1">INDIRECT("'" &amp; $A$376 &amp; "'!" &amp; $O$1&amp;"$"&amp;$M$15)</f>
        <v>#REF!</v>
      </c>
      <c r="E389" s="112" t="e">
        <f ca="1">INDIRECT("'" &amp; $A$376 &amp; "'!" &amp; $P$1&amp;"$"&amp;$M$15)</f>
        <v>#REF!</v>
      </c>
      <c r="F389" s="112" t="e">
        <f ca="1">INDIRECT("'" &amp; $A$376 &amp; "'!" &amp; $Q$1&amp;"$"&amp;$M$15)</f>
        <v>#REF!</v>
      </c>
      <c r="G389" s="112" t="e">
        <f ca="1">INDIRECT("'" &amp; $A$376 &amp; "'!" &amp; $R$1&amp;"$"&amp;$M$15)</f>
        <v>#REF!</v>
      </c>
      <c r="H389" s="112" t="e">
        <f ca="1">INDIRECT("'" &amp; $A$376 &amp; "'!" &amp; $S$1&amp;"$"&amp;$M$15)</f>
        <v>#REF!</v>
      </c>
      <c r="I389" s="112" t="e">
        <f ca="1">INDIRECT("'" &amp; $A$376 &amp; "'!" &amp; $T$1&amp;"$"&amp;$M$15)</f>
        <v>#REF!</v>
      </c>
      <c r="J389" s="112" t="e">
        <f ca="1">INDIRECT("'" &amp; $A$376 &amp; "'!" &amp; $U$1&amp;"$"&amp;$M$15)</f>
        <v>#REF!</v>
      </c>
      <c r="K389" s="205"/>
    </row>
    <row r="390" spans="1:11">
      <c r="A390" s="205"/>
      <c r="B390" s="112" t="e">
        <f ca="1">INDIRECT("'" &amp; $A$376 &amp; "'!" &amp; $M$1&amp;"$"&amp;$M$16)</f>
        <v>#REF!</v>
      </c>
      <c r="C390" s="112" t="e">
        <f ca="1">INDIRECT("'" &amp; $A$376 &amp; "'!" &amp; $N$1&amp;"$"&amp;$M$16)</f>
        <v>#REF!</v>
      </c>
      <c r="D390" s="112" t="e">
        <f ca="1">INDIRECT("'" &amp; $A$376 &amp; "'!" &amp; $O$1&amp;"$"&amp;$M$16)</f>
        <v>#REF!</v>
      </c>
      <c r="E390" s="112" t="e">
        <f ca="1">INDIRECT("'" &amp; $A$376 &amp; "'!" &amp; $P$1&amp;"$"&amp;$M$16)</f>
        <v>#REF!</v>
      </c>
      <c r="F390" s="112" t="e">
        <f ca="1">INDIRECT("'" &amp; $A$376 &amp; "'!" &amp; $Q$1&amp;"$"&amp;$M$16)</f>
        <v>#REF!</v>
      </c>
      <c r="G390" s="112" t="e">
        <f ca="1">INDIRECT("'" &amp; $A$376 &amp; "'!" &amp; $R$1&amp;"$"&amp;$M$16)</f>
        <v>#REF!</v>
      </c>
      <c r="H390" s="112" t="e">
        <f ca="1">INDIRECT("'" &amp; $A$376 &amp; "'!" &amp; $S$1&amp;"$"&amp;$M$16)</f>
        <v>#REF!</v>
      </c>
      <c r="I390" s="112" t="e">
        <f ca="1">INDIRECT("'" &amp; $A$376 &amp; "'!" &amp; $T$1&amp;"$"&amp;$M$16)</f>
        <v>#REF!</v>
      </c>
      <c r="J390" s="112" t="e">
        <f ca="1">INDIRECT("'" &amp; $A$376 &amp; "'!" &amp; $U$1&amp;"$"&amp;$M$16)</f>
        <v>#REF!</v>
      </c>
      <c r="K390" s="205"/>
    </row>
    <row r="391" spans="1:11">
      <c r="A391" s="205"/>
      <c r="B391" s="112" t="e">
        <f ca="1">INDIRECT("'" &amp; $A$376 &amp; "'!" &amp; $M$1&amp;"$"&amp;$M$17)</f>
        <v>#REF!</v>
      </c>
      <c r="C391" s="112" t="e">
        <f ca="1">INDIRECT("'" &amp; $A$376 &amp; "'!" &amp; $N$1&amp;"$"&amp;$M$17)</f>
        <v>#REF!</v>
      </c>
      <c r="D391" s="112" t="e">
        <f ca="1">INDIRECT("'" &amp; $A$376 &amp; "'!" &amp; $O$1&amp;"$"&amp;$M$17)</f>
        <v>#REF!</v>
      </c>
      <c r="E391" s="112" t="e">
        <f ca="1">INDIRECT("'" &amp; $A$376 &amp; "'!" &amp; $P$1&amp;"$"&amp;$M$17)</f>
        <v>#REF!</v>
      </c>
      <c r="F391" s="112" t="e">
        <f ca="1">INDIRECT("'" &amp; $A$376 &amp; "'!" &amp; $Q$1&amp;"$"&amp;$M$17)</f>
        <v>#REF!</v>
      </c>
      <c r="G391" s="112" t="e">
        <f ca="1">INDIRECT("'" &amp; $A$376 &amp; "'!" &amp; $R$1&amp;"$"&amp;$M$17)</f>
        <v>#REF!</v>
      </c>
      <c r="H391" s="112" t="e">
        <f ca="1">INDIRECT("'" &amp; $A$376 &amp; "'!" &amp; $S$1&amp;"$"&amp;$M$17)</f>
        <v>#REF!</v>
      </c>
      <c r="I391" s="112" t="e">
        <f ca="1">INDIRECT("'" &amp; $A$376 &amp; "'!" &amp; $T$1&amp;"$"&amp;$M$17)</f>
        <v>#REF!</v>
      </c>
      <c r="J391" s="112" t="e">
        <f ca="1">INDIRECT("'" &amp; $A$376 &amp; "'!" &amp; $U$1&amp;"$"&amp;$M$17)</f>
        <v>#REF!</v>
      </c>
      <c r="K391" s="205"/>
    </row>
    <row r="392" spans="1:11">
      <c r="A392" s="205"/>
      <c r="B392" s="112" t="e">
        <f ca="1">INDIRECT("'" &amp; $A$376 &amp; "'!" &amp; $M$1&amp;"$"&amp;$M$18)</f>
        <v>#REF!</v>
      </c>
      <c r="C392" s="112" t="e">
        <f ca="1">INDIRECT("'" &amp; $A$376 &amp; "'!" &amp; $N$1&amp;"$"&amp;$M$18)</f>
        <v>#REF!</v>
      </c>
      <c r="D392" s="112" t="e">
        <f ca="1">INDIRECT("'" &amp; $A$376 &amp; "'!" &amp; $O$1&amp;"$"&amp;$M$18)</f>
        <v>#REF!</v>
      </c>
      <c r="E392" s="112" t="e">
        <f ca="1">INDIRECT("'" &amp; $A$376 &amp; "'!" &amp; $P$1&amp;"$"&amp;$M$18)</f>
        <v>#REF!</v>
      </c>
      <c r="F392" s="112" t="e">
        <f ca="1">INDIRECT("'" &amp; $A$376 &amp; "'!" &amp; $Q$1&amp;"$"&amp;$M$18)</f>
        <v>#REF!</v>
      </c>
      <c r="G392" s="112" t="e">
        <f ca="1">INDIRECT("'" &amp; $A$376 &amp; "'!" &amp; $R$1&amp;"$"&amp;$M$18)</f>
        <v>#REF!</v>
      </c>
      <c r="H392" s="112" t="e">
        <f ca="1">INDIRECT("'" &amp; $A$376 &amp; "'!" &amp; $S$1&amp;"$"&amp;$M$18)</f>
        <v>#REF!</v>
      </c>
      <c r="I392" s="112" t="e">
        <f ca="1">INDIRECT("'" &amp; $A$376 &amp; "'!" &amp; $T$1&amp;"$"&amp;$M$18)</f>
        <v>#REF!</v>
      </c>
      <c r="J392" s="112" t="e">
        <f ca="1">INDIRECT("'" &amp; $A$376 &amp; "'!" &amp; $U$1&amp;"$"&amp;$M$18)</f>
        <v>#REF!</v>
      </c>
      <c r="K392" s="205"/>
    </row>
    <row r="393" spans="1:11">
      <c r="A393" s="205"/>
      <c r="B393" s="112" t="e">
        <f ca="1">INDIRECT("'" &amp; $A$376 &amp; "'!" &amp; $M$1&amp;"$"&amp;$M$19)</f>
        <v>#REF!</v>
      </c>
      <c r="C393" s="112" t="e">
        <f ca="1">INDIRECT("'" &amp; $A$376 &amp; "'!" &amp; $N$1&amp;"$"&amp;$M$19)</f>
        <v>#REF!</v>
      </c>
      <c r="D393" s="112" t="e">
        <f ca="1">INDIRECT("'" &amp; $A$376 &amp; "'!" &amp; $O$1&amp;"$"&amp;$M$19)</f>
        <v>#REF!</v>
      </c>
      <c r="E393" s="112" t="e">
        <f ca="1">INDIRECT("'" &amp; $A$376 &amp; "'!" &amp; $P$1&amp;"$"&amp;$M$19)</f>
        <v>#REF!</v>
      </c>
      <c r="F393" s="112" t="e">
        <f ca="1">INDIRECT("'" &amp; $A$376 &amp; "'!" &amp; $Q$1&amp;"$"&amp;$M$19)</f>
        <v>#REF!</v>
      </c>
      <c r="G393" s="112" t="e">
        <f ca="1">INDIRECT("'" &amp; $A$376 &amp; "'!" &amp; $R$1&amp;"$"&amp;$M$19)</f>
        <v>#REF!</v>
      </c>
      <c r="H393" s="112" t="e">
        <f ca="1">INDIRECT("'" &amp; $A$376 &amp; "'!" &amp; $S$1&amp;"$"&amp;$M$19)</f>
        <v>#REF!</v>
      </c>
      <c r="I393" s="112" t="e">
        <f ca="1">INDIRECT("'" &amp; $A$376 &amp; "'!" &amp; $T$1&amp;"$"&amp;$M$19)</f>
        <v>#REF!</v>
      </c>
      <c r="J393" s="112" t="e">
        <f ca="1">INDIRECT("'" &amp; $A$376 &amp; "'!" &amp; $U$1&amp;"$"&amp;$M$19)</f>
        <v>#REF!</v>
      </c>
      <c r="K393" s="205"/>
    </row>
    <row r="394" spans="1:11">
      <c r="A394" s="205"/>
      <c r="B394" s="112" t="e">
        <f ca="1">INDIRECT("'" &amp; $A$376 &amp; "'!" &amp; $M$1&amp;"$"&amp;$M$20)</f>
        <v>#REF!</v>
      </c>
      <c r="C394" s="112" t="e">
        <f ca="1">INDIRECT("'" &amp; $A$376 &amp; "'!" &amp; $N$1&amp;"$"&amp;$M$20)</f>
        <v>#REF!</v>
      </c>
      <c r="D394" s="112" t="e">
        <f ca="1">INDIRECT("'" &amp; $A$376 &amp; "'!" &amp; $O$1&amp;"$"&amp;$M$20)</f>
        <v>#REF!</v>
      </c>
      <c r="E394" s="112" t="e">
        <f ca="1">INDIRECT("'" &amp; $A$376 &amp; "'!" &amp; $P$1&amp;"$"&amp;$M$20)</f>
        <v>#REF!</v>
      </c>
      <c r="F394" s="112" t="e">
        <f ca="1">INDIRECT("'" &amp; $A$376 &amp; "'!" &amp; $Q$1&amp;"$"&amp;$M$20)</f>
        <v>#REF!</v>
      </c>
      <c r="G394" s="112" t="e">
        <f ca="1">INDIRECT("'" &amp; $A$376 &amp; "'!" &amp; $R$1&amp;"$"&amp;$M$20)</f>
        <v>#REF!</v>
      </c>
      <c r="H394" s="112" t="e">
        <f ca="1">INDIRECT("'" &amp; $A$376 &amp; "'!" &amp; $S$1&amp;"$"&amp;$M$20)</f>
        <v>#REF!</v>
      </c>
      <c r="I394" s="112" t="e">
        <f ca="1">INDIRECT("'" &amp; $A$376 &amp; "'!" &amp; $T$1&amp;"$"&amp;$M$20)</f>
        <v>#REF!</v>
      </c>
      <c r="J394" s="112" t="e">
        <f ca="1">INDIRECT("'" &amp; $A$376 &amp; "'!" &amp; $U$1&amp;"$"&amp;$M$20)</f>
        <v>#REF!</v>
      </c>
      <c r="K394" s="205"/>
    </row>
    <row r="395" spans="1:11">
      <c r="A395" s="205"/>
      <c r="B395" s="112" t="e">
        <f ca="1">INDIRECT("'" &amp; $A$376 &amp; "'!" &amp; $M$1&amp;"$"&amp;$M$21)</f>
        <v>#REF!</v>
      </c>
      <c r="C395" s="112" t="e">
        <f ca="1">INDIRECT("'" &amp; $A$376 &amp; "'!" &amp; $N$1&amp;"$"&amp;$M$21)</f>
        <v>#REF!</v>
      </c>
      <c r="D395" s="112" t="e">
        <f ca="1">INDIRECT("'" &amp; $A$376 &amp; "'!" &amp; $O$1&amp;"$"&amp;$M$21)</f>
        <v>#REF!</v>
      </c>
      <c r="E395" s="112" t="e">
        <f ca="1">INDIRECT("'" &amp; $A$376 &amp; "'!" &amp; $P$1&amp;"$"&amp;$M$21)</f>
        <v>#REF!</v>
      </c>
      <c r="F395" s="112" t="e">
        <f ca="1">INDIRECT("'" &amp; $A$376 &amp; "'!" &amp; $Q$1&amp;"$"&amp;$M$21)</f>
        <v>#REF!</v>
      </c>
      <c r="G395" s="112" t="e">
        <f ca="1">INDIRECT("'" &amp; $A$376 &amp; "'!" &amp; $R$1&amp;"$"&amp;$M$21)</f>
        <v>#REF!</v>
      </c>
      <c r="H395" s="112" t="e">
        <f ca="1">INDIRECT("'" &amp; $A$376 &amp; "'!" &amp; $S$1&amp;"$"&amp;$M$21)</f>
        <v>#REF!</v>
      </c>
      <c r="I395" s="112" t="e">
        <f ca="1">INDIRECT("'" &amp; $A$376 &amp; "'!" &amp; $T$1&amp;"$"&amp;$M$21)</f>
        <v>#REF!</v>
      </c>
      <c r="J395" s="112" t="e">
        <f ca="1">INDIRECT("'" &amp; $A$376 &amp; "'!" &amp; $U$1&amp;"$"&amp;$M$21)</f>
        <v>#REF!</v>
      </c>
      <c r="K395" s="205"/>
    </row>
    <row r="396" spans="1:11">
      <c r="A396" s="205"/>
      <c r="B396" s="112" t="e">
        <f ca="1">INDIRECT("'" &amp; $A$376 &amp; "'!" &amp; $M$1&amp;"$"&amp;$M$22)</f>
        <v>#REF!</v>
      </c>
      <c r="C396" s="112" t="e">
        <f ca="1">INDIRECT("'" &amp; $A$376 &amp; "'!" &amp; $N$1&amp;"$"&amp;$M$22)</f>
        <v>#REF!</v>
      </c>
      <c r="D396" s="112" t="e">
        <f ca="1">INDIRECT("'" &amp; $A$376 &amp; "'!" &amp; $O$1&amp;"$"&amp;$M$22)</f>
        <v>#REF!</v>
      </c>
      <c r="E396" s="112" t="e">
        <f ca="1">INDIRECT("'" &amp; $A$376 &amp; "'!" &amp; $P$1&amp;"$"&amp;$M$22)</f>
        <v>#REF!</v>
      </c>
      <c r="F396" s="112" t="e">
        <f ca="1">INDIRECT("'" &amp; $A$376 &amp; "'!" &amp; $Q$1&amp;"$"&amp;$M$22)</f>
        <v>#REF!</v>
      </c>
      <c r="G396" s="112" t="e">
        <f ca="1">INDIRECT("'" &amp; $A$376 &amp; "'!" &amp; $R$1&amp;"$"&amp;$M$22)</f>
        <v>#REF!</v>
      </c>
      <c r="H396" s="112" t="e">
        <f ca="1">INDIRECT("'" &amp; $A$376 &amp; "'!" &amp; $S$1&amp;"$"&amp;$M$22)</f>
        <v>#REF!</v>
      </c>
      <c r="I396" s="112" t="e">
        <f ca="1">INDIRECT("'" &amp; $A$376 &amp; "'!" &amp; $T$1&amp;"$"&amp;$M$22)</f>
        <v>#REF!</v>
      </c>
      <c r="J396" s="112" t="e">
        <f ca="1">INDIRECT("'" &amp; $A$376 &amp; "'!" &amp; $U$1&amp;"$"&amp;$M$22)</f>
        <v>#REF!</v>
      </c>
      <c r="K396" s="205"/>
    </row>
    <row r="397" spans="1:11">
      <c r="A397" s="205"/>
      <c r="B397" s="112" t="e">
        <f ca="1">INDIRECT("'" &amp; $A$376 &amp; "'!" &amp; $M$1&amp;"$"&amp;$M$23)</f>
        <v>#REF!</v>
      </c>
      <c r="C397" s="112" t="e">
        <f ca="1">INDIRECT("'" &amp; $A$376 &amp; "'!" &amp; $N$1&amp;"$"&amp;$M$23)</f>
        <v>#REF!</v>
      </c>
      <c r="D397" s="112" t="e">
        <f ca="1">INDIRECT("'" &amp; $A$376 &amp; "'!" &amp; $O$1&amp;"$"&amp;$M$23)</f>
        <v>#REF!</v>
      </c>
      <c r="E397" s="112" t="e">
        <f ca="1">INDIRECT("'" &amp; $A$376 &amp; "'!" &amp; $P$1&amp;"$"&amp;$M$23)</f>
        <v>#REF!</v>
      </c>
      <c r="F397" s="112" t="e">
        <f ca="1">INDIRECT("'" &amp; $A$376 &amp; "'!" &amp; $Q$1&amp;"$"&amp;$M$23)</f>
        <v>#REF!</v>
      </c>
      <c r="G397" s="112" t="e">
        <f ca="1">INDIRECT("'" &amp; $A$376 &amp; "'!" &amp; $R$1&amp;"$"&amp;$M$23)</f>
        <v>#REF!</v>
      </c>
      <c r="H397" s="112" t="e">
        <f ca="1">INDIRECT("'" &amp; $A$376 &amp; "'!" &amp; $S$1&amp;"$"&amp;$M$23)</f>
        <v>#REF!</v>
      </c>
      <c r="I397" s="112" t="e">
        <f ca="1">INDIRECT("'" &amp; $A$376 &amp; "'!" &amp; $T$1&amp;"$"&amp;$M$23)</f>
        <v>#REF!</v>
      </c>
      <c r="J397" s="112" t="e">
        <f ca="1">INDIRECT("'" &amp; $A$376 &amp; "'!" &amp; $U$1&amp;"$"&amp;$M$23)</f>
        <v>#REF!</v>
      </c>
      <c r="K397" s="205"/>
    </row>
    <row r="398" spans="1:11">
      <c r="A398" s="205"/>
      <c r="B398" s="112" t="e">
        <f ca="1">INDIRECT("'" &amp; $A$376 &amp; "'!" &amp; $M$1&amp;"$"&amp;$M$24)</f>
        <v>#REF!</v>
      </c>
      <c r="C398" s="112" t="e">
        <f ca="1">INDIRECT("'" &amp; $A$376 &amp; "'!" &amp; $N$1&amp;"$"&amp;$M$24)</f>
        <v>#REF!</v>
      </c>
      <c r="D398" s="112" t="e">
        <f ca="1">INDIRECT("'" &amp; $A$376 &amp; "'!" &amp; $O$1&amp;"$"&amp;$M$24)</f>
        <v>#REF!</v>
      </c>
      <c r="E398" s="112" t="e">
        <f ca="1">INDIRECT("'" &amp; $A$376 &amp; "'!" &amp; $P$1&amp;"$"&amp;$M$24)</f>
        <v>#REF!</v>
      </c>
      <c r="F398" s="112" t="e">
        <f ca="1">INDIRECT("'" &amp; $A$376 &amp; "'!" &amp; $Q$1&amp;"$"&amp;$M$24)</f>
        <v>#REF!</v>
      </c>
      <c r="G398" s="112" t="e">
        <f ca="1">INDIRECT("'" &amp; $A$376 &amp; "'!" &amp; $R$1&amp;"$"&amp;$M$24)</f>
        <v>#REF!</v>
      </c>
      <c r="H398" s="112" t="e">
        <f ca="1">INDIRECT("'" &amp; $A$376 &amp; "'!" &amp; $S$1&amp;"$"&amp;$M$24)</f>
        <v>#REF!</v>
      </c>
      <c r="I398" s="112" t="e">
        <f ca="1">INDIRECT("'" &amp; $A$376 &amp; "'!" &amp; $T$1&amp;"$"&amp;$M$24)</f>
        <v>#REF!</v>
      </c>
      <c r="J398" s="112" t="e">
        <f ca="1">INDIRECT("'" &amp; $A$376 &amp; "'!" &amp; $U$1&amp;"$"&amp;$M$24)</f>
        <v>#REF!</v>
      </c>
      <c r="K398" s="205"/>
    </row>
    <row r="399" spans="1:11">
      <c r="A399" s="205"/>
      <c r="B399" s="112" t="e">
        <f ca="1">INDIRECT("'" &amp; $A$376 &amp; "'!" &amp; $M$1&amp;"$"&amp;$M$25)</f>
        <v>#REF!</v>
      </c>
      <c r="C399" s="112" t="e">
        <f ca="1">INDIRECT("'" &amp; $A$376 &amp; "'!" &amp; $N$1&amp;"$"&amp;$M$25)</f>
        <v>#REF!</v>
      </c>
      <c r="D399" s="112" t="e">
        <f ca="1">INDIRECT("'" &amp; $A$376 &amp; "'!" &amp; $O$1&amp;"$"&amp;$M$25)</f>
        <v>#REF!</v>
      </c>
      <c r="E399" s="112" t="e">
        <f ca="1">INDIRECT("'" &amp; $A$376 &amp; "'!" &amp; $P$1&amp;"$"&amp;$M$25)</f>
        <v>#REF!</v>
      </c>
      <c r="F399" s="112" t="e">
        <f ca="1">INDIRECT("'" &amp; $A$376 &amp; "'!" &amp; $Q$1&amp;"$"&amp;$M$25)</f>
        <v>#REF!</v>
      </c>
      <c r="G399" s="112" t="e">
        <f ca="1">INDIRECT("'" &amp; $A$376 &amp; "'!" &amp; $R$1&amp;"$"&amp;$M$25)</f>
        <v>#REF!</v>
      </c>
      <c r="H399" s="112" t="e">
        <f ca="1">INDIRECT("'" &amp; $A$376 &amp; "'!" &amp; $S$1&amp;"$"&amp;$M$25)</f>
        <v>#REF!</v>
      </c>
      <c r="I399" s="112" t="e">
        <f ca="1">INDIRECT("'" &amp; $A$376 &amp; "'!" &amp; $T$1&amp;"$"&amp;$M$25)</f>
        <v>#REF!</v>
      </c>
      <c r="J399" s="112" t="e">
        <f ca="1">INDIRECT("'" &amp; $A$376 &amp; "'!" &amp; $U$1&amp;"$"&amp;$M$25)</f>
        <v>#REF!</v>
      </c>
      <c r="K399" s="205"/>
    </row>
    <row r="400" spans="1:11">
      <c r="A400" s="205"/>
      <c r="B400" s="112" t="e">
        <f ca="1">INDIRECT("'" &amp; $A$376 &amp; "'!" &amp; $M$1&amp;"$"&amp;$M$26)</f>
        <v>#REF!</v>
      </c>
      <c r="C400" s="112" t="e">
        <f ca="1">INDIRECT("'" &amp; $A$376 &amp; "'!" &amp; $N$1&amp;"$"&amp;$M$26)</f>
        <v>#REF!</v>
      </c>
      <c r="D400" s="112" t="e">
        <f ca="1">INDIRECT("'" &amp; $A$376 &amp; "'!" &amp; $O$1&amp;"$"&amp;$M$26)</f>
        <v>#REF!</v>
      </c>
      <c r="E400" s="112" t="e">
        <f ca="1">INDIRECT("'" &amp; $A$376 &amp; "'!" &amp; $P$1&amp;"$"&amp;$M$26)</f>
        <v>#REF!</v>
      </c>
      <c r="F400" s="112" t="e">
        <f ca="1">INDIRECT("'" &amp; $A$376 &amp; "'!" &amp; $Q$1&amp;"$"&amp;$M$26)</f>
        <v>#REF!</v>
      </c>
      <c r="G400" s="112" t="e">
        <f ca="1">INDIRECT("'" &amp; $A$376 &amp; "'!" &amp; $R$1&amp;"$"&amp;$M$26)</f>
        <v>#REF!</v>
      </c>
      <c r="H400" s="112" t="e">
        <f ca="1">INDIRECT("'" &amp; $A$376 &amp; "'!" &amp; $S$1&amp;"$"&amp;$M$26)</f>
        <v>#REF!</v>
      </c>
      <c r="I400" s="112" t="e">
        <f ca="1">INDIRECT("'" &amp; $A$376 &amp; "'!" &amp; $T$1&amp;"$"&amp;$M$26)</f>
        <v>#REF!</v>
      </c>
      <c r="J400" s="112" t="e">
        <f ca="1">INDIRECT("'" &amp; $A$376 &amp; "'!" &amp; $U$1&amp;"$"&amp;$M$26)</f>
        <v>#REF!</v>
      </c>
      <c r="K400" s="205"/>
    </row>
    <row r="401" spans="1:11">
      <c r="A401" s="205"/>
      <c r="B401" s="112" t="e">
        <f ca="1">INDIRECT("'" &amp; $A$376 &amp; "'!" &amp; $M$1&amp;"$"&amp;$M$27)</f>
        <v>#REF!</v>
      </c>
      <c r="C401" s="112" t="e">
        <f ca="1">INDIRECT("'" &amp; $A$376 &amp; "'!" &amp; $N$1&amp;"$"&amp;$M$27)</f>
        <v>#REF!</v>
      </c>
      <c r="D401" s="112" t="e">
        <f ca="1">INDIRECT("'" &amp; $A$376 &amp; "'!" &amp; $O$1&amp;"$"&amp;$M$27)</f>
        <v>#REF!</v>
      </c>
      <c r="E401" s="112" t="e">
        <f ca="1">INDIRECT("'" &amp; $A$376 &amp; "'!" &amp; $P$1&amp;"$"&amp;$M$27)</f>
        <v>#REF!</v>
      </c>
      <c r="F401" s="112" t="e">
        <f ca="1">INDIRECT("'" &amp; $A$376 &amp; "'!" &amp; $Q$1&amp;"$"&amp;$M$27)</f>
        <v>#REF!</v>
      </c>
      <c r="G401" s="112" t="e">
        <f ca="1">INDIRECT("'" &amp; $A$376 &amp; "'!" &amp; $R$1&amp;"$"&amp;$M$27)</f>
        <v>#REF!</v>
      </c>
      <c r="H401" s="112" t="e">
        <f ca="1">INDIRECT("'" &amp; $A$376 &amp; "'!" &amp; $S$1&amp;"$"&amp;$M$27)</f>
        <v>#REF!</v>
      </c>
      <c r="I401" s="112" t="e">
        <f ca="1">INDIRECT("'" &amp; $A$376 &amp; "'!" &amp; $T$1&amp;"$"&amp;$M$27)</f>
        <v>#REF!</v>
      </c>
      <c r="J401" s="112" t="e">
        <f ca="1">INDIRECT("'" &amp; $A$376 &amp; "'!" &amp; $U$1&amp;"$"&amp;$M$27)</f>
        <v>#REF!</v>
      </c>
      <c r="K401" s="205"/>
    </row>
    <row r="402" spans="1:11">
      <c r="A402" s="205"/>
      <c r="B402" s="112" t="e">
        <f ca="1">INDIRECT("'" &amp; $A$376 &amp; "'!" &amp; $M$1&amp;"$"&amp;$M$28)</f>
        <v>#REF!</v>
      </c>
      <c r="C402" s="112" t="e">
        <f ca="1">INDIRECT("'" &amp; $A$376 &amp; "'!" &amp; $N$1&amp;"$"&amp;$M$28)</f>
        <v>#REF!</v>
      </c>
      <c r="D402" s="112" t="e">
        <f ca="1">INDIRECT("'" &amp; $A$376 &amp; "'!" &amp; $O$1&amp;"$"&amp;$M$28)</f>
        <v>#REF!</v>
      </c>
      <c r="E402" s="112" t="e">
        <f ca="1">INDIRECT("'" &amp; $A$376 &amp; "'!" &amp; $P$1&amp;"$"&amp;$M$28)</f>
        <v>#REF!</v>
      </c>
      <c r="F402" s="112" t="e">
        <f ca="1">INDIRECT("'" &amp; $A$376 &amp; "'!" &amp; $Q$1&amp;"$"&amp;$M$28)</f>
        <v>#REF!</v>
      </c>
      <c r="G402" s="112" t="e">
        <f ca="1">INDIRECT("'" &amp; $A$376 &amp; "'!" &amp; $R$1&amp;"$"&amp;$M$28)</f>
        <v>#REF!</v>
      </c>
      <c r="H402" s="112" t="e">
        <f ca="1">INDIRECT("'" &amp; $A$376 &amp; "'!" &amp; $S$1&amp;"$"&amp;$M$28)</f>
        <v>#REF!</v>
      </c>
      <c r="I402" s="112" t="e">
        <f ca="1">INDIRECT("'" &amp; $A$376 &amp; "'!" &amp; $T$1&amp;"$"&amp;$M$28)</f>
        <v>#REF!</v>
      </c>
      <c r="J402" s="112" t="e">
        <f ca="1">INDIRECT("'" &amp; $A$376 &amp; "'!" &amp; $U$1&amp;"$"&amp;$M$28)</f>
        <v>#REF!</v>
      </c>
      <c r="K402" s="205"/>
    </row>
    <row r="403" spans="1:11">
      <c r="A403" s="205"/>
      <c r="B403" s="112" t="e">
        <f ca="1">INDIRECT("'" &amp; $A$376 &amp; "'!" &amp; $M$1&amp;"$"&amp;$M$29)</f>
        <v>#REF!</v>
      </c>
      <c r="C403" s="112" t="e">
        <f ca="1">INDIRECT("'" &amp; $A$376 &amp; "'!" &amp; $N$1&amp;"$"&amp;$M$29)</f>
        <v>#REF!</v>
      </c>
      <c r="D403" s="112" t="e">
        <f ca="1">INDIRECT("'" &amp; $A$376 &amp; "'!" &amp; $O$1&amp;"$"&amp;$M$29)</f>
        <v>#REF!</v>
      </c>
      <c r="E403" s="112" t="e">
        <f ca="1">INDIRECT("'" &amp; $A$376 &amp; "'!" &amp; $P$1&amp;"$"&amp;$M$29)</f>
        <v>#REF!</v>
      </c>
      <c r="F403" s="112" t="e">
        <f ca="1">INDIRECT("'" &amp; $A$376 &amp; "'!" &amp; $Q$1&amp;"$"&amp;$M$29)</f>
        <v>#REF!</v>
      </c>
      <c r="G403" s="112" t="e">
        <f ca="1">INDIRECT("'" &amp; $A$376 &amp; "'!" &amp; $R$1&amp;"$"&amp;$M$29)</f>
        <v>#REF!</v>
      </c>
      <c r="H403" s="112" t="e">
        <f ca="1">INDIRECT("'" &amp; $A$376 &amp; "'!" &amp; $S$1&amp;"$"&amp;$M$29)</f>
        <v>#REF!</v>
      </c>
      <c r="I403" s="112" t="e">
        <f ca="1">INDIRECT("'" &amp; $A$376 &amp; "'!" &amp; $T$1&amp;"$"&amp;$M$29)</f>
        <v>#REF!</v>
      </c>
      <c r="J403" s="112" t="e">
        <f ca="1">INDIRECT("'" &amp; $A$376 &amp; "'!" &amp; $U$1&amp;"$"&amp;$M$29)</f>
        <v>#REF!</v>
      </c>
      <c r="K403" s="205"/>
    </row>
    <row r="404" spans="1:11">
      <c r="A404" s="205"/>
      <c r="B404" s="112" t="e">
        <f ca="1">INDIRECT("'" &amp; $A$376 &amp; "'!" &amp; $M$1&amp;"$"&amp;$M$30)</f>
        <v>#REF!</v>
      </c>
      <c r="C404" s="112" t="e">
        <f ca="1">INDIRECT("'" &amp; $A$376 &amp; "'!" &amp; $N$1&amp;"$"&amp;$M$30)</f>
        <v>#REF!</v>
      </c>
      <c r="D404" s="112" t="e">
        <f ca="1">INDIRECT("'" &amp; $A$376 &amp; "'!" &amp; $O$1&amp;"$"&amp;$M$30)</f>
        <v>#REF!</v>
      </c>
      <c r="E404" s="112" t="e">
        <f ca="1">INDIRECT("'" &amp; $A$376 &amp; "'!" &amp; $P$1&amp;"$"&amp;$M$30)</f>
        <v>#REF!</v>
      </c>
      <c r="F404" s="112" t="e">
        <f ca="1">INDIRECT("'" &amp; $A$376 &amp; "'!" &amp; $Q$1&amp;"$"&amp;$M$30)</f>
        <v>#REF!</v>
      </c>
      <c r="G404" s="112" t="e">
        <f ca="1">INDIRECT("'" &amp; $A$376 &amp; "'!" &amp; $R$1&amp;"$"&amp;$M$30)</f>
        <v>#REF!</v>
      </c>
      <c r="H404" s="112" t="e">
        <f ca="1">INDIRECT("'" &amp; $A$376 &amp; "'!" &amp; $S$1&amp;"$"&amp;$M$30)</f>
        <v>#REF!</v>
      </c>
      <c r="I404" s="112" t="e">
        <f ca="1">INDIRECT("'" &amp; $A$376 &amp; "'!" &amp; $T$1&amp;"$"&amp;$M$30)</f>
        <v>#REF!</v>
      </c>
      <c r="J404" s="112" t="e">
        <f ca="1">INDIRECT("'" &amp; $A$376 &amp; "'!" &amp; $U$1&amp;"$"&amp;$M$30)</f>
        <v>#REF!</v>
      </c>
      <c r="K404" s="205"/>
    </row>
    <row r="405" spans="1:11">
      <c r="A405" s="205"/>
      <c r="B405" s="112" t="e">
        <f ca="1">INDIRECT("'" &amp; $A$376 &amp; "'!" &amp; $M$1&amp;"$"&amp;$M$31)</f>
        <v>#REF!</v>
      </c>
      <c r="C405" s="112" t="e">
        <f ca="1">INDIRECT("'" &amp; $A$376 &amp; "'!" &amp; $N$1&amp;"$"&amp;$M$31)</f>
        <v>#REF!</v>
      </c>
      <c r="D405" s="112" t="e">
        <f ca="1">INDIRECT("'" &amp; $A$376 &amp; "'!" &amp; $O$1&amp;"$"&amp;$M$31)</f>
        <v>#REF!</v>
      </c>
      <c r="E405" s="112" t="e">
        <f ca="1">INDIRECT("'" &amp; $A$376 &amp; "'!" &amp; $P$1&amp;"$"&amp;$M$31)</f>
        <v>#REF!</v>
      </c>
      <c r="F405" s="112" t="e">
        <f ca="1">INDIRECT("'" &amp; $A$376 &amp; "'!" &amp; $Q$1&amp;"$"&amp;$M$31)</f>
        <v>#REF!</v>
      </c>
      <c r="G405" s="112" t="e">
        <f ca="1">INDIRECT("'" &amp; $A$376 &amp; "'!" &amp; $R$1&amp;"$"&amp;$M$31)</f>
        <v>#REF!</v>
      </c>
      <c r="H405" s="112" t="e">
        <f ca="1">INDIRECT("'" &amp; $A$376 &amp; "'!" &amp; $S$1&amp;"$"&amp;$M$31)</f>
        <v>#REF!</v>
      </c>
      <c r="I405" s="112" t="e">
        <f ca="1">INDIRECT("'" &amp; $A$376 &amp; "'!" &amp; $T$1&amp;"$"&amp;$M$31)</f>
        <v>#REF!</v>
      </c>
      <c r="J405" s="112" t="e">
        <f ca="1">INDIRECT("'" &amp; $A$376 &amp; "'!" &amp; $U$1&amp;"$"&amp;$M$31)</f>
        <v>#REF!</v>
      </c>
      <c r="K405" s="205"/>
    </row>
    <row r="406" spans="1:11">
      <c r="A406" s="205"/>
      <c r="B406" s="112" t="e">
        <f ca="1">INDIRECT("'" &amp; $A$376 &amp; "'!" &amp; $M$1&amp;"$"&amp;$M$32)</f>
        <v>#REF!</v>
      </c>
      <c r="C406" s="112" t="e">
        <f ca="1">INDIRECT("'" &amp; $A$376 &amp; "'!" &amp; $N$1&amp;"$"&amp;$M$32)</f>
        <v>#REF!</v>
      </c>
      <c r="D406" s="112" t="e">
        <f ca="1">INDIRECT("'" &amp; $A$376 &amp; "'!" &amp; $O$1&amp;"$"&amp;$M$32)</f>
        <v>#REF!</v>
      </c>
      <c r="E406" s="112" t="e">
        <f ca="1">INDIRECT("'" &amp; $A$376 &amp; "'!" &amp; $P$1&amp;"$"&amp;$M$32)</f>
        <v>#REF!</v>
      </c>
      <c r="F406" s="112" t="e">
        <f ca="1">INDIRECT("'" &amp; $A$376 &amp; "'!" &amp; $Q$1&amp;"$"&amp;$M$32)</f>
        <v>#REF!</v>
      </c>
      <c r="G406" s="112" t="e">
        <f ca="1">INDIRECT("'" &amp; $A$376 &amp; "'!" &amp; $R$1&amp;"$"&amp;$M$32)</f>
        <v>#REF!</v>
      </c>
      <c r="H406" s="112" t="e">
        <f ca="1">INDIRECT("'" &amp; $A$376 &amp; "'!" &amp; $S$1&amp;"$"&amp;$M$32)</f>
        <v>#REF!</v>
      </c>
      <c r="I406" s="112" t="e">
        <f ca="1">INDIRECT("'" &amp; $A$376 &amp; "'!" &amp; $T$1&amp;"$"&amp;$M$32)</f>
        <v>#REF!</v>
      </c>
      <c r="J406" s="112" t="e">
        <f ca="1">INDIRECT("'" &amp; $A$376 &amp; "'!" &amp; $U$1&amp;"$"&amp;$M$32)</f>
        <v>#REF!</v>
      </c>
      <c r="K406" s="205"/>
    </row>
    <row r="407" spans="1:11">
      <c r="A407" s="205"/>
      <c r="B407" s="112" t="e">
        <f ca="1">INDIRECT("'" &amp; $A$376 &amp; "'!" &amp; $M$1&amp;"$"&amp;$M$33)</f>
        <v>#REF!</v>
      </c>
      <c r="C407" s="112" t="e">
        <f ca="1">INDIRECT("'" &amp; $A$376 &amp; "'!" &amp; $N$1&amp;"$"&amp;$M$33)</f>
        <v>#REF!</v>
      </c>
      <c r="D407" s="112" t="e">
        <f ca="1">INDIRECT("'" &amp; $A$376 &amp; "'!" &amp; $O$1&amp;"$"&amp;$M$33)</f>
        <v>#REF!</v>
      </c>
      <c r="E407" s="112" t="e">
        <f ca="1">INDIRECT("'" &amp; $A$376 &amp; "'!" &amp; $P$1&amp;"$"&amp;$M$33)</f>
        <v>#REF!</v>
      </c>
      <c r="F407" s="112" t="e">
        <f ca="1">INDIRECT("'" &amp; $A$376 &amp; "'!" &amp; $Q$1&amp;"$"&amp;$M$33)</f>
        <v>#REF!</v>
      </c>
      <c r="G407" s="112" t="e">
        <f ca="1">INDIRECT("'" &amp; $A$376 &amp; "'!" &amp; $R$1&amp;"$"&amp;$M$33)</f>
        <v>#REF!</v>
      </c>
      <c r="H407" s="112" t="e">
        <f ca="1">INDIRECT("'" &amp; $A$376 &amp; "'!" &amp; $S$1&amp;"$"&amp;$M$33)</f>
        <v>#REF!</v>
      </c>
      <c r="I407" s="112" t="e">
        <f ca="1">INDIRECT("'" &amp; $A$376 &amp; "'!" &amp; $T$1&amp;"$"&amp;$M$33)</f>
        <v>#REF!</v>
      </c>
      <c r="J407" s="112" t="e">
        <f ca="1">INDIRECT("'" &amp; $A$376 &amp; "'!" &amp; $U$1&amp;"$"&amp;$M$33)</f>
        <v>#REF!</v>
      </c>
      <c r="K407" s="205"/>
    </row>
    <row r="408" spans="1:11">
      <c r="A408" s="205"/>
      <c r="B408" s="112" t="e">
        <f ca="1">INDIRECT("'" &amp; $A$376 &amp; "'!" &amp; $M$1&amp;"$"&amp;$M$34)</f>
        <v>#REF!</v>
      </c>
      <c r="C408" s="112" t="e">
        <f ca="1">INDIRECT("'" &amp; $A$376 &amp; "'!" &amp; $N$1&amp;"$"&amp;$M$34)</f>
        <v>#REF!</v>
      </c>
      <c r="D408" s="112" t="e">
        <f ca="1">INDIRECT("'" &amp; $A$376 &amp; "'!" &amp; $O$1&amp;"$"&amp;$M$34)</f>
        <v>#REF!</v>
      </c>
      <c r="E408" s="112" t="e">
        <f ca="1">INDIRECT("'" &amp; $A$376 &amp; "'!" &amp; $P$1&amp;"$"&amp;$M$34)</f>
        <v>#REF!</v>
      </c>
      <c r="F408" s="112" t="e">
        <f ca="1">INDIRECT("'" &amp; $A$376 &amp; "'!" &amp; $Q$1&amp;"$"&amp;$M$34)</f>
        <v>#REF!</v>
      </c>
      <c r="G408" s="112" t="e">
        <f ca="1">INDIRECT("'" &amp; $A$376 &amp; "'!" &amp; $R$1&amp;"$"&amp;$M$34)</f>
        <v>#REF!</v>
      </c>
      <c r="H408" s="112" t="e">
        <f ca="1">INDIRECT("'" &amp; $A$376 &amp; "'!" &amp; $S$1&amp;"$"&amp;$M$34)</f>
        <v>#REF!</v>
      </c>
      <c r="I408" s="112" t="e">
        <f ca="1">INDIRECT("'" &amp; $A$376 &amp; "'!" &amp; $T$1&amp;"$"&amp;$M$34)</f>
        <v>#REF!</v>
      </c>
      <c r="J408" s="112" t="e">
        <f ca="1">INDIRECT("'" &amp; $A$376 &amp; "'!" &amp; $U$1&amp;"$"&amp;$M$34)</f>
        <v>#REF!</v>
      </c>
      <c r="K408" s="205"/>
    </row>
    <row r="409" spans="1:11">
      <c r="A409" s="205"/>
      <c r="B409" s="112" t="e">
        <f ca="1">INDIRECT("'" &amp; $A$376 &amp; "'!" &amp; $M$1&amp;"$"&amp;$M$35)</f>
        <v>#REF!</v>
      </c>
      <c r="C409" s="112" t="e">
        <f ca="1">INDIRECT("'" &amp; $A$376 &amp; "'!" &amp; $N$1&amp;"$"&amp;$M$35)</f>
        <v>#REF!</v>
      </c>
      <c r="D409" s="112" t="e">
        <f ca="1">INDIRECT("'" &amp; $A$376 &amp; "'!" &amp; $O$1&amp;"$"&amp;$M$35)</f>
        <v>#REF!</v>
      </c>
      <c r="E409" s="112" t="e">
        <f ca="1">INDIRECT("'" &amp; $A$376 &amp; "'!" &amp; $P$1&amp;"$"&amp;$M$35)</f>
        <v>#REF!</v>
      </c>
      <c r="F409" s="112" t="e">
        <f ca="1">INDIRECT("'" &amp; $A$376 &amp; "'!" &amp; $Q$1&amp;"$"&amp;$M$35)</f>
        <v>#REF!</v>
      </c>
      <c r="G409" s="112" t="e">
        <f ca="1">INDIRECT("'" &amp; $A$376 &amp; "'!" &amp; $R$1&amp;"$"&amp;$M$35)</f>
        <v>#REF!</v>
      </c>
      <c r="H409" s="112" t="e">
        <f ca="1">INDIRECT("'" &amp; $A$376 &amp; "'!" &amp; $S$1&amp;"$"&amp;$M$35)</f>
        <v>#REF!</v>
      </c>
      <c r="I409" s="112" t="e">
        <f ca="1">INDIRECT("'" &amp; $A$376 &amp; "'!" &amp; $T$1&amp;"$"&amp;$M$35)</f>
        <v>#REF!</v>
      </c>
      <c r="J409" s="112" t="e">
        <f ca="1">INDIRECT("'" &amp; $A$376 &amp; "'!" &amp; $U$1&amp;"$"&amp;$M$35)</f>
        <v>#REF!</v>
      </c>
      <c r="K409" s="205"/>
    </row>
    <row r="410" spans="1:11">
      <c r="A410" s="204">
        <v>13</v>
      </c>
      <c r="B410" s="112" t="e">
        <f ca="1">INDIRECT("'" &amp; $A$410 &amp; "'!" &amp; $M$1&amp;"$"&amp;$M$2)</f>
        <v>#REF!</v>
      </c>
      <c r="C410" s="112" t="e">
        <f ca="1">INDIRECT("'" &amp; $A$410 &amp; "'!" &amp; $N$1&amp;"$"&amp;$M$2)</f>
        <v>#REF!</v>
      </c>
      <c r="D410" s="112" t="e">
        <f ca="1">INDIRECT("'" &amp; $A$410 &amp; "'!" &amp; $O$1&amp;"$"&amp;$M$2)</f>
        <v>#REF!</v>
      </c>
      <c r="E410" s="112" t="e">
        <f ca="1">INDIRECT("'" &amp; $A$410 &amp; "'!" &amp; $P$1&amp;"$"&amp;$M$2)</f>
        <v>#REF!</v>
      </c>
      <c r="F410" s="112" t="e">
        <f ca="1">INDIRECT("'" &amp; $A$410 &amp; "'!" &amp; $Q$1&amp;"$"&amp;$M$2)</f>
        <v>#REF!</v>
      </c>
      <c r="G410" s="112" t="e">
        <f ca="1">INDIRECT("'" &amp; $A$410 &amp; "'!" &amp; $R$1&amp;"$"&amp;$M$2)</f>
        <v>#REF!</v>
      </c>
      <c r="H410" s="112" t="e">
        <f ca="1">INDIRECT("'" &amp; $A$410 &amp; "'!" &amp; $S$1&amp;"$"&amp;$M$2)</f>
        <v>#REF!</v>
      </c>
      <c r="I410" s="112" t="e">
        <f ca="1">INDIRECT("'" &amp; $A$410 &amp; "'!" &amp; $T$1&amp;"$"&amp;$M$2)</f>
        <v>#REF!</v>
      </c>
      <c r="J410" s="112" t="e">
        <f ca="1">INDIRECT("'" &amp; $A$410 &amp; "'!" &amp; $U$1&amp;"$"&amp;$M$2)</f>
        <v>#REF!</v>
      </c>
      <c r="K410" s="204">
        <v>13</v>
      </c>
    </row>
    <row r="411" spans="1:11">
      <c r="A411" s="204"/>
      <c r="B411" s="112" t="e">
        <f ca="1">INDIRECT("'" &amp; $A$410 &amp; "'!" &amp; $M$1&amp;"$"&amp;$M$3)</f>
        <v>#REF!</v>
      </c>
      <c r="C411" s="112" t="e">
        <f ca="1">INDIRECT("'" &amp; $A$410 &amp; "'!" &amp; $N$1&amp;"$"&amp;$M$3)</f>
        <v>#REF!</v>
      </c>
      <c r="D411" s="112" t="e">
        <f ca="1">INDIRECT("'" &amp; $A$410 &amp; "'!" &amp; $O$1&amp;"$"&amp;$M$3)</f>
        <v>#REF!</v>
      </c>
      <c r="E411" s="112" t="e">
        <f ca="1">INDIRECT("'" &amp; $A$410 &amp; "'!" &amp; $P$1&amp;"$"&amp;$M$3)</f>
        <v>#REF!</v>
      </c>
      <c r="F411" s="112" t="e">
        <f ca="1">INDIRECT("'" &amp; $A$410 &amp; "'!" &amp; $Q$1&amp;"$"&amp;$M$3)</f>
        <v>#REF!</v>
      </c>
      <c r="G411" s="112" t="e">
        <f ca="1">INDIRECT("'" &amp; $A$410 &amp; "'!" &amp; $R$1&amp;"$"&amp;$M$3)</f>
        <v>#REF!</v>
      </c>
      <c r="H411" s="112" t="e">
        <f ca="1">INDIRECT("'" &amp; $A$410 &amp; "'!" &amp; $S$1&amp;"$"&amp;$M$3)</f>
        <v>#REF!</v>
      </c>
      <c r="I411" s="112" t="e">
        <f ca="1">INDIRECT("'" &amp; $A$410 &amp; "'!" &amp; $T$1&amp;"$"&amp;$M$3)</f>
        <v>#REF!</v>
      </c>
      <c r="J411" s="112" t="e">
        <f ca="1">INDIRECT("'" &amp; $A$410 &amp; "'!" &amp; $U$1&amp;"$"&amp;$M$3)</f>
        <v>#REF!</v>
      </c>
      <c r="K411" s="204"/>
    </row>
    <row r="412" spans="1:11">
      <c r="A412" s="204"/>
      <c r="B412" s="112" t="e">
        <f ca="1">INDIRECT("'" &amp; $A$410 &amp; "'!" &amp; $M$1&amp;"$"&amp;$M$4)</f>
        <v>#REF!</v>
      </c>
      <c r="C412" s="112" t="e">
        <f ca="1">INDIRECT("'" &amp; $A$410 &amp; "'!" &amp; $N$1&amp;"$"&amp;$M$4)</f>
        <v>#REF!</v>
      </c>
      <c r="D412" s="112" t="e">
        <f ca="1">INDIRECT("'" &amp; $A$410 &amp; "'!" &amp; $O$1&amp;"$"&amp;$M$4)</f>
        <v>#REF!</v>
      </c>
      <c r="E412" s="112" t="e">
        <f ca="1">INDIRECT("'" &amp; $A$410 &amp; "'!" &amp; $P$1&amp;"$"&amp;$M$4)</f>
        <v>#REF!</v>
      </c>
      <c r="F412" s="112" t="e">
        <f ca="1">INDIRECT("'" &amp; $A$410 &amp; "'!" &amp; $Q$1&amp;"$"&amp;$M$4)</f>
        <v>#REF!</v>
      </c>
      <c r="G412" s="112" t="e">
        <f ca="1">INDIRECT("'" &amp; $A$410 &amp; "'!" &amp; $R$1&amp;"$"&amp;$M$4)</f>
        <v>#REF!</v>
      </c>
      <c r="H412" s="112" t="e">
        <f ca="1">INDIRECT("'" &amp; $A$410 &amp; "'!" &amp; $S$1&amp;"$"&amp;$M$4)</f>
        <v>#REF!</v>
      </c>
      <c r="I412" s="112" t="e">
        <f ca="1">INDIRECT("'" &amp; $A$410 &amp; "'!" &amp; $T$1&amp;"$"&amp;$M$4)</f>
        <v>#REF!</v>
      </c>
      <c r="J412" s="112" t="e">
        <f ca="1">INDIRECT("'" &amp; $A$410 &amp; "'!" &amp; $U$1&amp;"$"&amp;$M$4)</f>
        <v>#REF!</v>
      </c>
      <c r="K412" s="204"/>
    </row>
    <row r="413" spans="1:11">
      <c r="A413" s="204"/>
      <c r="B413" s="112" t="e">
        <f ca="1">INDIRECT("'" &amp; $A$410 &amp; "'!" &amp; $M$1&amp;"$"&amp;$M$5)</f>
        <v>#REF!</v>
      </c>
      <c r="C413" s="112" t="e">
        <f ca="1">INDIRECT("'" &amp; $A$410 &amp; "'!" &amp; $N$1&amp;"$"&amp;$M$5)</f>
        <v>#REF!</v>
      </c>
      <c r="D413" s="112" t="e">
        <f ca="1">INDIRECT("'" &amp; $A$410 &amp; "'!" &amp; $O$1&amp;"$"&amp;$M$5)</f>
        <v>#REF!</v>
      </c>
      <c r="E413" s="112" t="e">
        <f ca="1">INDIRECT("'" &amp; $A$410 &amp; "'!" &amp; $P$1&amp;"$"&amp;$M$5)</f>
        <v>#REF!</v>
      </c>
      <c r="F413" s="112" t="e">
        <f ca="1">INDIRECT("'" &amp; $A$410 &amp; "'!" &amp; $Q$1&amp;"$"&amp;$M$5)</f>
        <v>#REF!</v>
      </c>
      <c r="G413" s="112" t="e">
        <f ca="1">INDIRECT("'" &amp; $A$410 &amp; "'!" &amp; $R$1&amp;"$"&amp;$M$5)</f>
        <v>#REF!</v>
      </c>
      <c r="H413" s="112" t="e">
        <f ca="1">INDIRECT("'" &amp; $A$410 &amp; "'!" &amp; $S$1&amp;"$"&amp;$M$5)</f>
        <v>#REF!</v>
      </c>
      <c r="I413" s="112" t="e">
        <f ca="1">INDIRECT("'" &amp; $A$410 &amp; "'!" &amp; $T$1&amp;"$"&amp;$M$5)</f>
        <v>#REF!</v>
      </c>
      <c r="J413" s="112" t="e">
        <f ca="1">INDIRECT("'" &amp; $A$410 &amp; "'!" &amp; $U$1&amp;"$"&amp;$M$5)</f>
        <v>#REF!</v>
      </c>
      <c r="K413" s="204"/>
    </row>
    <row r="414" spans="1:11">
      <c r="A414" s="204"/>
      <c r="B414" s="112" t="e">
        <f ca="1">INDIRECT("'" &amp; $A$410 &amp; "'!" &amp; $M$1&amp;"$"&amp;$M$6)</f>
        <v>#REF!</v>
      </c>
      <c r="C414" s="112" t="e">
        <f ca="1">INDIRECT("'" &amp; $A$410 &amp; "'!" &amp; $N$1&amp;"$"&amp;$M$6)</f>
        <v>#REF!</v>
      </c>
      <c r="D414" s="112" t="e">
        <f ca="1">INDIRECT("'" &amp; $A$410 &amp; "'!" &amp; $O$1&amp;"$"&amp;$M$6)</f>
        <v>#REF!</v>
      </c>
      <c r="E414" s="112" t="e">
        <f ca="1">INDIRECT("'" &amp; $A$410 &amp; "'!" &amp; $P$1&amp;"$"&amp;$M$6)</f>
        <v>#REF!</v>
      </c>
      <c r="F414" s="112" t="e">
        <f ca="1">INDIRECT("'" &amp; $A$410 &amp; "'!" &amp; $Q$1&amp;"$"&amp;$M$6)</f>
        <v>#REF!</v>
      </c>
      <c r="G414" s="112" t="e">
        <f ca="1">INDIRECT("'" &amp; $A$410 &amp; "'!" &amp; $R$1&amp;"$"&amp;$M$6)</f>
        <v>#REF!</v>
      </c>
      <c r="H414" s="112" t="e">
        <f ca="1">INDIRECT("'" &amp; $A$410 &amp; "'!" &amp; $S$1&amp;"$"&amp;$M$6)</f>
        <v>#REF!</v>
      </c>
      <c r="I414" s="112" t="e">
        <f ca="1">INDIRECT("'" &amp; $A$410 &amp; "'!" &amp; $T$1&amp;"$"&amp;$M$6)</f>
        <v>#REF!</v>
      </c>
      <c r="J414" s="112" t="e">
        <f ca="1">INDIRECT("'" &amp; $A$410 &amp; "'!" &amp; $U$1&amp;"$"&amp;$M$6)</f>
        <v>#REF!</v>
      </c>
      <c r="K414" s="204"/>
    </row>
    <row r="415" spans="1:11">
      <c r="A415" s="204"/>
      <c r="B415" s="112" t="e">
        <f ca="1">INDIRECT("'" &amp; $A$410 &amp; "'!" &amp; $M$1&amp;"$"&amp;$M$7)</f>
        <v>#REF!</v>
      </c>
      <c r="C415" s="112" t="e">
        <f ca="1">INDIRECT("'" &amp; $A$410 &amp; "'!" &amp; $N$1&amp;"$"&amp;$M$7)</f>
        <v>#REF!</v>
      </c>
      <c r="D415" s="112" t="e">
        <f ca="1">INDIRECT("'" &amp; $A$410 &amp; "'!" &amp; $O$1&amp;"$"&amp;$M$7)</f>
        <v>#REF!</v>
      </c>
      <c r="E415" s="112" t="e">
        <f ca="1">INDIRECT("'" &amp; $A$410 &amp; "'!" &amp; $P$1&amp;"$"&amp;$M$7)</f>
        <v>#REF!</v>
      </c>
      <c r="F415" s="112" t="e">
        <f ca="1">INDIRECT("'" &amp; $A$410 &amp; "'!" &amp; $Q$1&amp;"$"&amp;$M$7)</f>
        <v>#REF!</v>
      </c>
      <c r="G415" s="112" t="e">
        <f ca="1">INDIRECT("'" &amp; $A$410 &amp; "'!" &amp; $R$1&amp;"$"&amp;$M$7)</f>
        <v>#REF!</v>
      </c>
      <c r="H415" s="112" t="e">
        <f ca="1">INDIRECT("'" &amp; $A$410 &amp; "'!" &amp; $S$1&amp;"$"&amp;$M$7)</f>
        <v>#REF!</v>
      </c>
      <c r="I415" s="112" t="e">
        <f ca="1">INDIRECT("'" &amp; $A$410 &amp; "'!" &amp; $T$1&amp;"$"&amp;$M$7)</f>
        <v>#REF!</v>
      </c>
      <c r="J415" s="112" t="e">
        <f ca="1">INDIRECT("'" &amp; $A$410 &amp; "'!" &amp; $U$1&amp;"$"&amp;$M$7)</f>
        <v>#REF!</v>
      </c>
      <c r="K415" s="204"/>
    </row>
    <row r="416" spans="1:11">
      <c r="A416" s="204"/>
      <c r="B416" s="112" t="e">
        <f ca="1">INDIRECT("'" &amp; $A$410 &amp; "'!" &amp; $M$1&amp;"$"&amp;$M$8)</f>
        <v>#REF!</v>
      </c>
      <c r="C416" s="112" t="e">
        <f ca="1">INDIRECT("'" &amp; $A$410 &amp; "'!" &amp; $N$1&amp;"$"&amp;$M$8)</f>
        <v>#REF!</v>
      </c>
      <c r="D416" s="112" t="e">
        <f ca="1">INDIRECT("'" &amp; $A$410 &amp; "'!" &amp; $O$1&amp;"$"&amp;$M$8)</f>
        <v>#REF!</v>
      </c>
      <c r="E416" s="112" t="e">
        <f ca="1">INDIRECT("'" &amp; $A$410 &amp; "'!" &amp; $P$1&amp;"$"&amp;$M$8)</f>
        <v>#REF!</v>
      </c>
      <c r="F416" s="112" t="e">
        <f ca="1">INDIRECT("'" &amp; $A$410 &amp; "'!" &amp; $Q$1&amp;"$"&amp;$M$8)</f>
        <v>#REF!</v>
      </c>
      <c r="G416" s="112" t="e">
        <f ca="1">INDIRECT("'" &amp; $A$410 &amp; "'!" &amp; $R$1&amp;"$"&amp;$M$8)</f>
        <v>#REF!</v>
      </c>
      <c r="H416" s="112" t="e">
        <f ca="1">INDIRECT("'" &amp; $A$410 &amp; "'!" &amp; $S$1&amp;"$"&amp;$M$8)</f>
        <v>#REF!</v>
      </c>
      <c r="I416" s="112" t="e">
        <f ca="1">INDIRECT("'" &amp; $A$410 &amp; "'!" &amp; $T$1&amp;"$"&amp;$M$8)</f>
        <v>#REF!</v>
      </c>
      <c r="J416" s="112" t="e">
        <f ca="1">INDIRECT("'" &amp; $A$410 &amp; "'!" &amp; $U$1&amp;"$"&amp;$M$8)</f>
        <v>#REF!</v>
      </c>
      <c r="K416" s="204"/>
    </row>
    <row r="417" spans="1:11">
      <c r="A417" s="204"/>
      <c r="B417" s="112" t="e">
        <f ca="1">INDIRECT("'" &amp; $A$410 &amp; "'!" &amp; $M$1&amp;"$"&amp;$M$9)</f>
        <v>#REF!</v>
      </c>
      <c r="C417" s="112" t="e">
        <f ca="1">INDIRECT("'" &amp; $A$410 &amp; "'!" &amp; $N$1&amp;"$"&amp;$M$9)</f>
        <v>#REF!</v>
      </c>
      <c r="D417" s="112" t="e">
        <f ca="1">INDIRECT("'" &amp; $A$410 &amp; "'!" &amp; $O$1&amp;"$"&amp;$M$9)</f>
        <v>#REF!</v>
      </c>
      <c r="E417" s="112" t="e">
        <f ca="1">INDIRECT("'" &amp; $A$410 &amp; "'!" &amp; $P$1&amp;"$"&amp;$M$9)</f>
        <v>#REF!</v>
      </c>
      <c r="F417" s="112" t="e">
        <f ca="1">INDIRECT("'" &amp; $A$410 &amp; "'!" &amp; $Q$1&amp;"$"&amp;$M$9)</f>
        <v>#REF!</v>
      </c>
      <c r="G417" s="112" t="e">
        <f ca="1">INDIRECT("'" &amp; $A$410 &amp; "'!" &amp; $R$1&amp;"$"&amp;$M$9)</f>
        <v>#REF!</v>
      </c>
      <c r="H417" s="112" t="e">
        <f ca="1">INDIRECT("'" &amp; $A$410 &amp; "'!" &amp; $S$1&amp;"$"&amp;$M$9)</f>
        <v>#REF!</v>
      </c>
      <c r="I417" s="112" t="e">
        <f ca="1">INDIRECT("'" &amp; $A$410 &amp; "'!" &amp; $T$1&amp;"$"&amp;$M$9)</f>
        <v>#REF!</v>
      </c>
      <c r="J417" s="112" t="e">
        <f ca="1">INDIRECT("'" &amp; $A$410 &amp; "'!" &amp; $U$1&amp;"$"&amp;$M$9)</f>
        <v>#REF!</v>
      </c>
      <c r="K417" s="204"/>
    </row>
    <row r="418" spans="1:11">
      <c r="A418" s="204"/>
      <c r="B418" s="112" t="e">
        <f ca="1">INDIRECT("'" &amp; $A$410 &amp; "'!" &amp; $M$1&amp;"$"&amp;$M$10)</f>
        <v>#REF!</v>
      </c>
      <c r="C418" s="112" t="e">
        <f ca="1">INDIRECT("'" &amp; $A$410 &amp; "'!" &amp; $N$1&amp;"$"&amp;$M$10)</f>
        <v>#REF!</v>
      </c>
      <c r="D418" s="112" t="e">
        <f ca="1">INDIRECT("'" &amp; $A$410 &amp; "'!" &amp; $O$1&amp;"$"&amp;$M$10)</f>
        <v>#REF!</v>
      </c>
      <c r="E418" s="112" t="e">
        <f ca="1">INDIRECT("'" &amp; $A$410 &amp; "'!" &amp; $P$1&amp;"$"&amp;$M$10)</f>
        <v>#REF!</v>
      </c>
      <c r="F418" s="112" t="e">
        <f ca="1">INDIRECT("'" &amp; $A$410 &amp; "'!" &amp; $Q$1&amp;"$"&amp;$M$10)</f>
        <v>#REF!</v>
      </c>
      <c r="G418" s="112" t="e">
        <f ca="1">INDIRECT("'" &amp; $A$410 &amp; "'!" &amp; $R$1&amp;"$"&amp;$M$10)</f>
        <v>#REF!</v>
      </c>
      <c r="H418" s="112" t="e">
        <f ca="1">INDIRECT("'" &amp; $A$410 &amp; "'!" &amp; $S$1&amp;"$"&amp;$M$10)</f>
        <v>#REF!</v>
      </c>
      <c r="I418" s="112" t="e">
        <f ca="1">INDIRECT("'" &amp; $A$410 &amp; "'!" &amp; $T$1&amp;"$"&amp;$M$10)</f>
        <v>#REF!</v>
      </c>
      <c r="J418" s="112" t="e">
        <f ca="1">INDIRECT("'" &amp; $A$410 &amp; "'!" &amp; $U$1&amp;"$"&amp;$M$10)</f>
        <v>#REF!</v>
      </c>
      <c r="K418" s="204"/>
    </row>
    <row r="419" spans="1:11">
      <c r="A419" s="204"/>
      <c r="B419" s="112" t="e">
        <f ca="1">INDIRECT("'" &amp; $A$410 &amp; "'!" &amp; $M$1&amp;"$"&amp;$M$11)</f>
        <v>#REF!</v>
      </c>
      <c r="C419" s="112" t="e">
        <f ca="1">INDIRECT("'" &amp; $A$410 &amp; "'!" &amp; $N$1&amp;"$"&amp;$M$11)</f>
        <v>#REF!</v>
      </c>
      <c r="D419" s="112" t="e">
        <f ca="1">INDIRECT("'" &amp; $A$410 &amp; "'!" &amp; $O$1&amp;"$"&amp;$M$11)</f>
        <v>#REF!</v>
      </c>
      <c r="E419" s="112" t="e">
        <f ca="1">INDIRECT("'" &amp; $A$410 &amp; "'!" &amp; $P$1&amp;"$"&amp;$M$11)</f>
        <v>#REF!</v>
      </c>
      <c r="F419" s="112" t="e">
        <f ca="1">INDIRECT("'" &amp; $A$410 &amp; "'!" &amp; $Q$1&amp;"$"&amp;$M$11)</f>
        <v>#REF!</v>
      </c>
      <c r="G419" s="112" t="e">
        <f ca="1">INDIRECT("'" &amp; $A$410 &amp; "'!" &amp; $R$1&amp;"$"&amp;$M$11)</f>
        <v>#REF!</v>
      </c>
      <c r="H419" s="112" t="e">
        <f ca="1">INDIRECT("'" &amp; $A$410 &amp; "'!" &amp; $S$1&amp;"$"&amp;$M$11)</f>
        <v>#REF!</v>
      </c>
      <c r="I419" s="112" t="e">
        <f ca="1">INDIRECT("'" &amp; $A$410 &amp; "'!" &amp; $T$1&amp;"$"&amp;$M$11)</f>
        <v>#REF!</v>
      </c>
      <c r="J419" s="112" t="e">
        <f ca="1">INDIRECT("'" &amp; $A$410 &amp; "'!" &amp; $U$1&amp;"$"&amp;$M$11)</f>
        <v>#REF!</v>
      </c>
      <c r="K419" s="204"/>
    </row>
    <row r="420" spans="1:11">
      <c r="A420" s="204"/>
      <c r="B420" s="112" t="e">
        <f ca="1">INDIRECT("'" &amp; $A$410 &amp; "'!" &amp; $M$1&amp;"$"&amp;$M$12)</f>
        <v>#REF!</v>
      </c>
      <c r="C420" s="112" t="e">
        <f ca="1">INDIRECT("'" &amp; $A$410 &amp; "'!" &amp; $N$1&amp;"$"&amp;$M$12)</f>
        <v>#REF!</v>
      </c>
      <c r="D420" s="112" t="e">
        <f ca="1">INDIRECT("'" &amp; $A$410 &amp; "'!" &amp; $O$1&amp;"$"&amp;$M$12)</f>
        <v>#REF!</v>
      </c>
      <c r="E420" s="112" t="e">
        <f ca="1">INDIRECT("'" &amp; $A$410 &amp; "'!" &amp; $P$1&amp;"$"&amp;$M$12)</f>
        <v>#REF!</v>
      </c>
      <c r="F420" s="112" t="e">
        <f ca="1">INDIRECT("'" &amp; $A$410 &amp; "'!" &amp; $Q$1&amp;"$"&amp;$M$12)</f>
        <v>#REF!</v>
      </c>
      <c r="G420" s="112" t="e">
        <f ca="1">INDIRECT("'" &amp; $A$410 &amp; "'!" &amp; $R$1&amp;"$"&amp;$M$12)</f>
        <v>#REF!</v>
      </c>
      <c r="H420" s="112" t="e">
        <f ca="1">INDIRECT("'" &amp; $A$410 &amp; "'!" &amp; $S$1&amp;"$"&amp;$M$12)</f>
        <v>#REF!</v>
      </c>
      <c r="I420" s="112" t="e">
        <f ca="1">INDIRECT("'" &amp; $A$410 &amp; "'!" &amp; $T$1&amp;"$"&amp;$M$12)</f>
        <v>#REF!</v>
      </c>
      <c r="J420" s="112" t="e">
        <f ca="1">INDIRECT("'" &amp; $A$410 &amp; "'!" &amp; $U$1&amp;"$"&amp;$M$12)</f>
        <v>#REF!</v>
      </c>
      <c r="K420" s="204"/>
    </row>
    <row r="421" spans="1:11">
      <c r="A421" s="204"/>
      <c r="B421" s="112" t="e">
        <f ca="1">INDIRECT("'" &amp; $A$410 &amp; "'!" &amp; $M$1&amp;"$"&amp;$M$13)</f>
        <v>#REF!</v>
      </c>
      <c r="C421" s="112" t="e">
        <f ca="1">INDIRECT("'" &amp; $A$410 &amp; "'!" &amp; $N$1&amp;"$"&amp;$M$13)</f>
        <v>#REF!</v>
      </c>
      <c r="D421" s="112" t="e">
        <f ca="1">INDIRECT("'" &amp; $A$410 &amp; "'!" &amp; $O$1&amp;"$"&amp;$M$13)</f>
        <v>#REF!</v>
      </c>
      <c r="E421" s="112" t="e">
        <f ca="1">INDIRECT("'" &amp; $A$410 &amp; "'!" &amp; $P$1&amp;"$"&amp;$M$13)</f>
        <v>#REF!</v>
      </c>
      <c r="F421" s="112" t="e">
        <f ca="1">INDIRECT("'" &amp; $A$410 &amp; "'!" &amp; $Q$1&amp;"$"&amp;$M$13)</f>
        <v>#REF!</v>
      </c>
      <c r="G421" s="112" t="e">
        <f ca="1">INDIRECT("'" &amp; $A$410 &amp; "'!" &amp; $R$1&amp;"$"&amp;$M$13)</f>
        <v>#REF!</v>
      </c>
      <c r="H421" s="112" t="e">
        <f ca="1">INDIRECT("'" &amp; $A$410 &amp; "'!" &amp; $S$1&amp;"$"&amp;$M$13)</f>
        <v>#REF!</v>
      </c>
      <c r="I421" s="112" t="e">
        <f ca="1">INDIRECT("'" &amp; $A$410 &amp; "'!" &amp; $T$1&amp;"$"&amp;$M$13)</f>
        <v>#REF!</v>
      </c>
      <c r="J421" s="112" t="e">
        <f ca="1">INDIRECT("'" &amp; $A$410 &amp; "'!" &amp; $U$1&amp;"$"&amp;$M$13)</f>
        <v>#REF!</v>
      </c>
      <c r="K421" s="204"/>
    </row>
    <row r="422" spans="1:11">
      <c r="A422" s="204"/>
      <c r="B422" s="112" t="e">
        <f ca="1">INDIRECT("'" &amp; $A$410 &amp; "'!" &amp; $M$1&amp;"$"&amp;$M$14)</f>
        <v>#REF!</v>
      </c>
      <c r="C422" s="112" t="e">
        <f ca="1">INDIRECT("'" &amp; $A$410 &amp; "'!" &amp; $N$1&amp;"$"&amp;$M$14)</f>
        <v>#REF!</v>
      </c>
      <c r="D422" s="112" t="e">
        <f ca="1">INDIRECT("'" &amp; $A$410 &amp; "'!" &amp; $O$1&amp;"$"&amp;$M$14)</f>
        <v>#REF!</v>
      </c>
      <c r="E422" s="112" t="e">
        <f ca="1">INDIRECT("'" &amp; $A$410 &amp; "'!" &amp; $P$1&amp;"$"&amp;$M$14)</f>
        <v>#REF!</v>
      </c>
      <c r="F422" s="112" t="e">
        <f ca="1">INDIRECT("'" &amp; $A$410 &amp; "'!" &amp; $Q$1&amp;"$"&amp;$M$14)</f>
        <v>#REF!</v>
      </c>
      <c r="G422" s="112" t="e">
        <f ca="1">INDIRECT("'" &amp; $A$410 &amp; "'!" &amp; $R$1&amp;"$"&amp;$M$14)</f>
        <v>#REF!</v>
      </c>
      <c r="H422" s="112" t="e">
        <f ca="1">INDIRECT("'" &amp; $A$410 &amp; "'!" &amp; $S$1&amp;"$"&amp;$M$14)</f>
        <v>#REF!</v>
      </c>
      <c r="I422" s="112" t="e">
        <f ca="1">INDIRECT("'" &amp; $A$410 &amp; "'!" &amp; $T$1&amp;"$"&amp;$M$14)</f>
        <v>#REF!</v>
      </c>
      <c r="J422" s="112" t="e">
        <f ca="1">INDIRECT("'" &amp; $A$410 &amp; "'!" &amp; $U$1&amp;"$"&amp;$M$14)</f>
        <v>#REF!</v>
      </c>
      <c r="K422" s="204"/>
    </row>
    <row r="423" spans="1:11">
      <c r="A423" s="204"/>
      <c r="B423" s="112" t="e">
        <f ca="1">INDIRECT("'" &amp; $A$410 &amp; "'!" &amp; $M$1&amp;"$"&amp;$M$15)</f>
        <v>#REF!</v>
      </c>
      <c r="C423" s="112" t="e">
        <f ca="1">INDIRECT("'" &amp; $A$410 &amp; "'!" &amp; $N$1&amp;"$"&amp;$M$15)</f>
        <v>#REF!</v>
      </c>
      <c r="D423" s="112" t="e">
        <f ca="1">INDIRECT("'" &amp; $A$410 &amp; "'!" &amp; $O$1&amp;"$"&amp;$M$15)</f>
        <v>#REF!</v>
      </c>
      <c r="E423" s="112" t="e">
        <f ca="1">INDIRECT("'" &amp; $A$410 &amp; "'!" &amp; $P$1&amp;"$"&amp;$M$15)</f>
        <v>#REF!</v>
      </c>
      <c r="F423" s="112" t="e">
        <f ca="1">INDIRECT("'" &amp; $A$410 &amp; "'!" &amp; $Q$1&amp;"$"&amp;$M$15)</f>
        <v>#REF!</v>
      </c>
      <c r="G423" s="112" t="e">
        <f ca="1">INDIRECT("'" &amp; $A$410 &amp; "'!" &amp; $R$1&amp;"$"&amp;$M$15)</f>
        <v>#REF!</v>
      </c>
      <c r="H423" s="112" t="e">
        <f ca="1">INDIRECT("'" &amp; $A$410 &amp; "'!" &amp; $S$1&amp;"$"&amp;$M$15)</f>
        <v>#REF!</v>
      </c>
      <c r="I423" s="112" t="e">
        <f ca="1">INDIRECT("'" &amp; $A$410 &amp; "'!" &amp; $T$1&amp;"$"&amp;$M$15)</f>
        <v>#REF!</v>
      </c>
      <c r="J423" s="112" t="e">
        <f ca="1">INDIRECT("'" &amp; $A$410 &amp; "'!" &amp; $U$1&amp;"$"&amp;$M$15)</f>
        <v>#REF!</v>
      </c>
      <c r="K423" s="204"/>
    </row>
    <row r="424" spans="1:11">
      <c r="A424" s="204"/>
      <c r="B424" s="112" t="e">
        <f ca="1">INDIRECT("'" &amp; $A$410 &amp; "'!" &amp; $M$1&amp;"$"&amp;$M$16)</f>
        <v>#REF!</v>
      </c>
      <c r="C424" s="112" t="e">
        <f ca="1">INDIRECT("'" &amp; $A$410 &amp; "'!" &amp; $N$1&amp;"$"&amp;$M$16)</f>
        <v>#REF!</v>
      </c>
      <c r="D424" s="112" t="e">
        <f ca="1">INDIRECT("'" &amp; $A$410 &amp; "'!" &amp; $O$1&amp;"$"&amp;$M$16)</f>
        <v>#REF!</v>
      </c>
      <c r="E424" s="112" t="e">
        <f ca="1">INDIRECT("'" &amp; $A$410 &amp; "'!" &amp; $P$1&amp;"$"&amp;$M$16)</f>
        <v>#REF!</v>
      </c>
      <c r="F424" s="112" t="e">
        <f ca="1">INDIRECT("'" &amp; $A$410 &amp; "'!" &amp; $Q$1&amp;"$"&amp;$M$16)</f>
        <v>#REF!</v>
      </c>
      <c r="G424" s="112" t="e">
        <f ca="1">INDIRECT("'" &amp; $A$410 &amp; "'!" &amp; $R$1&amp;"$"&amp;$M$16)</f>
        <v>#REF!</v>
      </c>
      <c r="H424" s="112" t="e">
        <f ca="1">INDIRECT("'" &amp; $A$410 &amp; "'!" &amp; $S$1&amp;"$"&amp;$M$16)</f>
        <v>#REF!</v>
      </c>
      <c r="I424" s="112" t="e">
        <f ca="1">INDIRECT("'" &amp; $A$410 &amp; "'!" &amp; $T$1&amp;"$"&amp;$M$16)</f>
        <v>#REF!</v>
      </c>
      <c r="J424" s="112" t="e">
        <f ca="1">INDIRECT("'" &amp; $A$410 &amp; "'!" &amp; $U$1&amp;"$"&amp;$M$16)</f>
        <v>#REF!</v>
      </c>
      <c r="K424" s="204"/>
    </row>
    <row r="425" spans="1:11">
      <c r="A425" s="204"/>
      <c r="B425" s="112" t="e">
        <f ca="1">INDIRECT("'" &amp; $A$410 &amp; "'!" &amp; $M$1&amp;"$"&amp;$M$17)</f>
        <v>#REF!</v>
      </c>
      <c r="C425" s="112" t="e">
        <f ca="1">INDIRECT("'" &amp; $A$410 &amp; "'!" &amp; $N$1&amp;"$"&amp;$M$17)</f>
        <v>#REF!</v>
      </c>
      <c r="D425" s="112" t="e">
        <f ca="1">INDIRECT("'" &amp; $A$410 &amp; "'!" &amp; $O$1&amp;"$"&amp;$M$17)</f>
        <v>#REF!</v>
      </c>
      <c r="E425" s="112" t="e">
        <f ca="1">INDIRECT("'" &amp; $A$410 &amp; "'!" &amp; $P$1&amp;"$"&amp;$M$17)</f>
        <v>#REF!</v>
      </c>
      <c r="F425" s="112" t="e">
        <f ca="1">INDIRECT("'" &amp; $A$410 &amp; "'!" &amp; $Q$1&amp;"$"&amp;$M$17)</f>
        <v>#REF!</v>
      </c>
      <c r="G425" s="112" t="e">
        <f ca="1">INDIRECT("'" &amp; $A$410 &amp; "'!" &amp; $R$1&amp;"$"&amp;$M$17)</f>
        <v>#REF!</v>
      </c>
      <c r="H425" s="112" t="e">
        <f ca="1">INDIRECT("'" &amp; $A$410 &amp; "'!" &amp; $S$1&amp;"$"&amp;$M$17)</f>
        <v>#REF!</v>
      </c>
      <c r="I425" s="112" t="e">
        <f ca="1">INDIRECT("'" &amp; $A$410 &amp; "'!" &amp; $T$1&amp;"$"&amp;$M$17)</f>
        <v>#REF!</v>
      </c>
      <c r="J425" s="112" t="e">
        <f ca="1">INDIRECT("'" &amp; $A$410 &amp; "'!" &amp; $U$1&amp;"$"&amp;$M$17)</f>
        <v>#REF!</v>
      </c>
      <c r="K425" s="204"/>
    </row>
    <row r="426" spans="1:11">
      <c r="A426" s="204"/>
      <c r="B426" s="112" t="e">
        <f ca="1">INDIRECT("'" &amp; $A$410 &amp; "'!" &amp; $M$1&amp;"$"&amp;$M$18)</f>
        <v>#REF!</v>
      </c>
      <c r="C426" s="112" t="e">
        <f ca="1">INDIRECT("'" &amp; $A$410 &amp; "'!" &amp; $N$1&amp;"$"&amp;$M$18)</f>
        <v>#REF!</v>
      </c>
      <c r="D426" s="112" t="e">
        <f ca="1">INDIRECT("'" &amp; $A$410 &amp; "'!" &amp; $O$1&amp;"$"&amp;$M$18)</f>
        <v>#REF!</v>
      </c>
      <c r="E426" s="112" t="e">
        <f ca="1">INDIRECT("'" &amp; $A$410 &amp; "'!" &amp; $P$1&amp;"$"&amp;$M$18)</f>
        <v>#REF!</v>
      </c>
      <c r="F426" s="112" t="e">
        <f ca="1">INDIRECT("'" &amp; $A$410 &amp; "'!" &amp; $Q$1&amp;"$"&amp;$M$18)</f>
        <v>#REF!</v>
      </c>
      <c r="G426" s="112" t="e">
        <f ca="1">INDIRECT("'" &amp; $A$410 &amp; "'!" &amp; $R$1&amp;"$"&amp;$M$18)</f>
        <v>#REF!</v>
      </c>
      <c r="H426" s="112" t="e">
        <f ca="1">INDIRECT("'" &amp; $A$410 &amp; "'!" &amp; $S$1&amp;"$"&amp;$M$18)</f>
        <v>#REF!</v>
      </c>
      <c r="I426" s="112" t="e">
        <f ca="1">INDIRECT("'" &amp; $A$410 &amp; "'!" &amp; $T$1&amp;"$"&amp;$M$18)</f>
        <v>#REF!</v>
      </c>
      <c r="J426" s="112" t="e">
        <f ca="1">INDIRECT("'" &amp; $A$410 &amp; "'!" &amp; $U$1&amp;"$"&amp;$M$18)</f>
        <v>#REF!</v>
      </c>
      <c r="K426" s="204"/>
    </row>
    <row r="427" spans="1:11">
      <c r="A427" s="204"/>
      <c r="B427" s="112" t="e">
        <f ca="1">INDIRECT("'" &amp; $A$410 &amp; "'!" &amp; $M$1&amp;"$"&amp;$M$19)</f>
        <v>#REF!</v>
      </c>
      <c r="C427" s="112" t="e">
        <f ca="1">INDIRECT("'" &amp; $A$410 &amp; "'!" &amp; $N$1&amp;"$"&amp;$M$19)</f>
        <v>#REF!</v>
      </c>
      <c r="D427" s="112" t="e">
        <f ca="1">INDIRECT("'" &amp; $A$410 &amp; "'!" &amp; $O$1&amp;"$"&amp;$M$19)</f>
        <v>#REF!</v>
      </c>
      <c r="E427" s="112" t="e">
        <f ca="1">INDIRECT("'" &amp; $A$410 &amp; "'!" &amp; $P$1&amp;"$"&amp;$M$19)</f>
        <v>#REF!</v>
      </c>
      <c r="F427" s="112" t="e">
        <f ca="1">INDIRECT("'" &amp; $A$410 &amp; "'!" &amp; $Q$1&amp;"$"&amp;$M$19)</f>
        <v>#REF!</v>
      </c>
      <c r="G427" s="112" t="e">
        <f ca="1">INDIRECT("'" &amp; $A$410 &amp; "'!" &amp; $R$1&amp;"$"&amp;$M$19)</f>
        <v>#REF!</v>
      </c>
      <c r="H427" s="112" t="e">
        <f ca="1">INDIRECT("'" &amp; $A$410 &amp; "'!" &amp; $S$1&amp;"$"&amp;$M$19)</f>
        <v>#REF!</v>
      </c>
      <c r="I427" s="112" t="e">
        <f ca="1">INDIRECT("'" &amp; $A$410 &amp; "'!" &amp; $T$1&amp;"$"&amp;$M$19)</f>
        <v>#REF!</v>
      </c>
      <c r="J427" s="112" t="e">
        <f ca="1">INDIRECT("'" &amp; $A$410 &amp; "'!" &amp; $U$1&amp;"$"&amp;$M$19)</f>
        <v>#REF!</v>
      </c>
      <c r="K427" s="204"/>
    </row>
    <row r="428" spans="1:11">
      <c r="A428" s="204"/>
      <c r="B428" s="112" t="e">
        <f ca="1">INDIRECT("'" &amp; $A$410 &amp; "'!" &amp; $M$1&amp;"$"&amp;$M$20)</f>
        <v>#REF!</v>
      </c>
      <c r="C428" s="112" t="e">
        <f ca="1">INDIRECT("'" &amp; $A$410 &amp; "'!" &amp; $N$1&amp;"$"&amp;$M$20)</f>
        <v>#REF!</v>
      </c>
      <c r="D428" s="112" t="e">
        <f ca="1">INDIRECT("'" &amp; $A$410 &amp; "'!" &amp; $O$1&amp;"$"&amp;$M$20)</f>
        <v>#REF!</v>
      </c>
      <c r="E428" s="112" t="e">
        <f ca="1">INDIRECT("'" &amp; $A$410 &amp; "'!" &amp; $P$1&amp;"$"&amp;$M$20)</f>
        <v>#REF!</v>
      </c>
      <c r="F428" s="112" t="e">
        <f ca="1">INDIRECT("'" &amp; $A$410 &amp; "'!" &amp; $Q$1&amp;"$"&amp;$M$20)</f>
        <v>#REF!</v>
      </c>
      <c r="G428" s="112" t="e">
        <f ca="1">INDIRECT("'" &amp; $A$410 &amp; "'!" &amp; $R$1&amp;"$"&amp;$M$20)</f>
        <v>#REF!</v>
      </c>
      <c r="H428" s="112" t="e">
        <f ca="1">INDIRECT("'" &amp; $A$410 &amp; "'!" &amp; $S$1&amp;"$"&amp;$M$20)</f>
        <v>#REF!</v>
      </c>
      <c r="I428" s="112" t="e">
        <f ca="1">INDIRECT("'" &amp; $A$410 &amp; "'!" &amp; $T$1&amp;"$"&amp;$M$20)</f>
        <v>#REF!</v>
      </c>
      <c r="J428" s="112" t="e">
        <f ca="1">INDIRECT("'" &amp; $A$410 &amp; "'!" &amp; $U$1&amp;"$"&amp;$M$20)</f>
        <v>#REF!</v>
      </c>
      <c r="K428" s="204"/>
    </row>
    <row r="429" spans="1:11">
      <c r="A429" s="204"/>
      <c r="B429" s="112" t="e">
        <f ca="1">INDIRECT("'" &amp; $A$410 &amp; "'!" &amp; $M$1&amp;"$"&amp;$M$21)</f>
        <v>#REF!</v>
      </c>
      <c r="C429" s="112" t="e">
        <f ca="1">INDIRECT("'" &amp; $A$410 &amp; "'!" &amp; $N$1&amp;"$"&amp;$M$21)</f>
        <v>#REF!</v>
      </c>
      <c r="D429" s="112" t="e">
        <f ca="1">INDIRECT("'" &amp; $A$410 &amp; "'!" &amp; $O$1&amp;"$"&amp;$M$21)</f>
        <v>#REF!</v>
      </c>
      <c r="E429" s="112" t="e">
        <f ca="1">INDIRECT("'" &amp; $A$410 &amp; "'!" &amp; $P$1&amp;"$"&amp;$M$21)</f>
        <v>#REF!</v>
      </c>
      <c r="F429" s="112" t="e">
        <f ca="1">INDIRECT("'" &amp; $A$410 &amp; "'!" &amp; $Q$1&amp;"$"&amp;$M$21)</f>
        <v>#REF!</v>
      </c>
      <c r="G429" s="112" t="e">
        <f ca="1">INDIRECT("'" &amp; $A$410 &amp; "'!" &amp; $R$1&amp;"$"&amp;$M$21)</f>
        <v>#REF!</v>
      </c>
      <c r="H429" s="112" t="e">
        <f ca="1">INDIRECT("'" &amp; $A$410 &amp; "'!" &amp; $S$1&amp;"$"&amp;$M$21)</f>
        <v>#REF!</v>
      </c>
      <c r="I429" s="112" t="e">
        <f ca="1">INDIRECT("'" &amp; $A$410 &amp; "'!" &amp; $T$1&amp;"$"&amp;$M$21)</f>
        <v>#REF!</v>
      </c>
      <c r="J429" s="112" t="e">
        <f ca="1">INDIRECT("'" &amp; $A$410 &amp; "'!" &amp; $U$1&amp;"$"&amp;$M$21)</f>
        <v>#REF!</v>
      </c>
      <c r="K429" s="204"/>
    </row>
    <row r="430" spans="1:11">
      <c r="A430" s="204"/>
      <c r="B430" s="112" t="e">
        <f ca="1">INDIRECT("'" &amp; $A$410 &amp; "'!" &amp; $M$1&amp;"$"&amp;$M$22)</f>
        <v>#REF!</v>
      </c>
      <c r="C430" s="112" t="e">
        <f ca="1">INDIRECT("'" &amp; $A$410 &amp; "'!" &amp; $N$1&amp;"$"&amp;$M$22)</f>
        <v>#REF!</v>
      </c>
      <c r="D430" s="112" t="e">
        <f ca="1">INDIRECT("'" &amp; $A$410 &amp; "'!" &amp; $O$1&amp;"$"&amp;$M$22)</f>
        <v>#REF!</v>
      </c>
      <c r="E430" s="112" t="e">
        <f ca="1">INDIRECT("'" &amp; $A$410 &amp; "'!" &amp; $P$1&amp;"$"&amp;$M$22)</f>
        <v>#REF!</v>
      </c>
      <c r="F430" s="112" t="e">
        <f ca="1">INDIRECT("'" &amp; $A$410 &amp; "'!" &amp; $Q$1&amp;"$"&amp;$M$22)</f>
        <v>#REF!</v>
      </c>
      <c r="G430" s="112" t="e">
        <f ca="1">INDIRECT("'" &amp; $A$410 &amp; "'!" &amp; $R$1&amp;"$"&amp;$M$22)</f>
        <v>#REF!</v>
      </c>
      <c r="H430" s="112" t="e">
        <f ca="1">INDIRECT("'" &amp; $A$410 &amp; "'!" &amp; $S$1&amp;"$"&amp;$M$22)</f>
        <v>#REF!</v>
      </c>
      <c r="I430" s="112" t="e">
        <f ca="1">INDIRECT("'" &amp; $A$410 &amp; "'!" &amp; $T$1&amp;"$"&amp;$M$22)</f>
        <v>#REF!</v>
      </c>
      <c r="J430" s="112" t="e">
        <f ca="1">INDIRECT("'" &amp; $A$410 &amp; "'!" &amp; $U$1&amp;"$"&amp;$M$22)</f>
        <v>#REF!</v>
      </c>
      <c r="K430" s="204"/>
    </row>
    <row r="431" spans="1:11">
      <c r="A431" s="204"/>
      <c r="B431" s="112" t="e">
        <f ca="1">INDIRECT("'" &amp; $A$410 &amp; "'!" &amp; $M$1&amp;"$"&amp;$M$23)</f>
        <v>#REF!</v>
      </c>
      <c r="C431" s="112" t="e">
        <f ca="1">INDIRECT("'" &amp; $A$410 &amp; "'!" &amp; $N$1&amp;"$"&amp;$M$23)</f>
        <v>#REF!</v>
      </c>
      <c r="D431" s="112" t="e">
        <f ca="1">INDIRECT("'" &amp; $A$410 &amp; "'!" &amp; $O$1&amp;"$"&amp;$M$23)</f>
        <v>#REF!</v>
      </c>
      <c r="E431" s="112" t="e">
        <f ca="1">INDIRECT("'" &amp; $A$410 &amp; "'!" &amp; $P$1&amp;"$"&amp;$M$23)</f>
        <v>#REF!</v>
      </c>
      <c r="F431" s="112" t="e">
        <f ca="1">INDIRECT("'" &amp; $A$410 &amp; "'!" &amp; $Q$1&amp;"$"&amp;$M$23)</f>
        <v>#REF!</v>
      </c>
      <c r="G431" s="112" t="e">
        <f ca="1">INDIRECT("'" &amp; $A$410 &amp; "'!" &amp; $R$1&amp;"$"&amp;$M$23)</f>
        <v>#REF!</v>
      </c>
      <c r="H431" s="112" t="e">
        <f ca="1">INDIRECT("'" &amp; $A$410 &amp; "'!" &amp; $S$1&amp;"$"&amp;$M$23)</f>
        <v>#REF!</v>
      </c>
      <c r="I431" s="112" t="e">
        <f ca="1">INDIRECT("'" &amp; $A$410 &amp; "'!" &amp; $T$1&amp;"$"&amp;$M$23)</f>
        <v>#REF!</v>
      </c>
      <c r="J431" s="112" t="e">
        <f ca="1">INDIRECT("'" &amp; $A$410 &amp; "'!" &amp; $U$1&amp;"$"&amp;$M$23)</f>
        <v>#REF!</v>
      </c>
      <c r="K431" s="204"/>
    </row>
    <row r="432" spans="1:11">
      <c r="A432" s="204"/>
      <c r="B432" s="112" t="e">
        <f ca="1">INDIRECT("'" &amp; $A$410 &amp; "'!" &amp; $M$1&amp;"$"&amp;$M$24)</f>
        <v>#REF!</v>
      </c>
      <c r="C432" s="112" t="e">
        <f ca="1">INDIRECT("'" &amp; $A$410 &amp; "'!" &amp; $N$1&amp;"$"&amp;$M$24)</f>
        <v>#REF!</v>
      </c>
      <c r="D432" s="112" t="e">
        <f ca="1">INDIRECT("'" &amp; $A$410 &amp; "'!" &amp; $O$1&amp;"$"&amp;$M$24)</f>
        <v>#REF!</v>
      </c>
      <c r="E432" s="112" t="e">
        <f ca="1">INDIRECT("'" &amp; $A$410 &amp; "'!" &amp; $P$1&amp;"$"&amp;$M$24)</f>
        <v>#REF!</v>
      </c>
      <c r="F432" s="112" t="e">
        <f ca="1">INDIRECT("'" &amp; $A$410 &amp; "'!" &amp; $Q$1&amp;"$"&amp;$M$24)</f>
        <v>#REF!</v>
      </c>
      <c r="G432" s="112" t="e">
        <f ca="1">INDIRECT("'" &amp; $A$410 &amp; "'!" &amp; $R$1&amp;"$"&amp;$M$24)</f>
        <v>#REF!</v>
      </c>
      <c r="H432" s="112" t="e">
        <f ca="1">INDIRECT("'" &amp; $A$410 &amp; "'!" &amp; $S$1&amp;"$"&amp;$M$24)</f>
        <v>#REF!</v>
      </c>
      <c r="I432" s="112" t="e">
        <f ca="1">INDIRECT("'" &amp; $A$410 &amp; "'!" &amp; $T$1&amp;"$"&amp;$M$24)</f>
        <v>#REF!</v>
      </c>
      <c r="J432" s="112" t="e">
        <f ca="1">INDIRECT("'" &amp; $A$410 &amp; "'!" &amp; $U$1&amp;"$"&amp;$M$24)</f>
        <v>#REF!</v>
      </c>
      <c r="K432" s="204"/>
    </row>
    <row r="433" spans="1:11">
      <c r="A433" s="204"/>
      <c r="B433" s="112" t="e">
        <f ca="1">INDIRECT("'" &amp; $A$410 &amp; "'!" &amp; $M$1&amp;"$"&amp;$M$25)</f>
        <v>#REF!</v>
      </c>
      <c r="C433" s="112" t="e">
        <f ca="1">INDIRECT("'" &amp; $A$410 &amp; "'!" &amp; $N$1&amp;"$"&amp;$M$25)</f>
        <v>#REF!</v>
      </c>
      <c r="D433" s="112" t="e">
        <f ca="1">INDIRECT("'" &amp; $A$410 &amp; "'!" &amp; $O$1&amp;"$"&amp;$M$25)</f>
        <v>#REF!</v>
      </c>
      <c r="E433" s="112" t="e">
        <f ca="1">INDIRECT("'" &amp; $A$410 &amp; "'!" &amp; $P$1&amp;"$"&amp;$M$25)</f>
        <v>#REF!</v>
      </c>
      <c r="F433" s="112" t="e">
        <f ca="1">INDIRECT("'" &amp; $A$410 &amp; "'!" &amp; $Q$1&amp;"$"&amp;$M$25)</f>
        <v>#REF!</v>
      </c>
      <c r="G433" s="112" t="e">
        <f ca="1">INDIRECT("'" &amp; $A$410 &amp; "'!" &amp; $R$1&amp;"$"&amp;$M$25)</f>
        <v>#REF!</v>
      </c>
      <c r="H433" s="112" t="e">
        <f ca="1">INDIRECT("'" &amp; $A$410 &amp; "'!" &amp; $S$1&amp;"$"&amp;$M$25)</f>
        <v>#REF!</v>
      </c>
      <c r="I433" s="112" t="e">
        <f ca="1">INDIRECT("'" &amp; $A$410 &amp; "'!" &amp; $T$1&amp;"$"&amp;$M$25)</f>
        <v>#REF!</v>
      </c>
      <c r="J433" s="112" t="e">
        <f ca="1">INDIRECT("'" &amp; $A$410 &amp; "'!" &amp; $U$1&amp;"$"&amp;$M$25)</f>
        <v>#REF!</v>
      </c>
      <c r="K433" s="204"/>
    </row>
    <row r="434" spans="1:11">
      <c r="A434" s="204"/>
      <c r="B434" s="112" t="e">
        <f ca="1">INDIRECT("'" &amp; $A$410 &amp; "'!" &amp; $M$1&amp;"$"&amp;$M$26)</f>
        <v>#REF!</v>
      </c>
      <c r="C434" s="112" t="e">
        <f ca="1">INDIRECT("'" &amp; $A$410 &amp; "'!" &amp; $N$1&amp;"$"&amp;$M$26)</f>
        <v>#REF!</v>
      </c>
      <c r="D434" s="112" t="e">
        <f ca="1">INDIRECT("'" &amp; $A$410 &amp; "'!" &amp; $O$1&amp;"$"&amp;$M$26)</f>
        <v>#REF!</v>
      </c>
      <c r="E434" s="112" t="e">
        <f ca="1">INDIRECT("'" &amp; $A$410 &amp; "'!" &amp; $P$1&amp;"$"&amp;$M$26)</f>
        <v>#REF!</v>
      </c>
      <c r="F434" s="112" t="e">
        <f ca="1">INDIRECT("'" &amp; $A$410 &amp; "'!" &amp; $Q$1&amp;"$"&amp;$M$26)</f>
        <v>#REF!</v>
      </c>
      <c r="G434" s="112" t="e">
        <f ca="1">INDIRECT("'" &amp; $A$410 &amp; "'!" &amp; $R$1&amp;"$"&amp;$M$26)</f>
        <v>#REF!</v>
      </c>
      <c r="H434" s="112" t="e">
        <f ca="1">INDIRECT("'" &amp; $A$410 &amp; "'!" &amp; $S$1&amp;"$"&amp;$M$26)</f>
        <v>#REF!</v>
      </c>
      <c r="I434" s="112" t="e">
        <f ca="1">INDIRECT("'" &amp; $A$410 &amp; "'!" &amp; $T$1&amp;"$"&amp;$M$26)</f>
        <v>#REF!</v>
      </c>
      <c r="J434" s="112" t="e">
        <f ca="1">INDIRECT("'" &amp; $A$410 &amp; "'!" &amp; $U$1&amp;"$"&amp;$M$26)</f>
        <v>#REF!</v>
      </c>
      <c r="K434" s="204"/>
    </row>
    <row r="435" spans="1:11">
      <c r="A435" s="204"/>
      <c r="B435" s="112" t="e">
        <f ca="1">INDIRECT("'" &amp; $A$410 &amp; "'!" &amp; $M$1&amp;"$"&amp;$M$27)</f>
        <v>#REF!</v>
      </c>
      <c r="C435" s="112" t="e">
        <f ca="1">INDIRECT("'" &amp; $A$410 &amp; "'!" &amp; $N$1&amp;"$"&amp;$M$27)</f>
        <v>#REF!</v>
      </c>
      <c r="D435" s="112" t="e">
        <f ca="1">INDIRECT("'" &amp; $A$410 &amp; "'!" &amp; $O$1&amp;"$"&amp;$M$27)</f>
        <v>#REF!</v>
      </c>
      <c r="E435" s="112" t="e">
        <f ca="1">INDIRECT("'" &amp; $A$410 &amp; "'!" &amp; $P$1&amp;"$"&amp;$M$27)</f>
        <v>#REF!</v>
      </c>
      <c r="F435" s="112" t="e">
        <f ca="1">INDIRECT("'" &amp; $A$410 &amp; "'!" &amp; $Q$1&amp;"$"&amp;$M$27)</f>
        <v>#REF!</v>
      </c>
      <c r="G435" s="112" t="e">
        <f ca="1">INDIRECT("'" &amp; $A$410 &amp; "'!" &amp; $R$1&amp;"$"&amp;$M$27)</f>
        <v>#REF!</v>
      </c>
      <c r="H435" s="112" t="e">
        <f ca="1">INDIRECT("'" &amp; $A$410 &amp; "'!" &amp; $S$1&amp;"$"&amp;$M$27)</f>
        <v>#REF!</v>
      </c>
      <c r="I435" s="112" t="e">
        <f ca="1">INDIRECT("'" &amp; $A$410 &amp; "'!" &amp; $T$1&amp;"$"&amp;$M$27)</f>
        <v>#REF!</v>
      </c>
      <c r="J435" s="112" t="e">
        <f ca="1">INDIRECT("'" &amp; $A$410 &amp; "'!" &amp; $U$1&amp;"$"&amp;$M$27)</f>
        <v>#REF!</v>
      </c>
      <c r="K435" s="204"/>
    </row>
    <row r="436" spans="1:11">
      <c r="A436" s="204"/>
      <c r="B436" s="112" t="e">
        <f ca="1">INDIRECT("'" &amp; $A$410 &amp; "'!" &amp; $M$1&amp;"$"&amp;$M$28)</f>
        <v>#REF!</v>
      </c>
      <c r="C436" s="112" t="e">
        <f ca="1">INDIRECT("'" &amp; $A$410 &amp; "'!" &amp; $N$1&amp;"$"&amp;$M$28)</f>
        <v>#REF!</v>
      </c>
      <c r="D436" s="112" t="e">
        <f ca="1">INDIRECT("'" &amp; $A$410 &amp; "'!" &amp; $O$1&amp;"$"&amp;$M$28)</f>
        <v>#REF!</v>
      </c>
      <c r="E436" s="112" t="e">
        <f ca="1">INDIRECT("'" &amp; $A$410 &amp; "'!" &amp; $P$1&amp;"$"&amp;$M$28)</f>
        <v>#REF!</v>
      </c>
      <c r="F436" s="112" t="e">
        <f ca="1">INDIRECT("'" &amp; $A$410 &amp; "'!" &amp; $Q$1&amp;"$"&amp;$M$28)</f>
        <v>#REF!</v>
      </c>
      <c r="G436" s="112" t="e">
        <f ca="1">INDIRECT("'" &amp; $A$410 &amp; "'!" &amp; $R$1&amp;"$"&amp;$M$28)</f>
        <v>#REF!</v>
      </c>
      <c r="H436" s="112" t="e">
        <f ca="1">INDIRECT("'" &amp; $A$410 &amp; "'!" &amp; $S$1&amp;"$"&amp;$M$28)</f>
        <v>#REF!</v>
      </c>
      <c r="I436" s="112" t="e">
        <f ca="1">INDIRECT("'" &amp; $A$410 &amp; "'!" &amp; $T$1&amp;"$"&amp;$M$28)</f>
        <v>#REF!</v>
      </c>
      <c r="J436" s="112" t="e">
        <f ca="1">INDIRECT("'" &amp; $A$410 &amp; "'!" &amp; $U$1&amp;"$"&amp;$M$28)</f>
        <v>#REF!</v>
      </c>
      <c r="K436" s="204"/>
    </row>
    <row r="437" spans="1:11">
      <c r="A437" s="204"/>
      <c r="B437" s="112" t="e">
        <f ca="1">INDIRECT("'" &amp; $A$410 &amp; "'!" &amp; $M$1&amp;"$"&amp;$M$29)</f>
        <v>#REF!</v>
      </c>
      <c r="C437" s="112" t="e">
        <f ca="1">INDIRECT("'" &amp; $A$410 &amp; "'!" &amp; $N$1&amp;"$"&amp;$M$29)</f>
        <v>#REF!</v>
      </c>
      <c r="D437" s="112" t="e">
        <f ca="1">INDIRECT("'" &amp; $A$410 &amp; "'!" &amp; $O$1&amp;"$"&amp;$M$29)</f>
        <v>#REF!</v>
      </c>
      <c r="E437" s="112" t="e">
        <f ca="1">INDIRECT("'" &amp; $A$410 &amp; "'!" &amp; $P$1&amp;"$"&amp;$M$29)</f>
        <v>#REF!</v>
      </c>
      <c r="F437" s="112" t="e">
        <f ca="1">INDIRECT("'" &amp; $A$410 &amp; "'!" &amp; $Q$1&amp;"$"&amp;$M$29)</f>
        <v>#REF!</v>
      </c>
      <c r="G437" s="112" t="e">
        <f ca="1">INDIRECT("'" &amp; $A$410 &amp; "'!" &amp; $R$1&amp;"$"&amp;$M$29)</f>
        <v>#REF!</v>
      </c>
      <c r="H437" s="112" t="e">
        <f ca="1">INDIRECT("'" &amp; $A$410 &amp; "'!" &amp; $S$1&amp;"$"&amp;$M$29)</f>
        <v>#REF!</v>
      </c>
      <c r="I437" s="112" t="e">
        <f ca="1">INDIRECT("'" &amp; $A$410 &amp; "'!" &amp; $T$1&amp;"$"&amp;$M$29)</f>
        <v>#REF!</v>
      </c>
      <c r="J437" s="112" t="e">
        <f ca="1">INDIRECT("'" &amp; $A$410 &amp; "'!" &amp; $U$1&amp;"$"&amp;$M$29)</f>
        <v>#REF!</v>
      </c>
      <c r="K437" s="204"/>
    </row>
    <row r="438" spans="1:11">
      <c r="A438" s="204"/>
      <c r="B438" s="112" t="e">
        <f ca="1">INDIRECT("'" &amp; $A$410 &amp; "'!" &amp; $M$1&amp;"$"&amp;$M$30)</f>
        <v>#REF!</v>
      </c>
      <c r="C438" s="112" t="e">
        <f ca="1">INDIRECT("'" &amp; $A$410 &amp; "'!" &amp; $N$1&amp;"$"&amp;$M$30)</f>
        <v>#REF!</v>
      </c>
      <c r="D438" s="112" t="e">
        <f ca="1">INDIRECT("'" &amp; $A$410 &amp; "'!" &amp; $O$1&amp;"$"&amp;$M$30)</f>
        <v>#REF!</v>
      </c>
      <c r="E438" s="112" t="e">
        <f ca="1">INDIRECT("'" &amp; $A$410 &amp; "'!" &amp; $P$1&amp;"$"&amp;$M$30)</f>
        <v>#REF!</v>
      </c>
      <c r="F438" s="112" t="e">
        <f ca="1">INDIRECT("'" &amp; $A$410 &amp; "'!" &amp; $Q$1&amp;"$"&amp;$M$30)</f>
        <v>#REF!</v>
      </c>
      <c r="G438" s="112" t="e">
        <f ca="1">INDIRECT("'" &amp; $A$410 &amp; "'!" &amp; $R$1&amp;"$"&amp;$M$30)</f>
        <v>#REF!</v>
      </c>
      <c r="H438" s="112" t="e">
        <f ca="1">INDIRECT("'" &amp; $A$410 &amp; "'!" &amp; $S$1&amp;"$"&amp;$M$30)</f>
        <v>#REF!</v>
      </c>
      <c r="I438" s="112" t="e">
        <f ca="1">INDIRECT("'" &amp; $A$410 &amp; "'!" &amp; $T$1&amp;"$"&amp;$M$30)</f>
        <v>#REF!</v>
      </c>
      <c r="J438" s="112" t="e">
        <f ca="1">INDIRECT("'" &amp; $A$410 &amp; "'!" &amp; $U$1&amp;"$"&amp;$M$30)</f>
        <v>#REF!</v>
      </c>
      <c r="K438" s="204"/>
    </row>
    <row r="439" spans="1:11">
      <c r="A439" s="204"/>
      <c r="B439" s="112" t="e">
        <f ca="1">INDIRECT("'" &amp; $A$410 &amp; "'!" &amp; $M$1&amp;"$"&amp;$M$31)</f>
        <v>#REF!</v>
      </c>
      <c r="C439" s="112" t="e">
        <f ca="1">INDIRECT("'" &amp; $A$410 &amp; "'!" &amp; $N$1&amp;"$"&amp;$M$31)</f>
        <v>#REF!</v>
      </c>
      <c r="D439" s="112" t="e">
        <f ca="1">INDIRECT("'" &amp; $A$410 &amp; "'!" &amp; $O$1&amp;"$"&amp;$M$31)</f>
        <v>#REF!</v>
      </c>
      <c r="E439" s="112" t="e">
        <f ca="1">INDIRECT("'" &amp; $A$410 &amp; "'!" &amp; $P$1&amp;"$"&amp;$M$31)</f>
        <v>#REF!</v>
      </c>
      <c r="F439" s="112" t="e">
        <f ca="1">INDIRECT("'" &amp; $A$410 &amp; "'!" &amp; $Q$1&amp;"$"&amp;$M$31)</f>
        <v>#REF!</v>
      </c>
      <c r="G439" s="112" t="e">
        <f ca="1">INDIRECT("'" &amp; $A$410 &amp; "'!" &amp; $R$1&amp;"$"&amp;$M$31)</f>
        <v>#REF!</v>
      </c>
      <c r="H439" s="112" t="e">
        <f ca="1">INDIRECT("'" &amp; $A$410 &amp; "'!" &amp; $S$1&amp;"$"&amp;$M$31)</f>
        <v>#REF!</v>
      </c>
      <c r="I439" s="112" t="e">
        <f ca="1">INDIRECT("'" &amp; $A$410 &amp; "'!" &amp; $T$1&amp;"$"&amp;$M$31)</f>
        <v>#REF!</v>
      </c>
      <c r="J439" s="112" t="e">
        <f ca="1">INDIRECT("'" &amp; $A$410 &amp; "'!" &amp; $U$1&amp;"$"&amp;$M$31)</f>
        <v>#REF!</v>
      </c>
      <c r="K439" s="204"/>
    </row>
    <row r="440" spans="1:11">
      <c r="A440" s="204"/>
      <c r="B440" s="112" t="e">
        <f ca="1">INDIRECT("'" &amp; $A$410 &amp; "'!" &amp; $M$1&amp;"$"&amp;$M$32)</f>
        <v>#REF!</v>
      </c>
      <c r="C440" s="112" t="e">
        <f ca="1">INDIRECT("'" &amp; $A$410 &amp; "'!" &amp; $N$1&amp;"$"&amp;$M$32)</f>
        <v>#REF!</v>
      </c>
      <c r="D440" s="112" t="e">
        <f ca="1">INDIRECT("'" &amp; $A$410 &amp; "'!" &amp; $O$1&amp;"$"&amp;$M$32)</f>
        <v>#REF!</v>
      </c>
      <c r="E440" s="112" t="e">
        <f ca="1">INDIRECT("'" &amp; $A$410 &amp; "'!" &amp; $P$1&amp;"$"&amp;$M$32)</f>
        <v>#REF!</v>
      </c>
      <c r="F440" s="112" t="e">
        <f ca="1">INDIRECT("'" &amp; $A$410 &amp; "'!" &amp; $Q$1&amp;"$"&amp;$M$32)</f>
        <v>#REF!</v>
      </c>
      <c r="G440" s="112" t="e">
        <f ca="1">INDIRECT("'" &amp; $A$410 &amp; "'!" &amp; $R$1&amp;"$"&amp;$M$32)</f>
        <v>#REF!</v>
      </c>
      <c r="H440" s="112" t="e">
        <f ca="1">INDIRECT("'" &amp; $A$410 &amp; "'!" &amp; $S$1&amp;"$"&amp;$M$32)</f>
        <v>#REF!</v>
      </c>
      <c r="I440" s="112" t="e">
        <f ca="1">INDIRECT("'" &amp; $A$410 &amp; "'!" &amp; $T$1&amp;"$"&amp;$M$32)</f>
        <v>#REF!</v>
      </c>
      <c r="J440" s="112" t="e">
        <f ca="1">INDIRECT("'" &amp; $A$410 &amp; "'!" &amp; $U$1&amp;"$"&amp;$M$32)</f>
        <v>#REF!</v>
      </c>
      <c r="K440" s="204"/>
    </row>
    <row r="441" spans="1:11">
      <c r="A441" s="204"/>
      <c r="B441" s="112" t="e">
        <f ca="1">INDIRECT("'" &amp; $A$410 &amp; "'!" &amp; $M$1&amp;"$"&amp;$M$33)</f>
        <v>#REF!</v>
      </c>
      <c r="C441" s="112" t="e">
        <f ca="1">INDIRECT("'" &amp; $A$410 &amp; "'!" &amp; $N$1&amp;"$"&amp;$M$33)</f>
        <v>#REF!</v>
      </c>
      <c r="D441" s="112" t="e">
        <f ca="1">INDIRECT("'" &amp; $A$410 &amp; "'!" &amp; $O$1&amp;"$"&amp;$M$33)</f>
        <v>#REF!</v>
      </c>
      <c r="E441" s="112" t="e">
        <f ca="1">INDIRECT("'" &amp; $A$410 &amp; "'!" &amp; $P$1&amp;"$"&amp;$M$33)</f>
        <v>#REF!</v>
      </c>
      <c r="F441" s="112" t="e">
        <f ca="1">INDIRECT("'" &amp; $A$410 &amp; "'!" &amp; $Q$1&amp;"$"&amp;$M$33)</f>
        <v>#REF!</v>
      </c>
      <c r="G441" s="112" t="e">
        <f ca="1">INDIRECT("'" &amp; $A$410 &amp; "'!" &amp; $R$1&amp;"$"&amp;$M$33)</f>
        <v>#REF!</v>
      </c>
      <c r="H441" s="112" t="e">
        <f ca="1">INDIRECT("'" &amp; $A$410 &amp; "'!" &amp; $S$1&amp;"$"&amp;$M$33)</f>
        <v>#REF!</v>
      </c>
      <c r="I441" s="112" t="e">
        <f ca="1">INDIRECT("'" &amp; $A$410 &amp; "'!" &amp; $T$1&amp;"$"&amp;$M$33)</f>
        <v>#REF!</v>
      </c>
      <c r="J441" s="112" t="e">
        <f ca="1">INDIRECT("'" &amp; $A$410 &amp; "'!" &amp; $U$1&amp;"$"&amp;$M$33)</f>
        <v>#REF!</v>
      </c>
      <c r="K441" s="204"/>
    </row>
    <row r="442" spans="1:11">
      <c r="A442" s="204"/>
      <c r="B442" s="112" t="e">
        <f ca="1">INDIRECT("'" &amp; $A$410 &amp; "'!" &amp; $M$1&amp;"$"&amp;$M$34)</f>
        <v>#REF!</v>
      </c>
      <c r="C442" s="112" t="e">
        <f ca="1">INDIRECT("'" &amp; $A$410 &amp; "'!" &amp; $N$1&amp;"$"&amp;$M$34)</f>
        <v>#REF!</v>
      </c>
      <c r="D442" s="112" t="e">
        <f ca="1">INDIRECT("'" &amp; $A$410 &amp; "'!" &amp; $O$1&amp;"$"&amp;$M$34)</f>
        <v>#REF!</v>
      </c>
      <c r="E442" s="112" t="e">
        <f ca="1">INDIRECT("'" &amp; $A$410 &amp; "'!" &amp; $P$1&amp;"$"&amp;$M$34)</f>
        <v>#REF!</v>
      </c>
      <c r="F442" s="112" t="e">
        <f ca="1">INDIRECT("'" &amp; $A$410 &amp; "'!" &amp; $Q$1&amp;"$"&amp;$M$34)</f>
        <v>#REF!</v>
      </c>
      <c r="G442" s="112" t="e">
        <f ca="1">INDIRECT("'" &amp; $A$410 &amp; "'!" &amp; $R$1&amp;"$"&amp;$M$34)</f>
        <v>#REF!</v>
      </c>
      <c r="H442" s="112" t="e">
        <f ca="1">INDIRECT("'" &amp; $A$410 &amp; "'!" &amp; $S$1&amp;"$"&amp;$M$34)</f>
        <v>#REF!</v>
      </c>
      <c r="I442" s="112" t="e">
        <f ca="1">INDIRECT("'" &amp; $A$410 &amp; "'!" &amp; $T$1&amp;"$"&amp;$M$34)</f>
        <v>#REF!</v>
      </c>
      <c r="J442" s="112" t="e">
        <f ca="1">INDIRECT("'" &amp; $A$410 &amp; "'!" &amp; $U$1&amp;"$"&amp;$M$34)</f>
        <v>#REF!</v>
      </c>
      <c r="K442" s="204"/>
    </row>
    <row r="443" spans="1:11">
      <c r="A443" s="204"/>
      <c r="B443" s="112" t="e">
        <f ca="1">INDIRECT("'" &amp; $A$410 &amp; "'!" &amp; $M$1&amp;"$"&amp;$M$35)</f>
        <v>#REF!</v>
      </c>
      <c r="C443" s="112" t="e">
        <f ca="1">INDIRECT("'" &amp; $A$410 &amp; "'!" &amp; $N$1&amp;"$"&amp;$M$35)</f>
        <v>#REF!</v>
      </c>
      <c r="D443" s="112" t="e">
        <f ca="1">INDIRECT("'" &amp; $A$410 &amp; "'!" &amp; $O$1&amp;"$"&amp;$M$35)</f>
        <v>#REF!</v>
      </c>
      <c r="E443" s="112" t="e">
        <f ca="1">INDIRECT("'" &amp; $A$410 &amp; "'!" &amp; $P$1&amp;"$"&amp;$M$35)</f>
        <v>#REF!</v>
      </c>
      <c r="F443" s="112" t="e">
        <f ca="1">INDIRECT("'" &amp; $A$410 &amp; "'!" &amp; $Q$1&amp;"$"&amp;$M$35)</f>
        <v>#REF!</v>
      </c>
      <c r="G443" s="112" t="e">
        <f ca="1">INDIRECT("'" &amp; $A$410 &amp; "'!" &amp; $R$1&amp;"$"&amp;$M$35)</f>
        <v>#REF!</v>
      </c>
      <c r="H443" s="112" t="e">
        <f ca="1">INDIRECT("'" &amp; $A$410 &amp; "'!" &amp; $S$1&amp;"$"&amp;$M$35)</f>
        <v>#REF!</v>
      </c>
      <c r="I443" s="112" t="e">
        <f ca="1">INDIRECT("'" &amp; $A$410 &amp; "'!" &amp; $T$1&amp;"$"&amp;$M$35)</f>
        <v>#REF!</v>
      </c>
      <c r="J443" s="112" t="e">
        <f ca="1">INDIRECT("'" &amp; $A$410 &amp; "'!" &amp; $U$1&amp;"$"&amp;$M$35)</f>
        <v>#REF!</v>
      </c>
      <c r="K443" s="204"/>
    </row>
    <row r="444" spans="1:11">
      <c r="A444" s="205">
        <v>14</v>
      </c>
      <c r="B444" s="112" t="e">
        <f ca="1">INDIRECT("'" &amp; $A$444 &amp; "'!" &amp; $M$1&amp;"$"&amp;$M$2)</f>
        <v>#REF!</v>
      </c>
      <c r="C444" s="112" t="e">
        <f ca="1">INDIRECT("'" &amp; $A$444 &amp; "'!" &amp; $N$1&amp;"$"&amp;$M$2)</f>
        <v>#REF!</v>
      </c>
      <c r="D444" s="112" t="e">
        <f ca="1">INDIRECT("'" &amp; $A$444 &amp; "'!" &amp; $O$1&amp;"$"&amp;$M$2)</f>
        <v>#REF!</v>
      </c>
      <c r="E444" s="112" t="e">
        <f ca="1">INDIRECT("'" &amp; $A$444 &amp; "'!" &amp; $P$1&amp;"$"&amp;$M$2)</f>
        <v>#REF!</v>
      </c>
      <c r="F444" s="112" t="e">
        <f ca="1">INDIRECT("'" &amp; $A$444 &amp; "'!" &amp; $Q$1&amp;"$"&amp;$M$2)</f>
        <v>#REF!</v>
      </c>
      <c r="G444" s="112" t="e">
        <f ca="1">INDIRECT("'" &amp; $A$444 &amp; "'!" &amp; $R$1&amp;"$"&amp;$M$2)</f>
        <v>#REF!</v>
      </c>
      <c r="H444" s="112" t="e">
        <f ca="1">INDIRECT("'" &amp; $A$444 &amp; "'!" &amp; $S$1&amp;"$"&amp;$M$2)</f>
        <v>#REF!</v>
      </c>
      <c r="I444" s="112" t="e">
        <f ca="1">INDIRECT("'" &amp; $A$444 &amp; "'!" &amp; $T$1&amp;"$"&amp;$M$2)</f>
        <v>#REF!</v>
      </c>
      <c r="J444" s="112" t="e">
        <f ca="1">INDIRECT("'" &amp; $A$444 &amp; "'!" &amp; $U$1&amp;"$"&amp;$M$2)</f>
        <v>#REF!</v>
      </c>
      <c r="K444" s="205">
        <v>14</v>
      </c>
    </row>
    <row r="445" spans="1:11">
      <c r="A445" s="205"/>
      <c r="B445" s="112" t="e">
        <f ca="1">INDIRECT("'" &amp; $A$444 &amp; "'!" &amp; $M$1&amp;"$"&amp;$M$3)</f>
        <v>#REF!</v>
      </c>
      <c r="C445" s="112" t="e">
        <f ca="1">INDIRECT("'" &amp; $A$444 &amp; "'!" &amp; $N$1&amp;"$"&amp;$M$3)</f>
        <v>#REF!</v>
      </c>
      <c r="D445" s="112" t="e">
        <f ca="1">INDIRECT("'" &amp; $A$444 &amp; "'!" &amp; $O$1&amp;"$"&amp;$M$3)</f>
        <v>#REF!</v>
      </c>
      <c r="E445" s="112" t="e">
        <f ca="1">INDIRECT("'" &amp; $A$444 &amp; "'!" &amp; $P$1&amp;"$"&amp;$M$3)</f>
        <v>#REF!</v>
      </c>
      <c r="F445" s="112" t="e">
        <f ca="1">INDIRECT("'" &amp; $A$444 &amp; "'!" &amp; $Q$1&amp;"$"&amp;$M$3)</f>
        <v>#REF!</v>
      </c>
      <c r="G445" s="112" t="e">
        <f ca="1">INDIRECT("'" &amp; $A$444 &amp; "'!" &amp; $R$1&amp;"$"&amp;$M$3)</f>
        <v>#REF!</v>
      </c>
      <c r="H445" s="112" t="e">
        <f ca="1">INDIRECT("'" &amp; $A$444 &amp; "'!" &amp; $S$1&amp;"$"&amp;$M$3)</f>
        <v>#REF!</v>
      </c>
      <c r="I445" s="112" t="e">
        <f ca="1">INDIRECT("'" &amp; $A$444 &amp; "'!" &amp; $T$1&amp;"$"&amp;$M$3)</f>
        <v>#REF!</v>
      </c>
      <c r="J445" s="112" t="e">
        <f ca="1">INDIRECT("'" &amp; $A$444 &amp; "'!" &amp; $U$1&amp;"$"&amp;$M$3)</f>
        <v>#REF!</v>
      </c>
      <c r="K445" s="205"/>
    </row>
    <row r="446" spans="1:11">
      <c r="A446" s="205"/>
      <c r="B446" s="112" t="e">
        <f ca="1">INDIRECT("'" &amp; $A$444 &amp; "'!" &amp; $M$1&amp;"$"&amp;$M$4)</f>
        <v>#REF!</v>
      </c>
      <c r="C446" s="112" t="e">
        <f ca="1">INDIRECT("'" &amp; $A$444 &amp; "'!" &amp; $N$1&amp;"$"&amp;$M$4)</f>
        <v>#REF!</v>
      </c>
      <c r="D446" s="112" t="e">
        <f ca="1">INDIRECT("'" &amp; $A$444 &amp; "'!" &amp; $O$1&amp;"$"&amp;$M$4)</f>
        <v>#REF!</v>
      </c>
      <c r="E446" s="112" t="e">
        <f ca="1">INDIRECT("'" &amp; $A$444 &amp; "'!" &amp; $P$1&amp;"$"&amp;$M$4)</f>
        <v>#REF!</v>
      </c>
      <c r="F446" s="112" t="e">
        <f ca="1">INDIRECT("'" &amp; $A$444 &amp; "'!" &amp; $Q$1&amp;"$"&amp;$M$4)</f>
        <v>#REF!</v>
      </c>
      <c r="G446" s="112" t="e">
        <f ca="1">INDIRECT("'" &amp; $A$444 &amp; "'!" &amp; $R$1&amp;"$"&amp;$M$4)</f>
        <v>#REF!</v>
      </c>
      <c r="H446" s="112" t="e">
        <f ca="1">INDIRECT("'" &amp; $A$444 &amp; "'!" &amp; $S$1&amp;"$"&amp;$M$4)</f>
        <v>#REF!</v>
      </c>
      <c r="I446" s="112" t="e">
        <f ca="1">INDIRECT("'" &amp; $A$444 &amp; "'!" &amp; $T$1&amp;"$"&amp;$M$4)</f>
        <v>#REF!</v>
      </c>
      <c r="J446" s="112" t="e">
        <f ca="1">INDIRECT("'" &amp; $A$444 &amp; "'!" &amp; $U$1&amp;"$"&amp;$M$4)</f>
        <v>#REF!</v>
      </c>
      <c r="K446" s="205"/>
    </row>
    <row r="447" spans="1:11">
      <c r="A447" s="205"/>
      <c r="B447" s="112" t="e">
        <f ca="1">INDIRECT("'" &amp; $A$444 &amp; "'!" &amp; $M$1&amp;"$"&amp;$M$5)</f>
        <v>#REF!</v>
      </c>
      <c r="C447" s="112" t="e">
        <f ca="1">INDIRECT("'" &amp; $A$444 &amp; "'!" &amp; $N$1&amp;"$"&amp;$M$5)</f>
        <v>#REF!</v>
      </c>
      <c r="D447" s="112" t="e">
        <f ca="1">INDIRECT("'" &amp; $A$444 &amp; "'!" &amp; $O$1&amp;"$"&amp;$M$5)</f>
        <v>#REF!</v>
      </c>
      <c r="E447" s="112" t="e">
        <f ca="1">INDIRECT("'" &amp; $A$444 &amp; "'!" &amp; $P$1&amp;"$"&amp;$M$5)</f>
        <v>#REF!</v>
      </c>
      <c r="F447" s="112" t="e">
        <f ca="1">INDIRECT("'" &amp; $A$444 &amp; "'!" &amp; $Q$1&amp;"$"&amp;$M$5)</f>
        <v>#REF!</v>
      </c>
      <c r="G447" s="112" t="e">
        <f ca="1">INDIRECT("'" &amp; $A$444 &amp; "'!" &amp; $R$1&amp;"$"&amp;$M$5)</f>
        <v>#REF!</v>
      </c>
      <c r="H447" s="112" t="e">
        <f ca="1">INDIRECT("'" &amp; $A$444 &amp; "'!" &amp; $S$1&amp;"$"&amp;$M$5)</f>
        <v>#REF!</v>
      </c>
      <c r="I447" s="112" t="e">
        <f ca="1">INDIRECT("'" &amp; $A$444 &amp; "'!" &amp; $T$1&amp;"$"&amp;$M$5)</f>
        <v>#REF!</v>
      </c>
      <c r="J447" s="112" t="e">
        <f ca="1">INDIRECT("'" &amp; $A$444 &amp; "'!" &amp; $U$1&amp;"$"&amp;$M$5)</f>
        <v>#REF!</v>
      </c>
      <c r="K447" s="205"/>
    </row>
    <row r="448" spans="1:11">
      <c r="A448" s="205"/>
      <c r="B448" s="112" t="e">
        <f ca="1">INDIRECT("'" &amp; $A$444 &amp; "'!" &amp; $M$1&amp;"$"&amp;$M$6)</f>
        <v>#REF!</v>
      </c>
      <c r="C448" s="112" t="e">
        <f ca="1">INDIRECT("'" &amp; $A$444 &amp; "'!" &amp; $N$1&amp;"$"&amp;$M$6)</f>
        <v>#REF!</v>
      </c>
      <c r="D448" s="112" t="e">
        <f ca="1">INDIRECT("'" &amp; $A$444 &amp; "'!" &amp; $O$1&amp;"$"&amp;$M$6)</f>
        <v>#REF!</v>
      </c>
      <c r="E448" s="112" t="e">
        <f ca="1">INDIRECT("'" &amp; $A$444 &amp; "'!" &amp; $P$1&amp;"$"&amp;$M$6)</f>
        <v>#REF!</v>
      </c>
      <c r="F448" s="112" t="e">
        <f ca="1">INDIRECT("'" &amp; $A$444 &amp; "'!" &amp; $Q$1&amp;"$"&amp;$M$6)</f>
        <v>#REF!</v>
      </c>
      <c r="G448" s="112" t="e">
        <f ca="1">INDIRECT("'" &amp; $A$444 &amp; "'!" &amp; $R$1&amp;"$"&amp;$M$6)</f>
        <v>#REF!</v>
      </c>
      <c r="H448" s="112" t="e">
        <f ca="1">INDIRECT("'" &amp; $A$444 &amp; "'!" &amp; $S$1&amp;"$"&amp;$M$6)</f>
        <v>#REF!</v>
      </c>
      <c r="I448" s="112" t="e">
        <f ca="1">INDIRECT("'" &amp; $A$444 &amp; "'!" &amp; $T$1&amp;"$"&amp;$M$6)</f>
        <v>#REF!</v>
      </c>
      <c r="J448" s="112" t="e">
        <f ca="1">INDIRECT("'" &amp; $A$444 &amp; "'!" &amp; $U$1&amp;"$"&amp;$M$6)</f>
        <v>#REF!</v>
      </c>
      <c r="K448" s="205"/>
    </row>
    <row r="449" spans="1:11">
      <c r="A449" s="205"/>
      <c r="B449" s="112" t="e">
        <f ca="1">INDIRECT("'" &amp; $A$444 &amp; "'!" &amp; $M$1&amp;"$"&amp;$M$7)</f>
        <v>#REF!</v>
      </c>
      <c r="C449" s="112" t="e">
        <f ca="1">INDIRECT("'" &amp; $A$444 &amp; "'!" &amp; $N$1&amp;"$"&amp;$M$7)</f>
        <v>#REF!</v>
      </c>
      <c r="D449" s="112" t="e">
        <f ca="1">INDIRECT("'" &amp; $A$444 &amp; "'!" &amp; $O$1&amp;"$"&amp;$M$7)</f>
        <v>#REF!</v>
      </c>
      <c r="E449" s="112" t="e">
        <f ca="1">INDIRECT("'" &amp; $A$444 &amp; "'!" &amp; $P$1&amp;"$"&amp;$M$7)</f>
        <v>#REF!</v>
      </c>
      <c r="F449" s="112" t="e">
        <f ca="1">INDIRECT("'" &amp; $A$444 &amp; "'!" &amp; $Q$1&amp;"$"&amp;$M$7)</f>
        <v>#REF!</v>
      </c>
      <c r="G449" s="112" t="e">
        <f ca="1">INDIRECT("'" &amp; $A$444 &amp; "'!" &amp; $R$1&amp;"$"&amp;$M$7)</f>
        <v>#REF!</v>
      </c>
      <c r="H449" s="112" t="e">
        <f ca="1">INDIRECT("'" &amp; $A$444 &amp; "'!" &amp; $S$1&amp;"$"&amp;$M$7)</f>
        <v>#REF!</v>
      </c>
      <c r="I449" s="112" t="e">
        <f ca="1">INDIRECT("'" &amp; $A$444 &amp; "'!" &amp; $T$1&amp;"$"&amp;$M$7)</f>
        <v>#REF!</v>
      </c>
      <c r="J449" s="112" t="e">
        <f ca="1">INDIRECT("'" &amp; $A$444 &amp; "'!" &amp; $U$1&amp;"$"&amp;$M$7)</f>
        <v>#REF!</v>
      </c>
      <c r="K449" s="205"/>
    </row>
    <row r="450" spans="1:11">
      <c r="A450" s="205"/>
      <c r="B450" s="112" t="e">
        <f ca="1">INDIRECT("'" &amp; $A$444 &amp; "'!" &amp; $M$1&amp;"$"&amp;$M$8)</f>
        <v>#REF!</v>
      </c>
      <c r="C450" s="112" t="e">
        <f ca="1">INDIRECT("'" &amp; $A$444 &amp; "'!" &amp; $N$1&amp;"$"&amp;$M$8)</f>
        <v>#REF!</v>
      </c>
      <c r="D450" s="112" t="e">
        <f ca="1">INDIRECT("'" &amp; $A$444 &amp; "'!" &amp; $O$1&amp;"$"&amp;$M$8)</f>
        <v>#REF!</v>
      </c>
      <c r="E450" s="112" t="e">
        <f ca="1">INDIRECT("'" &amp; $A$444 &amp; "'!" &amp; $P$1&amp;"$"&amp;$M$8)</f>
        <v>#REF!</v>
      </c>
      <c r="F450" s="112" t="e">
        <f ca="1">INDIRECT("'" &amp; $A$444 &amp; "'!" &amp; $Q$1&amp;"$"&amp;$M$8)</f>
        <v>#REF!</v>
      </c>
      <c r="G450" s="112" t="e">
        <f ca="1">INDIRECT("'" &amp; $A$444 &amp; "'!" &amp; $R$1&amp;"$"&amp;$M$8)</f>
        <v>#REF!</v>
      </c>
      <c r="H450" s="112" t="e">
        <f ca="1">INDIRECT("'" &amp; $A$444 &amp; "'!" &amp; $S$1&amp;"$"&amp;$M$8)</f>
        <v>#REF!</v>
      </c>
      <c r="I450" s="112" t="e">
        <f ca="1">INDIRECT("'" &amp; $A$444 &amp; "'!" &amp; $T$1&amp;"$"&amp;$M$8)</f>
        <v>#REF!</v>
      </c>
      <c r="J450" s="112" t="e">
        <f ca="1">INDIRECT("'" &amp; $A$444 &amp; "'!" &amp; $U$1&amp;"$"&amp;$M$8)</f>
        <v>#REF!</v>
      </c>
      <c r="K450" s="205"/>
    </row>
    <row r="451" spans="1:11">
      <c r="A451" s="205"/>
      <c r="B451" s="112" t="e">
        <f ca="1">INDIRECT("'" &amp; $A$444 &amp; "'!" &amp; $M$1&amp;"$"&amp;$M$9)</f>
        <v>#REF!</v>
      </c>
      <c r="C451" s="112" t="e">
        <f ca="1">INDIRECT("'" &amp; $A$444 &amp; "'!" &amp; $N$1&amp;"$"&amp;$M$9)</f>
        <v>#REF!</v>
      </c>
      <c r="D451" s="112" t="e">
        <f ca="1">INDIRECT("'" &amp; $A$444 &amp; "'!" &amp; $O$1&amp;"$"&amp;$M$9)</f>
        <v>#REF!</v>
      </c>
      <c r="E451" s="112" t="e">
        <f ca="1">INDIRECT("'" &amp; $A$444 &amp; "'!" &amp; $P$1&amp;"$"&amp;$M$9)</f>
        <v>#REF!</v>
      </c>
      <c r="F451" s="112" t="e">
        <f ca="1">INDIRECT("'" &amp; $A$444 &amp; "'!" &amp; $Q$1&amp;"$"&amp;$M$9)</f>
        <v>#REF!</v>
      </c>
      <c r="G451" s="112" t="e">
        <f ca="1">INDIRECT("'" &amp; $A$444 &amp; "'!" &amp; $R$1&amp;"$"&amp;$M$9)</f>
        <v>#REF!</v>
      </c>
      <c r="H451" s="112" t="e">
        <f ca="1">INDIRECT("'" &amp; $A$444 &amp; "'!" &amp; $S$1&amp;"$"&amp;$M$9)</f>
        <v>#REF!</v>
      </c>
      <c r="I451" s="112" t="e">
        <f ca="1">INDIRECT("'" &amp; $A$444 &amp; "'!" &amp; $T$1&amp;"$"&amp;$M$9)</f>
        <v>#REF!</v>
      </c>
      <c r="J451" s="112" t="e">
        <f ca="1">INDIRECT("'" &amp; $A$444 &amp; "'!" &amp; $U$1&amp;"$"&amp;$M$9)</f>
        <v>#REF!</v>
      </c>
      <c r="K451" s="205"/>
    </row>
    <row r="452" spans="1:11">
      <c r="A452" s="205"/>
      <c r="B452" s="112" t="e">
        <f ca="1">INDIRECT("'" &amp; $A$444 &amp; "'!" &amp; $M$1&amp;"$"&amp;$M$10)</f>
        <v>#REF!</v>
      </c>
      <c r="C452" s="112" t="e">
        <f ca="1">INDIRECT("'" &amp; $A$444 &amp; "'!" &amp; $N$1&amp;"$"&amp;$M$10)</f>
        <v>#REF!</v>
      </c>
      <c r="D452" s="112" t="e">
        <f ca="1">INDIRECT("'" &amp; $A$444 &amp; "'!" &amp; $O$1&amp;"$"&amp;$M$10)</f>
        <v>#REF!</v>
      </c>
      <c r="E452" s="112" t="e">
        <f ca="1">INDIRECT("'" &amp; $A$444 &amp; "'!" &amp; $P$1&amp;"$"&amp;$M$10)</f>
        <v>#REF!</v>
      </c>
      <c r="F452" s="112" t="e">
        <f ca="1">INDIRECT("'" &amp; $A$444 &amp; "'!" &amp; $Q$1&amp;"$"&amp;$M$10)</f>
        <v>#REF!</v>
      </c>
      <c r="G452" s="112" t="e">
        <f ca="1">INDIRECT("'" &amp; $A$444 &amp; "'!" &amp; $R$1&amp;"$"&amp;$M$10)</f>
        <v>#REF!</v>
      </c>
      <c r="H452" s="112" t="e">
        <f ca="1">INDIRECT("'" &amp; $A$444 &amp; "'!" &amp; $S$1&amp;"$"&amp;$M$10)</f>
        <v>#REF!</v>
      </c>
      <c r="I452" s="112" t="e">
        <f ca="1">INDIRECT("'" &amp; $A$444 &amp; "'!" &amp; $T$1&amp;"$"&amp;$M$10)</f>
        <v>#REF!</v>
      </c>
      <c r="J452" s="112" t="e">
        <f ca="1">INDIRECT("'" &amp; $A$444 &amp; "'!" &amp; $U$1&amp;"$"&amp;$M$10)</f>
        <v>#REF!</v>
      </c>
      <c r="K452" s="205"/>
    </row>
    <row r="453" spans="1:11">
      <c r="A453" s="205"/>
      <c r="B453" s="112" t="e">
        <f ca="1">INDIRECT("'" &amp; $A$444 &amp; "'!" &amp; $M$1&amp;"$"&amp;$M$11)</f>
        <v>#REF!</v>
      </c>
      <c r="C453" s="112" t="e">
        <f ca="1">INDIRECT("'" &amp; $A$444 &amp; "'!" &amp; $N$1&amp;"$"&amp;$M$11)</f>
        <v>#REF!</v>
      </c>
      <c r="D453" s="112" t="e">
        <f ca="1">INDIRECT("'" &amp; $A$444 &amp; "'!" &amp; $O$1&amp;"$"&amp;$M$11)</f>
        <v>#REF!</v>
      </c>
      <c r="E453" s="112" t="e">
        <f ca="1">INDIRECT("'" &amp; $A$444 &amp; "'!" &amp; $P$1&amp;"$"&amp;$M$11)</f>
        <v>#REF!</v>
      </c>
      <c r="F453" s="112" t="e">
        <f ca="1">INDIRECT("'" &amp; $A$444 &amp; "'!" &amp; $Q$1&amp;"$"&amp;$M$11)</f>
        <v>#REF!</v>
      </c>
      <c r="G453" s="112" t="e">
        <f ca="1">INDIRECT("'" &amp; $A$444 &amp; "'!" &amp; $R$1&amp;"$"&amp;$M$11)</f>
        <v>#REF!</v>
      </c>
      <c r="H453" s="112" t="e">
        <f ca="1">INDIRECT("'" &amp; $A$444 &amp; "'!" &amp; $S$1&amp;"$"&amp;$M$11)</f>
        <v>#REF!</v>
      </c>
      <c r="I453" s="112" t="e">
        <f ca="1">INDIRECT("'" &amp; $A$444 &amp; "'!" &amp; $T$1&amp;"$"&amp;$M$11)</f>
        <v>#REF!</v>
      </c>
      <c r="J453" s="112" t="e">
        <f ca="1">INDIRECT("'" &amp; $A$444 &amp; "'!" &amp; $U$1&amp;"$"&amp;$M$11)</f>
        <v>#REF!</v>
      </c>
      <c r="K453" s="205"/>
    </row>
    <row r="454" spans="1:11">
      <c r="A454" s="205"/>
      <c r="B454" s="112" t="e">
        <f ca="1">INDIRECT("'" &amp; $A$444 &amp; "'!" &amp; $M$1&amp;"$"&amp;$M$12)</f>
        <v>#REF!</v>
      </c>
      <c r="C454" s="112" t="e">
        <f ca="1">INDIRECT("'" &amp; $A$444 &amp; "'!" &amp; $N$1&amp;"$"&amp;$M$12)</f>
        <v>#REF!</v>
      </c>
      <c r="D454" s="112" t="e">
        <f ca="1">INDIRECT("'" &amp; $A$444 &amp; "'!" &amp; $O$1&amp;"$"&amp;$M$12)</f>
        <v>#REF!</v>
      </c>
      <c r="E454" s="112" t="e">
        <f ca="1">INDIRECT("'" &amp; $A$444 &amp; "'!" &amp; $P$1&amp;"$"&amp;$M$12)</f>
        <v>#REF!</v>
      </c>
      <c r="F454" s="112" t="e">
        <f ca="1">INDIRECT("'" &amp; $A$444 &amp; "'!" &amp; $Q$1&amp;"$"&amp;$M$12)</f>
        <v>#REF!</v>
      </c>
      <c r="G454" s="112" t="e">
        <f ca="1">INDIRECT("'" &amp; $A$444 &amp; "'!" &amp; $R$1&amp;"$"&amp;$M$12)</f>
        <v>#REF!</v>
      </c>
      <c r="H454" s="112" t="e">
        <f ca="1">INDIRECT("'" &amp; $A$444 &amp; "'!" &amp; $S$1&amp;"$"&amp;$M$12)</f>
        <v>#REF!</v>
      </c>
      <c r="I454" s="112" t="e">
        <f ca="1">INDIRECT("'" &amp; $A$444 &amp; "'!" &amp; $T$1&amp;"$"&amp;$M$12)</f>
        <v>#REF!</v>
      </c>
      <c r="J454" s="112" t="e">
        <f ca="1">INDIRECT("'" &amp; $A$444 &amp; "'!" &amp; $U$1&amp;"$"&amp;$M$12)</f>
        <v>#REF!</v>
      </c>
      <c r="K454" s="205"/>
    </row>
    <row r="455" spans="1:11">
      <c r="A455" s="205"/>
      <c r="B455" s="112" t="e">
        <f ca="1">INDIRECT("'" &amp; $A$444 &amp; "'!" &amp; $M$1&amp;"$"&amp;$M$13)</f>
        <v>#REF!</v>
      </c>
      <c r="C455" s="112" t="e">
        <f ca="1">INDIRECT("'" &amp; $A$444 &amp; "'!" &amp; $N$1&amp;"$"&amp;$M$13)</f>
        <v>#REF!</v>
      </c>
      <c r="D455" s="112" t="e">
        <f ca="1">INDIRECT("'" &amp; $A$444 &amp; "'!" &amp; $O$1&amp;"$"&amp;$M$13)</f>
        <v>#REF!</v>
      </c>
      <c r="E455" s="112" t="e">
        <f ca="1">INDIRECT("'" &amp; $A$444 &amp; "'!" &amp; $P$1&amp;"$"&amp;$M$13)</f>
        <v>#REF!</v>
      </c>
      <c r="F455" s="112" t="e">
        <f ca="1">INDIRECT("'" &amp; $A$444 &amp; "'!" &amp; $Q$1&amp;"$"&amp;$M$13)</f>
        <v>#REF!</v>
      </c>
      <c r="G455" s="112" t="e">
        <f ca="1">INDIRECT("'" &amp; $A$444 &amp; "'!" &amp; $R$1&amp;"$"&amp;$M$13)</f>
        <v>#REF!</v>
      </c>
      <c r="H455" s="112" t="e">
        <f ca="1">INDIRECT("'" &amp; $A$444 &amp; "'!" &amp; $S$1&amp;"$"&amp;$M$13)</f>
        <v>#REF!</v>
      </c>
      <c r="I455" s="112" t="e">
        <f ca="1">INDIRECT("'" &amp; $A$444 &amp; "'!" &amp; $T$1&amp;"$"&amp;$M$13)</f>
        <v>#REF!</v>
      </c>
      <c r="J455" s="112" t="e">
        <f ca="1">INDIRECT("'" &amp; $A$444 &amp; "'!" &amp; $U$1&amp;"$"&amp;$M$13)</f>
        <v>#REF!</v>
      </c>
      <c r="K455" s="205"/>
    </row>
    <row r="456" spans="1:11">
      <c r="A456" s="205"/>
      <c r="B456" s="112" t="e">
        <f ca="1">INDIRECT("'" &amp; $A$444 &amp; "'!" &amp; $M$1&amp;"$"&amp;$M$14)</f>
        <v>#REF!</v>
      </c>
      <c r="C456" s="112" t="e">
        <f ca="1">INDIRECT("'" &amp; $A$444 &amp; "'!" &amp; $N$1&amp;"$"&amp;$M$14)</f>
        <v>#REF!</v>
      </c>
      <c r="D456" s="112" t="e">
        <f ca="1">INDIRECT("'" &amp; $A$444 &amp; "'!" &amp; $O$1&amp;"$"&amp;$M$14)</f>
        <v>#REF!</v>
      </c>
      <c r="E456" s="112" t="e">
        <f ca="1">INDIRECT("'" &amp; $A$444 &amp; "'!" &amp; $P$1&amp;"$"&amp;$M$14)</f>
        <v>#REF!</v>
      </c>
      <c r="F456" s="112" t="e">
        <f ca="1">INDIRECT("'" &amp; $A$444 &amp; "'!" &amp; $Q$1&amp;"$"&amp;$M$14)</f>
        <v>#REF!</v>
      </c>
      <c r="G456" s="112" t="e">
        <f ca="1">INDIRECT("'" &amp; $A$444 &amp; "'!" &amp; $R$1&amp;"$"&amp;$M$14)</f>
        <v>#REF!</v>
      </c>
      <c r="H456" s="112" t="e">
        <f ca="1">INDIRECT("'" &amp; $A$444 &amp; "'!" &amp; $S$1&amp;"$"&amp;$M$14)</f>
        <v>#REF!</v>
      </c>
      <c r="I456" s="112" t="e">
        <f ca="1">INDIRECT("'" &amp; $A$444 &amp; "'!" &amp; $T$1&amp;"$"&amp;$M$14)</f>
        <v>#REF!</v>
      </c>
      <c r="J456" s="112" t="e">
        <f ca="1">INDIRECT("'" &amp; $A$444 &amp; "'!" &amp; $U$1&amp;"$"&amp;$M$14)</f>
        <v>#REF!</v>
      </c>
      <c r="K456" s="205"/>
    </row>
    <row r="457" spans="1:11">
      <c r="A457" s="205"/>
      <c r="B457" s="112" t="e">
        <f ca="1">INDIRECT("'" &amp; $A$444 &amp; "'!" &amp; $M$1&amp;"$"&amp;$M$15)</f>
        <v>#REF!</v>
      </c>
      <c r="C457" s="112" t="e">
        <f ca="1">INDIRECT("'" &amp; $A$444 &amp; "'!" &amp; $N$1&amp;"$"&amp;$M$15)</f>
        <v>#REF!</v>
      </c>
      <c r="D457" s="112" t="e">
        <f ca="1">INDIRECT("'" &amp; $A$444 &amp; "'!" &amp; $O$1&amp;"$"&amp;$M$15)</f>
        <v>#REF!</v>
      </c>
      <c r="E457" s="112" t="e">
        <f ca="1">INDIRECT("'" &amp; $A$444 &amp; "'!" &amp; $P$1&amp;"$"&amp;$M$15)</f>
        <v>#REF!</v>
      </c>
      <c r="F457" s="112" t="e">
        <f ca="1">INDIRECT("'" &amp; $A$444 &amp; "'!" &amp; $Q$1&amp;"$"&amp;$M$15)</f>
        <v>#REF!</v>
      </c>
      <c r="G457" s="112" t="e">
        <f ca="1">INDIRECT("'" &amp; $A$444 &amp; "'!" &amp; $R$1&amp;"$"&amp;$M$15)</f>
        <v>#REF!</v>
      </c>
      <c r="H457" s="112" t="e">
        <f ca="1">INDIRECT("'" &amp; $A$444 &amp; "'!" &amp; $S$1&amp;"$"&amp;$M$15)</f>
        <v>#REF!</v>
      </c>
      <c r="I457" s="112" t="e">
        <f ca="1">INDIRECT("'" &amp; $A$444 &amp; "'!" &amp; $T$1&amp;"$"&amp;$M$15)</f>
        <v>#REF!</v>
      </c>
      <c r="J457" s="112" t="e">
        <f ca="1">INDIRECT("'" &amp; $A$444 &amp; "'!" &amp; $U$1&amp;"$"&amp;$M$15)</f>
        <v>#REF!</v>
      </c>
      <c r="K457" s="205"/>
    </row>
    <row r="458" spans="1:11">
      <c r="A458" s="205"/>
      <c r="B458" s="112" t="e">
        <f ca="1">INDIRECT("'" &amp; $A$444 &amp; "'!" &amp; $M$1&amp;"$"&amp;$M$16)</f>
        <v>#REF!</v>
      </c>
      <c r="C458" s="112" t="e">
        <f ca="1">INDIRECT("'" &amp; $A$444 &amp; "'!" &amp; $N$1&amp;"$"&amp;$M$16)</f>
        <v>#REF!</v>
      </c>
      <c r="D458" s="112" t="e">
        <f ca="1">INDIRECT("'" &amp; $A$444 &amp; "'!" &amp; $O$1&amp;"$"&amp;$M$16)</f>
        <v>#REF!</v>
      </c>
      <c r="E458" s="112" t="e">
        <f ca="1">INDIRECT("'" &amp; $A$444 &amp; "'!" &amp; $P$1&amp;"$"&amp;$M$16)</f>
        <v>#REF!</v>
      </c>
      <c r="F458" s="112" t="e">
        <f ca="1">INDIRECT("'" &amp; $A$444 &amp; "'!" &amp; $Q$1&amp;"$"&amp;$M$16)</f>
        <v>#REF!</v>
      </c>
      <c r="G458" s="112" t="e">
        <f ca="1">INDIRECT("'" &amp; $A$444 &amp; "'!" &amp; $R$1&amp;"$"&amp;$M$16)</f>
        <v>#REF!</v>
      </c>
      <c r="H458" s="112" t="e">
        <f ca="1">INDIRECT("'" &amp; $A$444 &amp; "'!" &amp; $S$1&amp;"$"&amp;$M$16)</f>
        <v>#REF!</v>
      </c>
      <c r="I458" s="112" t="e">
        <f ca="1">INDIRECT("'" &amp; $A$444 &amp; "'!" &amp; $T$1&amp;"$"&amp;$M$16)</f>
        <v>#REF!</v>
      </c>
      <c r="J458" s="112" t="e">
        <f ca="1">INDIRECT("'" &amp; $A$444 &amp; "'!" &amp; $U$1&amp;"$"&amp;$M$16)</f>
        <v>#REF!</v>
      </c>
      <c r="K458" s="205"/>
    </row>
    <row r="459" spans="1:11">
      <c r="A459" s="205"/>
      <c r="B459" s="112" t="e">
        <f ca="1">INDIRECT("'" &amp; $A$444 &amp; "'!" &amp; $M$1&amp;"$"&amp;$M$17)</f>
        <v>#REF!</v>
      </c>
      <c r="C459" s="112" t="e">
        <f ca="1">INDIRECT("'" &amp; $A$444 &amp; "'!" &amp; $N$1&amp;"$"&amp;$M$17)</f>
        <v>#REF!</v>
      </c>
      <c r="D459" s="112" t="e">
        <f ca="1">INDIRECT("'" &amp; $A$444 &amp; "'!" &amp; $O$1&amp;"$"&amp;$M$17)</f>
        <v>#REF!</v>
      </c>
      <c r="E459" s="112" t="e">
        <f ca="1">INDIRECT("'" &amp; $A$444 &amp; "'!" &amp; $P$1&amp;"$"&amp;$M$17)</f>
        <v>#REF!</v>
      </c>
      <c r="F459" s="112" t="e">
        <f ca="1">INDIRECT("'" &amp; $A$444 &amp; "'!" &amp; $Q$1&amp;"$"&amp;$M$17)</f>
        <v>#REF!</v>
      </c>
      <c r="G459" s="112" t="e">
        <f ca="1">INDIRECT("'" &amp; $A$444 &amp; "'!" &amp; $R$1&amp;"$"&amp;$M$17)</f>
        <v>#REF!</v>
      </c>
      <c r="H459" s="112" t="e">
        <f ca="1">INDIRECT("'" &amp; $A$444 &amp; "'!" &amp; $S$1&amp;"$"&amp;$M$17)</f>
        <v>#REF!</v>
      </c>
      <c r="I459" s="112" t="e">
        <f ca="1">INDIRECT("'" &amp; $A$444 &amp; "'!" &amp; $T$1&amp;"$"&amp;$M$17)</f>
        <v>#REF!</v>
      </c>
      <c r="J459" s="112" t="e">
        <f ca="1">INDIRECT("'" &amp; $A$444 &amp; "'!" &amp; $U$1&amp;"$"&amp;$M$17)</f>
        <v>#REF!</v>
      </c>
      <c r="K459" s="205"/>
    </row>
    <row r="460" spans="1:11">
      <c r="A460" s="205"/>
      <c r="B460" s="112" t="e">
        <f ca="1">INDIRECT("'" &amp; $A$444 &amp; "'!" &amp; $M$1&amp;"$"&amp;$M$18)</f>
        <v>#REF!</v>
      </c>
      <c r="C460" s="112" t="e">
        <f ca="1">INDIRECT("'" &amp; $A$444 &amp; "'!" &amp; $N$1&amp;"$"&amp;$M$18)</f>
        <v>#REF!</v>
      </c>
      <c r="D460" s="112" t="e">
        <f ca="1">INDIRECT("'" &amp; $A$444 &amp; "'!" &amp; $O$1&amp;"$"&amp;$M$18)</f>
        <v>#REF!</v>
      </c>
      <c r="E460" s="112" t="e">
        <f ca="1">INDIRECT("'" &amp; $A$444 &amp; "'!" &amp; $P$1&amp;"$"&amp;$M$18)</f>
        <v>#REF!</v>
      </c>
      <c r="F460" s="112" t="e">
        <f ca="1">INDIRECT("'" &amp; $A$444 &amp; "'!" &amp; $Q$1&amp;"$"&amp;$M$18)</f>
        <v>#REF!</v>
      </c>
      <c r="G460" s="112" t="e">
        <f ca="1">INDIRECT("'" &amp; $A$444 &amp; "'!" &amp; $R$1&amp;"$"&amp;$M$18)</f>
        <v>#REF!</v>
      </c>
      <c r="H460" s="112" t="e">
        <f ca="1">INDIRECT("'" &amp; $A$444 &amp; "'!" &amp; $S$1&amp;"$"&amp;$M$18)</f>
        <v>#REF!</v>
      </c>
      <c r="I460" s="112" t="e">
        <f ca="1">INDIRECT("'" &amp; $A$444 &amp; "'!" &amp; $T$1&amp;"$"&amp;$M$18)</f>
        <v>#REF!</v>
      </c>
      <c r="J460" s="112" t="e">
        <f ca="1">INDIRECT("'" &amp; $A$444 &amp; "'!" &amp; $U$1&amp;"$"&amp;$M$18)</f>
        <v>#REF!</v>
      </c>
      <c r="K460" s="205"/>
    </row>
    <row r="461" spans="1:11">
      <c r="A461" s="205"/>
      <c r="B461" s="112" t="e">
        <f ca="1">INDIRECT("'" &amp; $A$444 &amp; "'!" &amp; $M$1&amp;"$"&amp;$M$19)</f>
        <v>#REF!</v>
      </c>
      <c r="C461" s="112" t="e">
        <f ca="1">INDIRECT("'" &amp; $A$444 &amp; "'!" &amp; $N$1&amp;"$"&amp;$M$19)</f>
        <v>#REF!</v>
      </c>
      <c r="D461" s="112" t="e">
        <f ca="1">INDIRECT("'" &amp; $A$444 &amp; "'!" &amp; $O$1&amp;"$"&amp;$M$19)</f>
        <v>#REF!</v>
      </c>
      <c r="E461" s="112" t="e">
        <f ca="1">INDIRECT("'" &amp; $A$444 &amp; "'!" &amp; $P$1&amp;"$"&amp;$M$19)</f>
        <v>#REF!</v>
      </c>
      <c r="F461" s="112" t="e">
        <f ca="1">INDIRECT("'" &amp; $A$444 &amp; "'!" &amp; $Q$1&amp;"$"&amp;$M$19)</f>
        <v>#REF!</v>
      </c>
      <c r="G461" s="112" t="e">
        <f ca="1">INDIRECT("'" &amp; $A$444 &amp; "'!" &amp; $R$1&amp;"$"&amp;$M$19)</f>
        <v>#REF!</v>
      </c>
      <c r="H461" s="112" t="e">
        <f ca="1">INDIRECT("'" &amp; $A$444 &amp; "'!" &amp; $S$1&amp;"$"&amp;$M$19)</f>
        <v>#REF!</v>
      </c>
      <c r="I461" s="112" t="e">
        <f ca="1">INDIRECT("'" &amp; $A$444 &amp; "'!" &amp; $T$1&amp;"$"&amp;$M$19)</f>
        <v>#REF!</v>
      </c>
      <c r="J461" s="112" t="e">
        <f ca="1">INDIRECT("'" &amp; $A$444 &amp; "'!" &amp; $U$1&amp;"$"&amp;$M$19)</f>
        <v>#REF!</v>
      </c>
      <c r="K461" s="205"/>
    </row>
    <row r="462" spans="1:11">
      <c r="A462" s="205"/>
      <c r="B462" s="112" t="e">
        <f ca="1">INDIRECT("'" &amp; $A$444 &amp; "'!" &amp; $M$1&amp;"$"&amp;$M$20)</f>
        <v>#REF!</v>
      </c>
      <c r="C462" s="112" t="e">
        <f ca="1">INDIRECT("'" &amp; $A$444 &amp; "'!" &amp; $N$1&amp;"$"&amp;$M$20)</f>
        <v>#REF!</v>
      </c>
      <c r="D462" s="112" t="e">
        <f ca="1">INDIRECT("'" &amp; $A$444 &amp; "'!" &amp; $O$1&amp;"$"&amp;$M$20)</f>
        <v>#REF!</v>
      </c>
      <c r="E462" s="112" t="e">
        <f ca="1">INDIRECT("'" &amp; $A$444 &amp; "'!" &amp; $P$1&amp;"$"&amp;$M$20)</f>
        <v>#REF!</v>
      </c>
      <c r="F462" s="112" t="e">
        <f ca="1">INDIRECT("'" &amp; $A$444 &amp; "'!" &amp; $Q$1&amp;"$"&amp;$M$20)</f>
        <v>#REF!</v>
      </c>
      <c r="G462" s="112" t="e">
        <f ca="1">INDIRECT("'" &amp; $A$444 &amp; "'!" &amp; $R$1&amp;"$"&amp;$M$20)</f>
        <v>#REF!</v>
      </c>
      <c r="H462" s="112" t="e">
        <f ca="1">INDIRECT("'" &amp; $A$444 &amp; "'!" &amp; $S$1&amp;"$"&amp;$M$20)</f>
        <v>#REF!</v>
      </c>
      <c r="I462" s="112" t="e">
        <f ca="1">INDIRECT("'" &amp; $A$444 &amp; "'!" &amp; $T$1&amp;"$"&amp;$M$20)</f>
        <v>#REF!</v>
      </c>
      <c r="J462" s="112" t="e">
        <f ca="1">INDIRECT("'" &amp; $A$444 &amp; "'!" &amp; $U$1&amp;"$"&amp;$M$20)</f>
        <v>#REF!</v>
      </c>
      <c r="K462" s="205"/>
    </row>
    <row r="463" spans="1:11">
      <c r="A463" s="205"/>
      <c r="B463" s="112" t="e">
        <f ca="1">INDIRECT("'" &amp; $A$444 &amp; "'!" &amp; $M$1&amp;"$"&amp;$M$21)</f>
        <v>#REF!</v>
      </c>
      <c r="C463" s="112" t="e">
        <f ca="1">INDIRECT("'" &amp; $A$444 &amp; "'!" &amp; $N$1&amp;"$"&amp;$M$21)</f>
        <v>#REF!</v>
      </c>
      <c r="D463" s="112" t="e">
        <f ca="1">INDIRECT("'" &amp; $A$444 &amp; "'!" &amp; $O$1&amp;"$"&amp;$M$21)</f>
        <v>#REF!</v>
      </c>
      <c r="E463" s="112" t="e">
        <f ca="1">INDIRECT("'" &amp; $A$444 &amp; "'!" &amp; $P$1&amp;"$"&amp;$M$21)</f>
        <v>#REF!</v>
      </c>
      <c r="F463" s="112" t="e">
        <f ca="1">INDIRECT("'" &amp; $A$444 &amp; "'!" &amp; $Q$1&amp;"$"&amp;$M$21)</f>
        <v>#REF!</v>
      </c>
      <c r="G463" s="112" t="e">
        <f ca="1">INDIRECT("'" &amp; $A$444 &amp; "'!" &amp; $R$1&amp;"$"&amp;$M$21)</f>
        <v>#REF!</v>
      </c>
      <c r="H463" s="112" t="e">
        <f ca="1">INDIRECT("'" &amp; $A$444 &amp; "'!" &amp; $S$1&amp;"$"&amp;$M$21)</f>
        <v>#REF!</v>
      </c>
      <c r="I463" s="112" t="e">
        <f ca="1">INDIRECT("'" &amp; $A$444 &amp; "'!" &amp; $T$1&amp;"$"&amp;$M$21)</f>
        <v>#REF!</v>
      </c>
      <c r="J463" s="112" t="e">
        <f ca="1">INDIRECT("'" &amp; $A$444 &amp; "'!" &amp; $U$1&amp;"$"&amp;$M$21)</f>
        <v>#REF!</v>
      </c>
      <c r="K463" s="205"/>
    </row>
    <row r="464" spans="1:11">
      <c r="A464" s="205"/>
      <c r="B464" s="112" t="e">
        <f ca="1">INDIRECT("'" &amp; $A$444 &amp; "'!" &amp; $M$1&amp;"$"&amp;$M$22)</f>
        <v>#REF!</v>
      </c>
      <c r="C464" s="112" t="e">
        <f ca="1">INDIRECT("'" &amp; $A$444 &amp; "'!" &amp; $N$1&amp;"$"&amp;$M$22)</f>
        <v>#REF!</v>
      </c>
      <c r="D464" s="112" t="e">
        <f ca="1">INDIRECT("'" &amp; $A$444 &amp; "'!" &amp; $O$1&amp;"$"&amp;$M$22)</f>
        <v>#REF!</v>
      </c>
      <c r="E464" s="112" t="e">
        <f ca="1">INDIRECT("'" &amp; $A$444 &amp; "'!" &amp; $P$1&amp;"$"&amp;$M$22)</f>
        <v>#REF!</v>
      </c>
      <c r="F464" s="112" t="e">
        <f ca="1">INDIRECT("'" &amp; $A$444 &amp; "'!" &amp; $Q$1&amp;"$"&amp;$M$22)</f>
        <v>#REF!</v>
      </c>
      <c r="G464" s="112" t="e">
        <f ca="1">INDIRECT("'" &amp; $A$444 &amp; "'!" &amp; $R$1&amp;"$"&amp;$M$22)</f>
        <v>#REF!</v>
      </c>
      <c r="H464" s="112" t="e">
        <f ca="1">INDIRECT("'" &amp; $A$444 &amp; "'!" &amp; $S$1&amp;"$"&amp;$M$22)</f>
        <v>#REF!</v>
      </c>
      <c r="I464" s="112" t="e">
        <f ca="1">INDIRECT("'" &amp; $A$444 &amp; "'!" &amp; $T$1&amp;"$"&amp;$M$22)</f>
        <v>#REF!</v>
      </c>
      <c r="J464" s="112" t="e">
        <f ca="1">INDIRECT("'" &amp; $A$444 &amp; "'!" &amp; $U$1&amp;"$"&amp;$M$22)</f>
        <v>#REF!</v>
      </c>
      <c r="K464" s="205"/>
    </row>
    <row r="465" spans="1:11">
      <c r="A465" s="205"/>
      <c r="B465" s="112" t="e">
        <f ca="1">INDIRECT("'" &amp; $A$444 &amp; "'!" &amp; $M$1&amp;"$"&amp;$M$23)</f>
        <v>#REF!</v>
      </c>
      <c r="C465" s="112" t="e">
        <f ca="1">INDIRECT("'" &amp; $A$444 &amp; "'!" &amp; $N$1&amp;"$"&amp;$M$23)</f>
        <v>#REF!</v>
      </c>
      <c r="D465" s="112" t="e">
        <f ca="1">INDIRECT("'" &amp; $A$444 &amp; "'!" &amp; $O$1&amp;"$"&amp;$M$23)</f>
        <v>#REF!</v>
      </c>
      <c r="E465" s="112" t="e">
        <f ca="1">INDIRECT("'" &amp; $A$444 &amp; "'!" &amp; $P$1&amp;"$"&amp;$M$23)</f>
        <v>#REF!</v>
      </c>
      <c r="F465" s="112" t="e">
        <f ca="1">INDIRECT("'" &amp; $A$444 &amp; "'!" &amp; $Q$1&amp;"$"&amp;$M$23)</f>
        <v>#REF!</v>
      </c>
      <c r="G465" s="112" t="e">
        <f ca="1">INDIRECT("'" &amp; $A$444 &amp; "'!" &amp; $R$1&amp;"$"&amp;$M$23)</f>
        <v>#REF!</v>
      </c>
      <c r="H465" s="112" t="e">
        <f ca="1">INDIRECT("'" &amp; $A$444 &amp; "'!" &amp; $S$1&amp;"$"&amp;$M$23)</f>
        <v>#REF!</v>
      </c>
      <c r="I465" s="112" t="e">
        <f ca="1">INDIRECT("'" &amp; $A$444 &amp; "'!" &amp; $T$1&amp;"$"&amp;$M$23)</f>
        <v>#REF!</v>
      </c>
      <c r="J465" s="112" t="e">
        <f ca="1">INDIRECT("'" &amp; $A$444 &amp; "'!" &amp; $U$1&amp;"$"&amp;$M$23)</f>
        <v>#REF!</v>
      </c>
      <c r="K465" s="205"/>
    </row>
    <row r="466" spans="1:11">
      <c r="A466" s="205"/>
      <c r="B466" s="112" t="e">
        <f ca="1">INDIRECT("'" &amp; $A$444 &amp; "'!" &amp; $M$1&amp;"$"&amp;$M$24)</f>
        <v>#REF!</v>
      </c>
      <c r="C466" s="112" t="e">
        <f ca="1">INDIRECT("'" &amp; $A$444 &amp; "'!" &amp; $N$1&amp;"$"&amp;$M$24)</f>
        <v>#REF!</v>
      </c>
      <c r="D466" s="112" t="e">
        <f ca="1">INDIRECT("'" &amp; $A$444 &amp; "'!" &amp; $O$1&amp;"$"&amp;$M$24)</f>
        <v>#REF!</v>
      </c>
      <c r="E466" s="112" t="e">
        <f ca="1">INDIRECT("'" &amp; $A$444 &amp; "'!" &amp; $P$1&amp;"$"&amp;$M$24)</f>
        <v>#REF!</v>
      </c>
      <c r="F466" s="112" t="e">
        <f ca="1">INDIRECT("'" &amp; $A$444 &amp; "'!" &amp; $Q$1&amp;"$"&amp;$M$24)</f>
        <v>#REF!</v>
      </c>
      <c r="G466" s="112" t="e">
        <f ca="1">INDIRECT("'" &amp; $A$444 &amp; "'!" &amp; $R$1&amp;"$"&amp;$M$24)</f>
        <v>#REF!</v>
      </c>
      <c r="H466" s="112" t="e">
        <f ca="1">INDIRECT("'" &amp; $A$444 &amp; "'!" &amp; $S$1&amp;"$"&amp;$M$24)</f>
        <v>#REF!</v>
      </c>
      <c r="I466" s="112" t="e">
        <f ca="1">INDIRECT("'" &amp; $A$444 &amp; "'!" &amp; $T$1&amp;"$"&amp;$M$24)</f>
        <v>#REF!</v>
      </c>
      <c r="J466" s="112" t="e">
        <f ca="1">INDIRECT("'" &amp; $A$444 &amp; "'!" &amp; $U$1&amp;"$"&amp;$M$24)</f>
        <v>#REF!</v>
      </c>
      <c r="K466" s="205"/>
    </row>
    <row r="467" spans="1:11">
      <c r="A467" s="205"/>
      <c r="B467" s="112" t="e">
        <f ca="1">INDIRECT("'" &amp; $A$444 &amp; "'!" &amp; $M$1&amp;"$"&amp;$M$25)</f>
        <v>#REF!</v>
      </c>
      <c r="C467" s="112" t="e">
        <f ca="1">INDIRECT("'" &amp; $A$444 &amp; "'!" &amp; $N$1&amp;"$"&amp;$M$25)</f>
        <v>#REF!</v>
      </c>
      <c r="D467" s="112" t="e">
        <f ca="1">INDIRECT("'" &amp; $A$444 &amp; "'!" &amp; $O$1&amp;"$"&amp;$M$25)</f>
        <v>#REF!</v>
      </c>
      <c r="E467" s="112" t="e">
        <f ca="1">INDIRECT("'" &amp; $A$444 &amp; "'!" &amp; $P$1&amp;"$"&amp;$M$25)</f>
        <v>#REF!</v>
      </c>
      <c r="F467" s="112" t="e">
        <f ca="1">INDIRECT("'" &amp; $A$444 &amp; "'!" &amp; $Q$1&amp;"$"&amp;$M$25)</f>
        <v>#REF!</v>
      </c>
      <c r="G467" s="112" t="e">
        <f ca="1">INDIRECT("'" &amp; $A$444 &amp; "'!" &amp; $R$1&amp;"$"&amp;$M$25)</f>
        <v>#REF!</v>
      </c>
      <c r="H467" s="112" t="e">
        <f ca="1">INDIRECT("'" &amp; $A$444 &amp; "'!" &amp; $S$1&amp;"$"&amp;$M$25)</f>
        <v>#REF!</v>
      </c>
      <c r="I467" s="112" t="e">
        <f ca="1">INDIRECT("'" &amp; $A$444 &amp; "'!" &amp; $T$1&amp;"$"&amp;$M$25)</f>
        <v>#REF!</v>
      </c>
      <c r="J467" s="112" t="e">
        <f ca="1">INDIRECT("'" &amp; $A$444 &amp; "'!" &amp; $U$1&amp;"$"&amp;$M$25)</f>
        <v>#REF!</v>
      </c>
      <c r="K467" s="205"/>
    </row>
    <row r="468" spans="1:11">
      <c r="A468" s="205"/>
      <c r="B468" s="112" t="e">
        <f ca="1">INDIRECT("'" &amp; $A$444 &amp; "'!" &amp; $M$1&amp;"$"&amp;$M$26)</f>
        <v>#REF!</v>
      </c>
      <c r="C468" s="112" t="e">
        <f ca="1">INDIRECT("'" &amp; $A$444 &amp; "'!" &amp; $N$1&amp;"$"&amp;$M$26)</f>
        <v>#REF!</v>
      </c>
      <c r="D468" s="112" t="e">
        <f ca="1">INDIRECT("'" &amp; $A$444 &amp; "'!" &amp; $O$1&amp;"$"&amp;$M$26)</f>
        <v>#REF!</v>
      </c>
      <c r="E468" s="112" t="e">
        <f ca="1">INDIRECT("'" &amp; $A$444 &amp; "'!" &amp; $P$1&amp;"$"&amp;$M$26)</f>
        <v>#REF!</v>
      </c>
      <c r="F468" s="112" t="e">
        <f ca="1">INDIRECT("'" &amp; $A$444 &amp; "'!" &amp; $Q$1&amp;"$"&amp;$M$26)</f>
        <v>#REF!</v>
      </c>
      <c r="G468" s="112" t="e">
        <f ca="1">INDIRECT("'" &amp; $A$444 &amp; "'!" &amp; $R$1&amp;"$"&amp;$M$26)</f>
        <v>#REF!</v>
      </c>
      <c r="H468" s="112" t="e">
        <f ca="1">INDIRECT("'" &amp; $A$444 &amp; "'!" &amp; $S$1&amp;"$"&amp;$M$26)</f>
        <v>#REF!</v>
      </c>
      <c r="I468" s="112" t="e">
        <f ca="1">INDIRECT("'" &amp; $A$444 &amp; "'!" &amp; $T$1&amp;"$"&amp;$M$26)</f>
        <v>#REF!</v>
      </c>
      <c r="J468" s="112" t="e">
        <f ca="1">INDIRECT("'" &amp; $A$444 &amp; "'!" &amp; $U$1&amp;"$"&amp;$M$26)</f>
        <v>#REF!</v>
      </c>
      <c r="K468" s="205"/>
    </row>
    <row r="469" spans="1:11">
      <c r="A469" s="205"/>
      <c r="B469" s="112" t="e">
        <f ca="1">INDIRECT("'" &amp; $A$444 &amp; "'!" &amp; $M$1&amp;"$"&amp;$M$27)</f>
        <v>#REF!</v>
      </c>
      <c r="C469" s="112" t="e">
        <f ca="1">INDIRECT("'" &amp; $A$444 &amp; "'!" &amp; $N$1&amp;"$"&amp;$M$27)</f>
        <v>#REF!</v>
      </c>
      <c r="D469" s="112" t="e">
        <f ca="1">INDIRECT("'" &amp; $A$444 &amp; "'!" &amp; $O$1&amp;"$"&amp;$M$27)</f>
        <v>#REF!</v>
      </c>
      <c r="E469" s="112" t="e">
        <f ca="1">INDIRECT("'" &amp; $A$444 &amp; "'!" &amp; $P$1&amp;"$"&amp;$M$27)</f>
        <v>#REF!</v>
      </c>
      <c r="F469" s="112" t="e">
        <f ca="1">INDIRECT("'" &amp; $A$444 &amp; "'!" &amp; $Q$1&amp;"$"&amp;$M$27)</f>
        <v>#REF!</v>
      </c>
      <c r="G469" s="112" t="e">
        <f ca="1">INDIRECT("'" &amp; $A$444 &amp; "'!" &amp; $R$1&amp;"$"&amp;$M$27)</f>
        <v>#REF!</v>
      </c>
      <c r="H469" s="112" t="e">
        <f ca="1">INDIRECT("'" &amp; $A$444 &amp; "'!" &amp; $S$1&amp;"$"&amp;$M$27)</f>
        <v>#REF!</v>
      </c>
      <c r="I469" s="112" t="e">
        <f ca="1">INDIRECT("'" &amp; $A$444 &amp; "'!" &amp; $T$1&amp;"$"&amp;$M$27)</f>
        <v>#REF!</v>
      </c>
      <c r="J469" s="112" t="e">
        <f ca="1">INDIRECT("'" &amp; $A$444 &amp; "'!" &amp; $U$1&amp;"$"&amp;$M$27)</f>
        <v>#REF!</v>
      </c>
      <c r="K469" s="205"/>
    </row>
    <row r="470" spans="1:11">
      <c r="A470" s="205"/>
      <c r="B470" s="112" t="e">
        <f ca="1">INDIRECT("'" &amp; $A$444 &amp; "'!" &amp; $M$1&amp;"$"&amp;$M$28)</f>
        <v>#REF!</v>
      </c>
      <c r="C470" s="112" t="e">
        <f ca="1">INDIRECT("'" &amp; $A$444 &amp; "'!" &amp; $N$1&amp;"$"&amp;$M$28)</f>
        <v>#REF!</v>
      </c>
      <c r="D470" s="112" t="e">
        <f ca="1">INDIRECT("'" &amp; $A$444 &amp; "'!" &amp; $O$1&amp;"$"&amp;$M$28)</f>
        <v>#REF!</v>
      </c>
      <c r="E470" s="112" t="e">
        <f ca="1">INDIRECT("'" &amp; $A$444 &amp; "'!" &amp; $P$1&amp;"$"&amp;$M$28)</f>
        <v>#REF!</v>
      </c>
      <c r="F470" s="112" t="e">
        <f ca="1">INDIRECT("'" &amp; $A$444 &amp; "'!" &amp; $Q$1&amp;"$"&amp;$M$28)</f>
        <v>#REF!</v>
      </c>
      <c r="G470" s="112" t="e">
        <f ca="1">INDIRECT("'" &amp; $A$444 &amp; "'!" &amp; $R$1&amp;"$"&amp;$M$28)</f>
        <v>#REF!</v>
      </c>
      <c r="H470" s="112" t="e">
        <f ca="1">INDIRECT("'" &amp; $A$444 &amp; "'!" &amp; $S$1&amp;"$"&amp;$M$28)</f>
        <v>#REF!</v>
      </c>
      <c r="I470" s="112" t="e">
        <f ca="1">INDIRECT("'" &amp; $A$444 &amp; "'!" &amp; $T$1&amp;"$"&amp;$M$28)</f>
        <v>#REF!</v>
      </c>
      <c r="J470" s="112" t="e">
        <f ca="1">INDIRECT("'" &amp; $A$444 &amp; "'!" &amp; $U$1&amp;"$"&amp;$M$28)</f>
        <v>#REF!</v>
      </c>
      <c r="K470" s="205"/>
    </row>
    <row r="471" spans="1:11">
      <c r="A471" s="205"/>
      <c r="B471" s="112" t="e">
        <f ca="1">INDIRECT("'" &amp; $A$444 &amp; "'!" &amp; $M$1&amp;"$"&amp;$M$29)</f>
        <v>#REF!</v>
      </c>
      <c r="C471" s="112" t="e">
        <f ca="1">INDIRECT("'" &amp; $A$444 &amp; "'!" &amp; $N$1&amp;"$"&amp;$M$29)</f>
        <v>#REF!</v>
      </c>
      <c r="D471" s="112" t="e">
        <f ca="1">INDIRECT("'" &amp; $A$444 &amp; "'!" &amp; $O$1&amp;"$"&amp;$M$29)</f>
        <v>#REF!</v>
      </c>
      <c r="E471" s="112" t="e">
        <f ca="1">INDIRECT("'" &amp; $A$444 &amp; "'!" &amp; $P$1&amp;"$"&amp;$M$29)</f>
        <v>#REF!</v>
      </c>
      <c r="F471" s="112" t="e">
        <f ca="1">INDIRECT("'" &amp; $A$444 &amp; "'!" &amp; $Q$1&amp;"$"&amp;$M$29)</f>
        <v>#REF!</v>
      </c>
      <c r="G471" s="112" t="e">
        <f ca="1">INDIRECT("'" &amp; $A$444 &amp; "'!" &amp; $R$1&amp;"$"&amp;$M$29)</f>
        <v>#REF!</v>
      </c>
      <c r="H471" s="112" t="e">
        <f ca="1">INDIRECT("'" &amp; $A$444 &amp; "'!" &amp; $S$1&amp;"$"&amp;$M$29)</f>
        <v>#REF!</v>
      </c>
      <c r="I471" s="112" t="e">
        <f ca="1">INDIRECT("'" &amp; $A$444 &amp; "'!" &amp; $T$1&amp;"$"&amp;$M$29)</f>
        <v>#REF!</v>
      </c>
      <c r="J471" s="112" t="e">
        <f ca="1">INDIRECT("'" &amp; $A$444 &amp; "'!" &amp; $U$1&amp;"$"&amp;$M$29)</f>
        <v>#REF!</v>
      </c>
      <c r="K471" s="205"/>
    </row>
    <row r="472" spans="1:11">
      <c r="A472" s="205"/>
      <c r="B472" s="112" t="e">
        <f ca="1">INDIRECT("'" &amp; $A$444 &amp; "'!" &amp; $M$1&amp;"$"&amp;$M$30)</f>
        <v>#REF!</v>
      </c>
      <c r="C472" s="112" t="e">
        <f ca="1">INDIRECT("'" &amp; $A$444 &amp; "'!" &amp; $N$1&amp;"$"&amp;$M$30)</f>
        <v>#REF!</v>
      </c>
      <c r="D472" s="112" t="e">
        <f ca="1">INDIRECT("'" &amp; $A$444 &amp; "'!" &amp; $O$1&amp;"$"&amp;$M$30)</f>
        <v>#REF!</v>
      </c>
      <c r="E472" s="112" t="e">
        <f ca="1">INDIRECT("'" &amp; $A$444 &amp; "'!" &amp; $P$1&amp;"$"&amp;$M$30)</f>
        <v>#REF!</v>
      </c>
      <c r="F472" s="112" t="e">
        <f ca="1">INDIRECT("'" &amp; $A$444 &amp; "'!" &amp; $Q$1&amp;"$"&amp;$M$30)</f>
        <v>#REF!</v>
      </c>
      <c r="G472" s="112" t="e">
        <f ca="1">INDIRECT("'" &amp; $A$444 &amp; "'!" &amp; $R$1&amp;"$"&amp;$M$30)</f>
        <v>#REF!</v>
      </c>
      <c r="H472" s="112" t="e">
        <f ca="1">INDIRECT("'" &amp; $A$444 &amp; "'!" &amp; $S$1&amp;"$"&amp;$M$30)</f>
        <v>#REF!</v>
      </c>
      <c r="I472" s="112" t="e">
        <f ca="1">INDIRECT("'" &amp; $A$444 &amp; "'!" &amp; $T$1&amp;"$"&amp;$M$30)</f>
        <v>#REF!</v>
      </c>
      <c r="J472" s="112" t="e">
        <f ca="1">INDIRECT("'" &amp; $A$444 &amp; "'!" &amp; $U$1&amp;"$"&amp;$M$30)</f>
        <v>#REF!</v>
      </c>
      <c r="K472" s="205"/>
    </row>
    <row r="473" spans="1:11">
      <c r="A473" s="205"/>
      <c r="B473" s="112" t="e">
        <f ca="1">INDIRECT("'" &amp; $A$444 &amp; "'!" &amp; $M$1&amp;"$"&amp;$M$31)</f>
        <v>#REF!</v>
      </c>
      <c r="C473" s="112" t="e">
        <f ca="1">INDIRECT("'" &amp; $A$444 &amp; "'!" &amp; $N$1&amp;"$"&amp;$M$31)</f>
        <v>#REF!</v>
      </c>
      <c r="D473" s="112" t="e">
        <f ca="1">INDIRECT("'" &amp; $A$444 &amp; "'!" &amp; $O$1&amp;"$"&amp;$M$31)</f>
        <v>#REF!</v>
      </c>
      <c r="E473" s="112" t="e">
        <f ca="1">INDIRECT("'" &amp; $A$444 &amp; "'!" &amp; $P$1&amp;"$"&amp;$M$31)</f>
        <v>#REF!</v>
      </c>
      <c r="F473" s="112" t="e">
        <f ca="1">INDIRECT("'" &amp; $A$444 &amp; "'!" &amp; $Q$1&amp;"$"&amp;$M$31)</f>
        <v>#REF!</v>
      </c>
      <c r="G473" s="112" t="e">
        <f ca="1">INDIRECT("'" &amp; $A$444 &amp; "'!" &amp; $R$1&amp;"$"&amp;$M$31)</f>
        <v>#REF!</v>
      </c>
      <c r="H473" s="112" t="e">
        <f ca="1">INDIRECT("'" &amp; $A$444 &amp; "'!" &amp; $S$1&amp;"$"&amp;$M$31)</f>
        <v>#REF!</v>
      </c>
      <c r="I473" s="112" t="e">
        <f ca="1">INDIRECT("'" &amp; $A$444 &amp; "'!" &amp; $T$1&amp;"$"&amp;$M$31)</f>
        <v>#REF!</v>
      </c>
      <c r="J473" s="112" t="e">
        <f ca="1">INDIRECT("'" &amp; $A$444 &amp; "'!" &amp; $U$1&amp;"$"&amp;$M$31)</f>
        <v>#REF!</v>
      </c>
      <c r="K473" s="205"/>
    </row>
    <row r="474" spans="1:11">
      <c r="A474" s="205"/>
      <c r="B474" s="112" t="e">
        <f ca="1">INDIRECT("'" &amp; $A$444 &amp; "'!" &amp; $M$1&amp;"$"&amp;$M$32)</f>
        <v>#REF!</v>
      </c>
      <c r="C474" s="112" t="e">
        <f ca="1">INDIRECT("'" &amp; $A$444 &amp; "'!" &amp; $N$1&amp;"$"&amp;$M$32)</f>
        <v>#REF!</v>
      </c>
      <c r="D474" s="112" t="e">
        <f ca="1">INDIRECT("'" &amp; $A$444 &amp; "'!" &amp; $O$1&amp;"$"&amp;$M$32)</f>
        <v>#REF!</v>
      </c>
      <c r="E474" s="112" t="e">
        <f ca="1">INDIRECT("'" &amp; $A$444 &amp; "'!" &amp; $P$1&amp;"$"&amp;$M$32)</f>
        <v>#REF!</v>
      </c>
      <c r="F474" s="112" t="e">
        <f ca="1">INDIRECT("'" &amp; $A$444 &amp; "'!" &amp; $Q$1&amp;"$"&amp;$M$32)</f>
        <v>#REF!</v>
      </c>
      <c r="G474" s="112" t="e">
        <f ca="1">INDIRECT("'" &amp; $A$444 &amp; "'!" &amp; $R$1&amp;"$"&amp;$M$32)</f>
        <v>#REF!</v>
      </c>
      <c r="H474" s="112" t="e">
        <f ca="1">INDIRECT("'" &amp; $A$444 &amp; "'!" &amp; $S$1&amp;"$"&amp;$M$32)</f>
        <v>#REF!</v>
      </c>
      <c r="I474" s="112" t="e">
        <f ca="1">INDIRECT("'" &amp; $A$444 &amp; "'!" &amp; $T$1&amp;"$"&amp;$M$32)</f>
        <v>#REF!</v>
      </c>
      <c r="J474" s="112" t="e">
        <f ca="1">INDIRECT("'" &amp; $A$444 &amp; "'!" &amp; $U$1&amp;"$"&amp;$M$32)</f>
        <v>#REF!</v>
      </c>
      <c r="K474" s="205"/>
    </row>
    <row r="475" spans="1:11">
      <c r="A475" s="205"/>
      <c r="B475" s="112" t="e">
        <f ca="1">INDIRECT("'" &amp; $A$444 &amp; "'!" &amp; $M$1&amp;"$"&amp;$M$33)</f>
        <v>#REF!</v>
      </c>
      <c r="C475" s="112" t="e">
        <f ca="1">INDIRECT("'" &amp; $A$444 &amp; "'!" &amp; $N$1&amp;"$"&amp;$M$33)</f>
        <v>#REF!</v>
      </c>
      <c r="D475" s="112" t="e">
        <f ca="1">INDIRECT("'" &amp; $A$444 &amp; "'!" &amp; $O$1&amp;"$"&amp;$M$33)</f>
        <v>#REF!</v>
      </c>
      <c r="E475" s="112" t="e">
        <f ca="1">INDIRECT("'" &amp; $A$444 &amp; "'!" &amp; $P$1&amp;"$"&amp;$M$33)</f>
        <v>#REF!</v>
      </c>
      <c r="F475" s="112" t="e">
        <f ca="1">INDIRECT("'" &amp; $A$444 &amp; "'!" &amp; $Q$1&amp;"$"&amp;$M$33)</f>
        <v>#REF!</v>
      </c>
      <c r="G475" s="112" t="e">
        <f ca="1">INDIRECT("'" &amp; $A$444 &amp; "'!" &amp; $R$1&amp;"$"&amp;$M$33)</f>
        <v>#REF!</v>
      </c>
      <c r="H475" s="112" t="e">
        <f ca="1">INDIRECT("'" &amp; $A$444 &amp; "'!" &amp; $S$1&amp;"$"&amp;$M$33)</f>
        <v>#REF!</v>
      </c>
      <c r="I475" s="112" t="e">
        <f ca="1">INDIRECT("'" &amp; $A$444 &amp; "'!" &amp; $T$1&amp;"$"&amp;$M$33)</f>
        <v>#REF!</v>
      </c>
      <c r="J475" s="112" t="e">
        <f ca="1">INDIRECT("'" &amp; $A$444 &amp; "'!" &amp; $U$1&amp;"$"&amp;$M$33)</f>
        <v>#REF!</v>
      </c>
      <c r="K475" s="205"/>
    </row>
    <row r="476" spans="1:11">
      <c r="A476" s="205"/>
      <c r="B476" s="112" t="e">
        <f ca="1">INDIRECT("'" &amp; $A$444 &amp; "'!" &amp; $M$1&amp;"$"&amp;$M$34)</f>
        <v>#REF!</v>
      </c>
      <c r="C476" s="112" t="e">
        <f ca="1">INDIRECT("'" &amp; $A$444 &amp; "'!" &amp; $N$1&amp;"$"&amp;$M$34)</f>
        <v>#REF!</v>
      </c>
      <c r="D476" s="112" t="e">
        <f ca="1">INDIRECT("'" &amp; $A$444 &amp; "'!" &amp; $O$1&amp;"$"&amp;$M$34)</f>
        <v>#REF!</v>
      </c>
      <c r="E476" s="112" t="e">
        <f ca="1">INDIRECT("'" &amp; $A$444 &amp; "'!" &amp; $P$1&amp;"$"&amp;$M$34)</f>
        <v>#REF!</v>
      </c>
      <c r="F476" s="112" t="e">
        <f ca="1">INDIRECT("'" &amp; $A$444 &amp; "'!" &amp; $Q$1&amp;"$"&amp;$M$34)</f>
        <v>#REF!</v>
      </c>
      <c r="G476" s="112" t="e">
        <f ca="1">INDIRECT("'" &amp; $A$444 &amp; "'!" &amp; $R$1&amp;"$"&amp;$M$34)</f>
        <v>#REF!</v>
      </c>
      <c r="H476" s="112" t="e">
        <f ca="1">INDIRECT("'" &amp; $A$444 &amp; "'!" &amp; $S$1&amp;"$"&amp;$M$34)</f>
        <v>#REF!</v>
      </c>
      <c r="I476" s="112" t="e">
        <f ca="1">INDIRECT("'" &amp; $A$444 &amp; "'!" &amp; $T$1&amp;"$"&amp;$M$34)</f>
        <v>#REF!</v>
      </c>
      <c r="J476" s="112" t="e">
        <f ca="1">INDIRECT("'" &amp; $A$444 &amp; "'!" &amp; $U$1&amp;"$"&amp;$M$34)</f>
        <v>#REF!</v>
      </c>
      <c r="K476" s="205"/>
    </row>
    <row r="477" spans="1:11">
      <c r="A477" s="205"/>
      <c r="B477" s="112" t="e">
        <f ca="1">INDIRECT("'" &amp; $A$444 &amp; "'!" &amp; $M$1&amp;"$"&amp;$M$35)</f>
        <v>#REF!</v>
      </c>
      <c r="C477" s="112" t="e">
        <f ca="1">INDIRECT("'" &amp; $A$444 &amp; "'!" &amp; $N$1&amp;"$"&amp;$M$35)</f>
        <v>#REF!</v>
      </c>
      <c r="D477" s="112" t="e">
        <f ca="1">INDIRECT("'" &amp; $A$444 &amp; "'!" &amp; $O$1&amp;"$"&amp;$M$35)</f>
        <v>#REF!</v>
      </c>
      <c r="E477" s="112" t="e">
        <f ca="1">INDIRECT("'" &amp; $A$444 &amp; "'!" &amp; $P$1&amp;"$"&amp;$M$35)</f>
        <v>#REF!</v>
      </c>
      <c r="F477" s="112" t="e">
        <f ca="1">INDIRECT("'" &amp; $A$444 &amp; "'!" &amp; $Q$1&amp;"$"&amp;$M$35)</f>
        <v>#REF!</v>
      </c>
      <c r="G477" s="112" t="e">
        <f ca="1">INDIRECT("'" &amp; $A$444 &amp; "'!" &amp; $R$1&amp;"$"&amp;$M$35)</f>
        <v>#REF!</v>
      </c>
      <c r="H477" s="112" t="e">
        <f ca="1">INDIRECT("'" &amp; $A$444 &amp; "'!" &amp; $S$1&amp;"$"&amp;$M$35)</f>
        <v>#REF!</v>
      </c>
      <c r="I477" s="112" t="e">
        <f ca="1">INDIRECT("'" &amp; $A$444 &amp; "'!" &amp; $T$1&amp;"$"&amp;$M$35)</f>
        <v>#REF!</v>
      </c>
      <c r="J477" s="112" t="e">
        <f ca="1">INDIRECT("'" &amp; $A$444 &amp; "'!" &amp; $U$1&amp;"$"&amp;$M$35)</f>
        <v>#REF!</v>
      </c>
      <c r="K477" s="205"/>
    </row>
    <row r="478" spans="1:11">
      <c r="A478" s="204">
        <v>15</v>
      </c>
      <c r="B478" s="112" t="e">
        <f ca="1">INDIRECT("'" &amp; $A$478 &amp; "'!" &amp; $M$1&amp;"$"&amp;$M$2)</f>
        <v>#REF!</v>
      </c>
      <c r="C478" s="112" t="e">
        <f ca="1">INDIRECT("'" &amp; $A$478 &amp; "'!" &amp; $N$1&amp;"$"&amp;$M$2)</f>
        <v>#REF!</v>
      </c>
      <c r="D478" s="112" t="e">
        <f ca="1">INDIRECT("'" &amp; $A$478 &amp; "'!" &amp; $O$1&amp;"$"&amp;$M$2)</f>
        <v>#REF!</v>
      </c>
      <c r="E478" s="112" t="e">
        <f ca="1">INDIRECT("'" &amp; $A$478 &amp; "'!" &amp; $P$1&amp;"$"&amp;$M$2)</f>
        <v>#REF!</v>
      </c>
      <c r="F478" s="112" t="e">
        <f ca="1">INDIRECT("'" &amp; $A$478 &amp; "'!" &amp; $Q$1&amp;"$"&amp;$M$2)</f>
        <v>#REF!</v>
      </c>
      <c r="G478" s="112" t="e">
        <f ca="1">INDIRECT("'" &amp; $A$478 &amp; "'!" &amp; $R$1&amp;"$"&amp;$M$2)</f>
        <v>#REF!</v>
      </c>
      <c r="H478" s="112" t="e">
        <f ca="1">INDIRECT("'" &amp; $A$478 &amp; "'!" &amp; $S$1&amp;"$"&amp;$M$2)</f>
        <v>#REF!</v>
      </c>
      <c r="I478" s="112" t="e">
        <f ca="1">INDIRECT("'" &amp; $A$478 &amp; "'!" &amp; $T$1&amp;"$"&amp;$M$2)</f>
        <v>#REF!</v>
      </c>
      <c r="J478" s="112" t="e">
        <f ca="1">INDIRECT("'" &amp; $A$478 &amp; "'!" &amp; $U$1&amp;"$"&amp;$M$2)</f>
        <v>#REF!</v>
      </c>
      <c r="K478" s="204">
        <v>15</v>
      </c>
    </row>
    <row r="479" spans="1:11">
      <c r="A479" s="204"/>
      <c r="B479" s="112" t="e">
        <f ca="1">INDIRECT("'" &amp; $A$478 &amp; "'!" &amp; $M$1&amp;"$"&amp;$M$3)</f>
        <v>#REF!</v>
      </c>
      <c r="C479" s="112" t="e">
        <f ca="1">INDIRECT("'" &amp; $A$478 &amp; "'!" &amp; $N$1&amp;"$"&amp;$M$3)</f>
        <v>#REF!</v>
      </c>
      <c r="D479" s="112" t="e">
        <f ca="1">INDIRECT("'" &amp; $A$478 &amp; "'!" &amp; $O$1&amp;"$"&amp;$M$3)</f>
        <v>#REF!</v>
      </c>
      <c r="E479" s="112" t="e">
        <f ca="1">INDIRECT("'" &amp; $A$478 &amp; "'!" &amp; $P$1&amp;"$"&amp;$M$3)</f>
        <v>#REF!</v>
      </c>
      <c r="F479" s="112" t="e">
        <f ca="1">INDIRECT("'" &amp; $A$478 &amp; "'!" &amp; $Q$1&amp;"$"&amp;$M$3)</f>
        <v>#REF!</v>
      </c>
      <c r="G479" s="112" t="e">
        <f ca="1">INDIRECT("'" &amp; $A$478 &amp; "'!" &amp; $R$1&amp;"$"&amp;$M$3)</f>
        <v>#REF!</v>
      </c>
      <c r="H479" s="112" t="e">
        <f ca="1">INDIRECT("'" &amp; $A$478 &amp; "'!" &amp; $S$1&amp;"$"&amp;$M$3)</f>
        <v>#REF!</v>
      </c>
      <c r="I479" s="112" t="e">
        <f ca="1">INDIRECT("'" &amp; $A$478 &amp; "'!" &amp; $T$1&amp;"$"&amp;$M$3)</f>
        <v>#REF!</v>
      </c>
      <c r="J479" s="112" t="e">
        <f ca="1">INDIRECT("'" &amp; $A$478 &amp; "'!" &amp; $U$1&amp;"$"&amp;$M$3)</f>
        <v>#REF!</v>
      </c>
      <c r="K479" s="204"/>
    </row>
    <row r="480" spans="1:11">
      <c r="A480" s="204"/>
      <c r="B480" s="112" t="e">
        <f ca="1">INDIRECT("'" &amp; $A$478 &amp; "'!" &amp; $M$1&amp;"$"&amp;$M$4)</f>
        <v>#REF!</v>
      </c>
      <c r="C480" s="112" t="e">
        <f ca="1">INDIRECT("'" &amp; $A$478 &amp; "'!" &amp; $N$1&amp;"$"&amp;$M$4)</f>
        <v>#REF!</v>
      </c>
      <c r="D480" s="112" t="e">
        <f ca="1">INDIRECT("'" &amp; $A$478 &amp; "'!" &amp; $O$1&amp;"$"&amp;$M$4)</f>
        <v>#REF!</v>
      </c>
      <c r="E480" s="112" t="e">
        <f ca="1">INDIRECT("'" &amp; $A$478 &amp; "'!" &amp; $P$1&amp;"$"&amp;$M$4)</f>
        <v>#REF!</v>
      </c>
      <c r="F480" s="112" t="e">
        <f ca="1">INDIRECT("'" &amp; $A$478 &amp; "'!" &amp; $Q$1&amp;"$"&amp;$M$4)</f>
        <v>#REF!</v>
      </c>
      <c r="G480" s="112" t="e">
        <f ca="1">INDIRECT("'" &amp; $A$478 &amp; "'!" &amp; $R$1&amp;"$"&amp;$M$4)</f>
        <v>#REF!</v>
      </c>
      <c r="H480" s="112" t="e">
        <f ca="1">INDIRECT("'" &amp; $A$478 &amp; "'!" &amp; $S$1&amp;"$"&amp;$M$4)</f>
        <v>#REF!</v>
      </c>
      <c r="I480" s="112" t="e">
        <f ca="1">INDIRECT("'" &amp; $A$478 &amp; "'!" &amp; $T$1&amp;"$"&amp;$M$4)</f>
        <v>#REF!</v>
      </c>
      <c r="J480" s="112" t="e">
        <f ca="1">INDIRECT("'" &amp; $A$478 &amp; "'!" &amp; $U$1&amp;"$"&amp;$M$4)</f>
        <v>#REF!</v>
      </c>
      <c r="K480" s="204"/>
    </row>
    <row r="481" spans="1:11">
      <c r="A481" s="204"/>
      <c r="B481" s="112" t="e">
        <f ca="1">INDIRECT("'" &amp; $A$478 &amp; "'!" &amp; $M$1&amp;"$"&amp;$M$5)</f>
        <v>#REF!</v>
      </c>
      <c r="C481" s="112" t="e">
        <f ca="1">INDIRECT("'" &amp; $A$478 &amp; "'!" &amp; $N$1&amp;"$"&amp;$M$5)</f>
        <v>#REF!</v>
      </c>
      <c r="D481" s="112" t="e">
        <f ca="1">INDIRECT("'" &amp; $A$478 &amp; "'!" &amp; $O$1&amp;"$"&amp;$M$5)</f>
        <v>#REF!</v>
      </c>
      <c r="E481" s="112" t="e">
        <f ca="1">INDIRECT("'" &amp; $A$478 &amp; "'!" &amp; $P$1&amp;"$"&amp;$M$5)</f>
        <v>#REF!</v>
      </c>
      <c r="F481" s="112" t="e">
        <f ca="1">INDIRECT("'" &amp; $A$478 &amp; "'!" &amp; $Q$1&amp;"$"&amp;$M$5)</f>
        <v>#REF!</v>
      </c>
      <c r="G481" s="112" t="e">
        <f ca="1">INDIRECT("'" &amp; $A$478 &amp; "'!" &amp; $R$1&amp;"$"&amp;$M$5)</f>
        <v>#REF!</v>
      </c>
      <c r="H481" s="112" t="e">
        <f ca="1">INDIRECT("'" &amp; $A$478 &amp; "'!" &amp; $S$1&amp;"$"&amp;$M$5)</f>
        <v>#REF!</v>
      </c>
      <c r="I481" s="112" t="e">
        <f ca="1">INDIRECT("'" &amp; $A$478 &amp; "'!" &amp; $T$1&amp;"$"&amp;$M$5)</f>
        <v>#REF!</v>
      </c>
      <c r="J481" s="112" t="e">
        <f ca="1">INDIRECT("'" &amp; $A$478 &amp; "'!" &amp; $U$1&amp;"$"&amp;$M$5)</f>
        <v>#REF!</v>
      </c>
      <c r="K481" s="204"/>
    </row>
    <row r="482" spans="1:11">
      <c r="A482" s="204"/>
      <c r="B482" s="112" t="e">
        <f ca="1">INDIRECT("'" &amp; $A$478 &amp; "'!" &amp; $M$1&amp;"$"&amp;$M$6)</f>
        <v>#REF!</v>
      </c>
      <c r="C482" s="112" t="e">
        <f ca="1">INDIRECT("'" &amp; $A$478 &amp; "'!" &amp; $N$1&amp;"$"&amp;$M$6)</f>
        <v>#REF!</v>
      </c>
      <c r="D482" s="112" t="e">
        <f ca="1">INDIRECT("'" &amp; $A$478 &amp; "'!" &amp; $O$1&amp;"$"&amp;$M$6)</f>
        <v>#REF!</v>
      </c>
      <c r="E482" s="112" t="e">
        <f ca="1">INDIRECT("'" &amp; $A$478 &amp; "'!" &amp; $P$1&amp;"$"&amp;$M$6)</f>
        <v>#REF!</v>
      </c>
      <c r="F482" s="112" t="e">
        <f ca="1">INDIRECT("'" &amp; $A$478 &amp; "'!" &amp; $Q$1&amp;"$"&amp;$M$6)</f>
        <v>#REF!</v>
      </c>
      <c r="G482" s="112" t="e">
        <f ca="1">INDIRECT("'" &amp; $A$478 &amp; "'!" &amp; $R$1&amp;"$"&amp;$M$6)</f>
        <v>#REF!</v>
      </c>
      <c r="H482" s="112" t="e">
        <f ca="1">INDIRECT("'" &amp; $A$478 &amp; "'!" &amp; $S$1&amp;"$"&amp;$M$6)</f>
        <v>#REF!</v>
      </c>
      <c r="I482" s="112" t="e">
        <f ca="1">INDIRECT("'" &amp; $A$478 &amp; "'!" &amp; $T$1&amp;"$"&amp;$M$6)</f>
        <v>#REF!</v>
      </c>
      <c r="J482" s="112" t="e">
        <f ca="1">INDIRECT("'" &amp; $A$478 &amp; "'!" &amp; $U$1&amp;"$"&amp;$M$6)</f>
        <v>#REF!</v>
      </c>
      <c r="K482" s="204"/>
    </row>
    <row r="483" spans="1:11">
      <c r="A483" s="204"/>
      <c r="B483" s="112" t="e">
        <f ca="1">INDIRECT("'" &amp; $A$478 &amp; "'!" &amp; $M$1&amp;"$"&amp;$M$7)</f>
        <v>#REF!</v>
      </c>
      <c r="C483" s="112" t="e">
        <f ca="1">INDIRECT("'" &amp; $A$478 &amp; "'!" &amp; $N$1&amp;"$"&amp;$M$7)</f>
        <v>#REF!</v>
      </c>
      <c r="D483" s="112" t="e">
        <f ca="1">INDIRECT("'" &amp; $A$478 &amp; "'!" &amp; $O$1&amp;"$"&amp;$M$7)</f>
        <v>#REF!</v>
      </c>
      <c r="E483" s="112" t="e">
        <f ca="1">INDIRECT("'" &amp; $A$478 &amp; "'!" &amp; $P$1&amp;"$"&amp;$M$7)</f>
        <v>#REF!</v>
      </c>
      <c r="F483" s="112" t="e">
        <f ca="1">INDIRECT("'" &amp; $A$478 &amp; "'!" &amp; $Q$1&amp;"$"&amp;$M$7)</f>
        <v>#REF!</v>
      </c>
      <c r="G483" s="112" t="e">
        <f ca="1">INDIRECT("'" &amp; $A$478 &amp; "'!" &amp; $R$1&amp;"$"&amp;$M$7)</f>
        <v>#REF!</v>
      </c>
      <c r="H483" s="112" t="e">
        <f ca="1">INDIRECT("'" &amp; $A$478 &amp; "'!" &amp; $S$1&amp;"$"&amp;$M$7)</f>
        <v>#REF!</v>
      </c>
      <c r="I483" s="112" t="e">
        <f ca="1">INDIRECT("'" &amp; $A$478 &amp; "'!" &amp; $T$1&amp;"$"&amp;$M$7)</f>
        <v>#REF!</v>
      </c>
      <c r="J483" s="112" t="e">
        <f ca="1">INDIRECT("'" &amp; $A$478 &amp; "'!" &amp; $U$1&amp;"$"&amp;$M$7)</f>
        <v>#REF!</v>
      </c>
      <c r="K483" s="204"/>
    </row>
    <row r="484" spans="1:11">
      <c r="A484" s="204"/>
      <c r="B484" s="112" t="e">
        <f ca="1">INDIRECT("'" &amp; $A$478 &amp; "'!" &amp; $M$1&amp;"$"&amp;$M$8)</f>
        <v>#REF!</v>
      </c>
      <c r="C484" s="112" t="e">
        <f ca="1">INDIRECT("'" &amp; $A$478 &amp; "'!" &amp; $N$1&amp;"$"&amp;$M$8)</f>
        <v>#REF!</v>
      </c>
      <c r="D484" s="112" t="e">
        <f ca="1">INDIRECT("'" &amp; $A$478 &amp; "'!" &amp; $O$1&amp;"$"&amp;$M$8)</f>
        <v>#REF!</v>
      </c>
      <c r="E484" s="112" t="e">
        <f ca="1">INDIRECT("'" &amp; $A$478 &amp; "'!" &amp; $P$1&amp;"$"&amp;$M$8)</f>
        <v>#REF!</v>
      </c>
      <c r="F484" s="112" t="e">
        <f ca="1">INDIRECT("'" &amp; $A$478 &amp; "'!" &amp; $Q$1&amp;"$"&amp;$M$8)</f>
        <v>#REF!</v>
      </c>
      <c r="G484" s="112" t="e">
        <f ca="1">INDIRECT("'" &amp; $A$478 &amp; "'!" &amp; $R$1&amp;"$"&amp;$M$8)</f>
        <v>#REF!</v>
      </c>
      <c r="H484" s="112" t="e">
        <f ca="1">INDIRECT("'" &amp; $A$478 &amp; "'!" &amp; $S$1&amp;"$"&amp;$M$8)</f>
        <v>#REF!</v>
      </c>
      <c r="I484" s="112" t="e">
        <f ca="1">INDIRECT("'" &amp; $A$478 &amp; "'!" &amp; $T$1&amp;"$"&amp;$M$8)</f>
        <v>#REF!</v>
      </c>
      <c r="J484" s="112" t="e">
        <f ca="1">INDIRECT("'" &amp; $A$478 &amp; "'!" &amp; $U$1&amp;"$"&amp;$M$8)</f>
        <v>#REF!</v>
      </c>
      <c r="K484" s="204"/>
    </row>
    <row r="485" spans="1:11">
      <c r="A485" s="204"/>
      <c r="B485" s="112" t="e">
        <f ca="1">INDIRECT("'" &amp; $A$478 &amp; "'!" &amp; $M$1&amp;"$"&amp;$M$9)</f>
        <v>#REF!</v>
      </c>
      <c r="C485" s="112" t="e">
        <f ca="1">INDIRECT("'" &amp; $A$478 &amp; "'!" &amp; $N$1&amp;"$"&amp;$M$9)</f>
        <v>#REF!</v>
      </c>
      <c r="D485" s="112" t="e">
        <f ca="1">INDIRECT("'" &amp; $A$478 &amp; "'!" &amp; $O$1&amp;"$"&amp;$M$9)</f>
        <v>#REF!</v>
      </c>
      <c r="E485" s="112" t="e">
        <f ca="1">INDIRECT("'" &amp; $A$478 &amp; "'!" &amp; $P$1&amp;"$"&amp;$M$9)</f>
        <v>#REF!</v>
      </c>
      <c r="F485" s="112" t="e">
        <f ca="1">INDIRECT("'" &amp; $A$478 &amp; "'!" &amp; $Q$1&amp;"$"&amp;$M$9)</f>
        <v>#REF!</v>
      </c>
      <c r="G485" s="112" t="e">
        <f ca="1">INDIRECT("'" &amp; $A$478 &amp; "'!" &amp; $R$1&amp;"$"&amp;$M$9)</f>
        <v>#REF!</v>
      </c>
      <c r="H485" s="112" t="e">
        <f ca="1">INDIRECT("'" &amp; $A$478 &amp; "'!" &amp; $S$1&amp;"$"&amp;$M$9)</f>
        <v>#REF!</v>
      </c>
      <c r="I485" s="112" t="e">
        <f ca="1">INDIRECT("'" &amp; $A$478 &amp; "'!" &amp; $T$1&amp;"$"&amp;$M$9)</f>
        <v>#REF!</v>
      </c>
      <c r="J485" s="112" t="e">
        <f ca="1">INDIRECT("'" &amp; $A$478 &amp; "'!" &amp; $U$1&amp;"$"&amp;$M$9)</f>
        <v>#REF!</v>
      </c>
      <c r="K485" s="204"/>
    </row>
    <row r="486" spans="1:11">
      <c r="A486" s="204"/>
      <c r="B486" s="112" t="e">
        <f ca="1">INDIRECT("'" &amp; $A$478 &amp; "'!" &amp; $M$1&amp;"$"&amp;$M$10)</f>
        <v>#REF!</v>
      </c>
      <c r="C486" s="112" t="e">
        <f ca="1">INDIRECT("'" &amp; $A$478 &amp; "'!" &amp; $N$1&amp;"$"&amp;$M$10)</f>
        <v>#REF!</v>
      </c>
      <c r="D486" s="112" t="e">
        <f ca="1">INDIRECT("'" &amp; $A$478 &amp; "'!" &amp; $O$1&amp;"$"&amp;$M$10)</f>
        <v>#REF!</v>
      </c>
      <c r="E486" s="112" t="e">
        <f ca="1">INDIRECT("'" &amp; $A$478 &amp; "'!" &amp; $P$1&amp;"$"&amp;$M$10)</f>
        <v>#REF!</v>
      </c>
      <c r="F486" s="112" t="e">
        <f ca="1">INDIRECT("'" &amp; $A$478 &amp; "'!" &amp; $Q$1&amp;"$"&amp;$M$10)</f>
        <v>#REF!</v>
      </c>
      <c r="G486" s="112" t="e">
        <f ca="1">INDIRECT("'" &amp; $A$478 &amp; "'!" &amp; $R$1&amp;"$"&amp;$M$10)</f>
        <v>#REF!</v>
      </c>
      <c r="H486" s="112" t="e">
        <f ca="1">INDIRECT("'" &amp; $A$478 &amp; "'!" &amp; $S$1&amp;"$"&amp;$M$10)</f>
        <v>#REF!</v>
      </c>
      <c r="I486" s="112" t="e">
        <f ca="1">INDIRECT("'" &amp; $A$478 &amp; "'!" &amp; $T$1&amp;"$"&amp;$M$10)</f>
        <v>#REF!</v>
      </c>
      <c r="J486" s="112" t="e">
        <f ca="1">INDIRECT("'" &amp; $A$478 &amp; "'!" &amp; $U$1&amp;"$"&amp;$M$10)</f>
        <v>#REF!</v>
      </c>
      <c r="K486" s="204"/>
    </row>
    <row r="487" spans="1:11">
      <c r="A487" s="204"/>
      <c r="B487" s="112" t="e">
        <f ca="1">INDIRECT("'" &amp; $A$478 &amp; "'!" &amp; $M$1&amp;"$"&amp;$M$11)</f>
        <v>#REF!</v>
      </c>
      <c r="C487" s="112" t="e">
        <f ca="1">INDIRECT("'" &amp; $A$478 &amp; "'!" &amp; $N$1&amp;"$"&amp;$M$11)</f>
        <v>#REF!</v>
      </c>
      <c r="D487" s="112" t="e">
        <f ca="1">INDIRECT("'" &amp; $A$478 &amp; "'!" &amp; $O$1&amp;"$"&amp;$M$11)</f>
        <v>#REF!</v>
      </c>
      <c r="E487" s="112" t="e">
        <f ca="1">INDIRECT("'" &amp; $A$478 &amp; "'!" &amp; $P$1&amp;"$"&amp;$M$11)</f>
        <v>#REF!</v>
      </c>
      <c r="F487" s="112" t="e">
        <f ca="1">INDIRECT("'" &amp; $A$478 &amp; "'!" &amp; $Q$1&amp;"$"&amp;$M$11)</f>
        <v>#REF!</v>
      </c>
      <c r="G487" s="112" t="e">
        <f ca="1">INDIRECT("'" &amp; $A$478 &amp; "'!" &amp; $R$1&amp;"$"&amp;$M$11)</f>
        <v>#REF!</v>
      </c>
      <c r="H487" s="112" t="e">
        <f ca="1">INDIRECT("'" &amp; $A$478 &amp; "'!" &amp; $S$1&amp;"$"&amp;$M$11)</f>
        <v>#REF!</v>
      </c>
      <c r="I487" s="112" t="e">
        <f ca="1">INDIRECT("'" &amp; $A$478 &amp; "'!" &amp; $T$1&amp;"$"&amp;$M$11)</f>
        <v>#REF!</v>
      </c>
      <c r="J487" s="112" t="e">
        <f ca="1">INDIRECT("'" &amp; $A$478 &amp; "'!" &amp; $U$1&amp;"$"&amp;$M$11)</f>
        <v>#REF!</v>
      </c>
      <c r="K487" s="204"/>
    </row>
    <row r="488" spans="1:11">
      <c r="A488" s="204"/>
      <c r="B488" s="112" t="e">
        <f ca="1">INDIRECT("'" &amp; $A$478 &amp; "'!" &amp; $M$1&amp;"$"&amp;$M$12)</f>
        <v>#REF!</v>
      </c>
      <c r="C488" s="112" t="e">
        <f ca="1">INDIRECT("'" &amp; $A$478 &amp; "'!" &amp; $N$1&amp;"$"&amp;$M$12)</f>
        <v>#REF!</v>
      </c>
      <c r="D488" s="112" t="e">
        <f ca="1">INDIRECT("'" &amp; $A$478 &amp; "'!" &amp; $O$1&amp;"$"&amp;$M$12)</f>
        <v>#REF!</v>
      </c>
      <c r="E488" s="112" t="e">
        <f ca="1">INDIRECT("'" &amp; $A$478 &amp; "'!" &amp; $P$1&amp;"$"&amp;$M$12)</f>
        <v>#REF!</v>
      </c>
      <c r="F488" s="112" t="e">
        <f ca="1">INDIRECT("'" &amp; $A$478 &amp; "'!" &amp; $Q$1&amp;"$"&amp;$M$12)</f>
        <v>#REF!</v>
      </c>
      <c r="G488" s="112" t="e">
        <f ca="1">INDIRECT("'" &amp; $A$478 &amp; "'!" &amp; $R$1&amp;"$"&amp;$M$12)</f>
        <v>#REF!</v>
      </c>
      <c r="H488" s="112" t="e">
        <f ca="1">INDIRECT("'" &amp; $A$478 &amp; "'!" &amp; $S$1&amp;"$"&amp;$M$12)</f>
        <v>#REF!</v>
      </c>
      <c r="I488" s="112" t="e">
        <f ca="1">INDIRECT("'" &amp; $A$478 &amp; "'!" &amp; $T$1&amp;"$"&amp;$M$12)</f>
        <v>#REF!</v>
      </c>
      <c r="J488" s="112" t="e">
        <f ca="1">INDIRECT("'" &amp; $A$478 &amp; "'!" &amp; $U$1&amp;"$"&amp;$M$12)</f>
        <v>#REF!</v>
      </c>
      <c r="K488" s="204"/>
    </row>
    <row r="489" spans="1:11">
      <c r="A489" s="204"/>
      <c r="B489" s="112" t="e">
        <f ca="1">INDIRECT("'" &amp; $A$478 &amp; "'!" &amp; $M$1&amp;"$"&amp;$M$13)</f>
        <v>#REF!</v>
      </c>
      <c r="C489" s="112" t="e">
        <f ca="1">INDIRECT("'" &amp; $A$478 &amp; "'!" &amp; $N$1&amp;"$"&amp;$M$13)</f>
        <v>#REF!</v>
      </c>
      <c r="D489" s="112" t="e">
        <f ca="1">INDIRECT("'" &amp; $A$478 &amp; "'!" &amp; $O$1&amp;"$"&amp;$M$13)</f>
        <v>#REF!</v>
      </c>
      <c r="E489" s="112" t="e">
        <f ca="1">INDIRECT("'" &amp; $A$478 &amp; "'!" &amp; $P$1&amp;"$"&amp;$M$13)</f>
        <v>#REF!</v>
      </c>
      <c r="F489" s="112" t="e">
        <f ca="1">INDIRECT("'" &amp; $A$478 &amp; "'!" &amp; $Q$1&amp;"$"&amp;$M$13)</f>
        <v>#REF!</v>
      </c>
      <c r="G489" s="112" t="e">
        <f ca="1">INDIRECT("'" &amp; $A$478 &amp; "'!" &amp; $R$1&amp;"$"&amp;$M$13)</f>
        <v>#REF!</v>
      </c>
      <c r="H489" s="112" t="e">
        <f ca="1">INDIRECT("'" &amp; $A$478 &amp; "'!" &amp; $S$1&amp;"$"&amp;$M$13)</f>
        <v>#REF!</v>
      </c>
      <c r="I489" s="112" t="e">
        <f ca="1">INDIRECT("'" &amp; $A$478 &amp; "'!" &amp; $T$1&amp;"$"&amp;$M$13)</f>
        <v>#REF!</v>
      </c>
      <c r="J489" s="112" t="e">
        <f ca="1">INDIRECT("'" &amp; $A$478 &amp; "'!" &amp; $U$1&amp;"$"&amp;$M$13)</f>
        <v>#REF!</v>
      </c>
      <c r="K489" s="204"/>
    </row>
    <row r="490" spans="1:11">
      <c r="A490" s="204"/>
      <c r="B490" s="112" t="e">
        <f ca="1">INDIRECT("'" &amp; $A$478 &amp; "'!" &amp; $M$1&amp;"$"&amp;$M$14)</f>
        <v>#REF!</v>
      </c>
      <c r="C490" s="112" t="e">
        <f ca="1">INDIRECT("'" &amp; $A$478 &amp; "'!" &amp; $N$1&amp;"$"&amp;$M$14)</f>
        <v>#REF!</v>
      </c>
      <c r="D490" s="112" t="e">
        <f ca="1">INDIRECT("'" &amp; $A$478 &amp; "'!" &amp; $O$1&amp;"$"&amp;$M$14)</f>
        <v>#REF!</v>
      </c>
      <c r="E490" s="112" t="e">
        <f ca="1">INDIRECT("'" &amp; $A$478 &amp; "'!" &amp; $P$1&amp;"$"&amp;$M$14)</f>
        <v>#REF!</v>
      </c>
      <c r="F490" s="112" t="e">
        <f ca="1">INDIRECT("'" &amp; $A$478 &amp; "'!" &amp; $Q$1&amp;"$"&amp;$M$14)</f>
        <v>#REF!</v>
      </c>
      <c r="G490" s="112" t="e">
        <f ca="1">INDIRECT("'" &amp; $A$478 &amp; "'!" &amp; $R$1&amp;"$"&amp;$M$14)</f>
        <v>#REF!</v>
      </c>
      <c r="H490" s="112" t="e">
        <f ca="1">INDIRECT("'" &amp; $A$478 &amp; "'!" &amp; $S$1&amp;"$"&amp;$M$14)</f>
        <v>#REF!</v>
      </c>
      <c r="I490" s="112" t="e">
        <f ca="1">INDIRECT("'" &amp; $A$478 &amp; "'!" &amp; $T$1&amp;"$"&amp;$M$14)</f>
        <v>#REF!</v>
      </c>
      <c r="J490" s="112" t="e">
        <f ca="1">INDIRECT("'" &amp; $A$478 &amp; "'!" &amp; $U$1&amp;"$"&amp;$M$14)</f>
        <v>#REF!</v>
      </c>
      <c r="K490" s="204"/>
    </row>
    <row r="491" spans="1:11">
      <c r="A491" s="204"/>
      <c r="B491" s="112" t="e">
        <f ca="1">INDIRECT("'" &amp; $A$478 &amp; "'!" &amp; $M$1&amp;"$"&amp;$M$15)</f>
        <v>#REF!</v>
      </c>
      <c r="C491" s="112" t="e">
        <f ca="1">INDIRECT("'" &amp; $A$478 &amp; "'!" &amp; $N$1&amp;"$"&amp;$M$15)</f>
        <v>#REF!</v>
      </c>
      <c r="D491" s="112" t="e">
        <f ca="1">INDIRECT("'" &amp; $A$478 &amp; "'!" &amp; $O$1&amp;"$"&amp;$M$15)</f>
        <v>#REF!</v>
      </c>
      <c r="E491" s="112" t="e">
        <f ca="1">INDIRECT("'" &amp; $A$478 &amp; "'!" &amp; $P$1&amp;"$"&amp;$M$15)</f>
        <v>#REF!</v>
      </c>
      <c r="F491" s="112" t="e">
        <f ca="1">INDIRECT("'" &amp; $A$478 &amp; "'!" &amp; $Q$1&amp;"$"&amp;$M$15)</f>
        <v>#REF!</v>
      </c>
      <c r="G491" s="112" t="e">
        <f ca="1">INDIRECT("'" &amp; $A$478 &amp; "'!" &amp; $R$1&amp;"$"&amp;$M$15)</f>
        <v>#REF!</v>
      </c>
      <c r="H491" s="112" t="e">
        <f ca="1">INDIRECT("'" &amp; $A$478 &amp; "'!" &amp; $S$1&amp;"$"&amp;$M$15)</f>
        <v>#REF!</v>
      </c>
      <c r="I491" s="112" t="e">
        <f ca="1">INDIRECT("'" &amp; $A$478 &amp; "'!" &amp; $T$1&amp;"$"&amp;$M$15)</f>
        <v>#REF!</v>
      </c>
      <c r="J491" s="112" t="e">
        <f ca="1">INDIRECT("'" &amp; $A$478 &amp; "'!" &amp; $U$1&amp;"$"&amp;$M$15)</f>
        <v>#REF!</v>
      </c>
      <c r="K491" s="204"/>
    </row>
    <row r="492" spans="1:11">
      <c r="A492" s="204"/>
      <c r="B492" s="112" t="e">
        <f ca="1">INDIRECT("'" &amp; $A$478 &amp; "'!" &amp; $M$1&amp;"$"&amp;$M$16)</f>
        <v>#REF!</v>
      </c>
      <c r="C492" s="112" t="e">
        <f ca="1">INDIRECT("'" &amp; $A$478 &amp; "'!" &amp; $N$1&amp;"$"&amp;$M$16)</f>
        <v>#REF!</v>
      </c>
      <c r="D492" s="112" t="e">
        <f ca="1">INDIRECT("'" &amp; $A$478 &amp; "'!" &amp; $O$1&amp;"$"&amp;$M$16)</f>
        <v>#REF!</v>
      </c>
      <c r="E492" s="112" t="e">
        <f ca="1">INDIRECT("'" &amp; $A$478 &amp; "'!" &amp; $P$1&amp;"$"&amp;$M$16)</f>
        <v>#REF!</v>
      </c>
      <c r="F492" s="112" t="e">
        <f ca="1">INDIRECT("'" &amp; $A$478 &amp; "'!" &amp; $Q$1&amp;"$"&amp;$M$16)</f>
        <v>#REF!</v>
      </c>
      <c r="G492" s="112" t="e">
        <f ca="1">INDIRECT("'" &amp; $A$478 &amp; "'!" &amp; $R$1&amp;"$"&amp;$M$16)</f>
        <v>#REF!</v>
      </c>
      <c r="H492" s="112" t="e">
        <f ca="1">INDIRECT("'" &amp; $A$478 &amp; "'!" &amp; $S$1&amp;"$"&amp;$M$16)</f>
        <v>#REF!</v>
      </c>
      <c r="I492" s="112" t="e">
        <f ca="1">INDIRECT("'" &amp; $A$478 &amp; "'!" &amp; $T$1&amp;"$"&amp;$M$16)</f>
        <v>#REF!</v>
      </c>
      <c r="J492" s="112" t="e">
        <f ca="1">INDIRECT("'" &amp; $A$478 &amp; "'!" &amp; $U$1&amp;"$"&amp;$M$16)</f>
        <v>#REF!</v>
      </c>
      <c r="K492" s="204"/>
    </row>
    <row r="493" spans="1:11">
      <c r="A493" s="204"/>
      <c r="B493" s="112" t="e">
        <f ca="1">INDIRECT("'" &amp; $A$478 &amp; "'!" &amp; $M$1&amp;"$"&amp;$M$17)</f>
        <v>#REF!</v>
      </c>
      <c r="C493" s="112" t="e">
        <f ca="1">INDIRECT("'" &amp; $A$478 &amp; "'!" &amp; $N$1&amp;"$"&amp;$M$17)</f>
        <v>#REF!</v>
      </c>
      <c r="D493" s="112" t="e">
        <f ca="1">INDIRECT("'" &amp; $A$478 &amp; "'!" &amp; $O$1&amp;"$"&amp;$M$17)</f>
        <v>#REF!</v>
      </c>
      <c r="E493" s="112" t="e">
        <f ca="1">INDIRECT("'" &amp; $A$478 &amp; "'!" &amp; $P$1&amp;"$"&amp;$M$17)</f>
        <v>#REF!</v>
      </c>
      <c r="F493" s="112" t="e">
        <f ca="1">INDIRECT("'" &amp; $A$478 &amp; "'!" &amp; $Q$1&amp;"$"&amp;$M$17)</f>
        <v>#REF!</v>
      </c>
      <c r="G493" s="112" t="e">
        <f ca="1">INDIRECT("'" &amp; $A$478 &amp; "'!" &amp; $R$1&amp;"$"&amp;$M$17)</f>
        <v>#REF!</v>
      </c>
      <c r="H493" s="112" t="e">
        <f ca="1">INDIRECT("'" &amp; $A$478 &amp; "'!" &amp; $S$1&amp;"$"&amp;$M$17)</f>
        <v>#REF!</v>
      </c>
      <c r="I493" s="112" t="e">
        <f ca="1">INDIRECT("'" &amp; $A$478 &amp; "'!" &amp; $T$1&amp;"$"&amp;$M$17)</f>
        <v>#REF!</v>
      </c>
      <c r="J493" s="112" t="e">
        <f ca="1">INDIRECT("'" &amp; $A$478 &amp; "'!" &amp; $U$1&amp;"$"&amp;$M$17)</f>
        <v>#REF!</v>
      </c>
      <c r="K493" s="204"/>
    </row>
    <row r="494" spans="1:11">
      <c r="A494" s="204"/>
      <c r="B494" s="112" t="e">
        <f ca="1">INDIRECT("'" &amp; $A$478 &amp; "'!" &amp; $M$1&amp;"$"&amp;$M$18)</f>
        <v>#REF!</v>
      </c>
      <c r="C494" s="112" t="e">
        <f ca="1">INDIRECT("'" &amp; $A$478 &amp; "'!" &amp; $N$1&amp;"$"&amp;$M$18)</f>
        <v>#REF!</v>
      </c>
      <c r="D494" s="112" t="e">
        <f ca="1">INDIRECT("'" &amp; $A$478 &amp; "'!" &amp; $O$1&amp;"$"&amp;$M$18)</f>
        <v>#REF!</v>
      </c>
      <c r="E494" s="112" t="e">
        <f ca="1">INDIRECT("'" &amp; $A$478 &amp; "'!" &amp; $P$1&amp;"$"&amp;$M$18)</f>
        <v>#REF!</v>
      </c>
      <c r="F494" s="112" t="e">
        <f ca="1">INDIRECT("'" &amp; $A$478 &amp; "'!" &amp; $Q$1&amp;"$"&amp;$M$18)</f>
        <v>#REF!</v>
      </c>
      <c r="G494" s="112" t="e">
        <f ca="1">INDIRECT("'" &amp; $A$478 &amp; "'!" &amp; $R$1&amp;"$"&amp;$M$18)</f>
        <v>#REF!</v>
      </c>
      <c r="H494" s="112" t="e">
        <f ca="1">INDIRECT("'" &amp; $A$478 &amp; "'!" &amp; $S$1&amp;"$"&amp;$M$18)</f>
        <v>#REF!</v>
      </c>
      <c r="I494" s="112" t="e">
        <f ca="1">INDIRECT("'" &amp; $A$478 &amp; "'!" &amp; $T$1&amp;"$"&amp;$M$18)</f>
        <v>#REF!</v>
      </c>
      <c r="J494" s="112" t="e">
        <f ca="1">INDIRECT("'" &amp; $A$478 &amp; "'!" &amp; $U$1&amp;"$"&amp;$M$18)</f>
        <v>#REF!</v>
      </c>
      <c r="K494" s="204"/>
    </row>
    <row r="495" spans="1:11">
      <c r="A495" s="204"/>
      <c r="B495" s="112" t="e">
        <f ca="1">INDIRECT("'" &amp; $A$478 &amp; "'!" &amp; $M$1&amp;"$"&amp;$M$19)</f>
        <v>#REF!</v>
      </c>
      <c r="C495" s="112" t="e">
        <f ca="1">INDIRECT("'" &amp; $A$478 &amp; "'!" &amp; $N$1&amp;"$"&amp;$M$19)</f>
        <v>#REF!</v>
      </c>
      <c r="D495" s="112" t="e">
        <f ca="1">INDIRECT("'" &amp; $A$478 &amp; "'!" &amp; $O$1&amp;"$"&amp;$M$19)</f>
        <v>#REF!</v>
      </c>
      <c r="E495" s="112" t="e">
        <f ca="1">INDIRECT("'" &amp; $A$478 &amp; "'!" &amp; $P$1&amp;"$"&amp;$M$19)</f>
        <v>#REF!</v>
      </c>
      <c r="F495" s="112" t="e">
        <f ca="1">INDIRECT("'" &amp; $A$478 &amp; "'!" &amp; $Q$1&amp;"$"&amp;$M$19)</f>
        <v>#REF!</v>
      </c>
      <c r="G495" s="112" t="e">
        <f ca="1">INDIRECT("'" &amp; $A$478 &amp; "'!" &amp; $R$1&amp;"$"&amp;$M$19)</f>
        <v>#REF!</v>
      </c>
      <c r="H495" s="112" t="e">
        <f ca="1">INDIRECT("'" &amp; $A$478 &amp; "'!" &amp; $S$1&amp;"$"&amp;$M$19)</f>
        <v>#REF!</v>
      </c>
      <c r="I495" s="112" t="e">
        <f ca="1">INDIRECT("'" &amp; $A$478 &amp; "'!" &amp; $T$1&amp;"$"&amp;$M$19)</f>
        <v>#REF!</v>
      </c>
      <c r="J495" s="112" t="e">
        <f ca="1">INDIRECT("'" &amp; $A$478 &amp; "'!" &amp; $U$1&amp;"$"&amp;$M$19)</f>
        <v>#REF!</v>
      </c>
      <c r="K495" s="204"/>
    </row>
    <row r="496" spans="1:11">
      <c r="A496" s="204"/>
      <c r="B496" s="112" t="e">
        <f ca="1">INDIRECT("'" &amp; $A$478 &amp; "'!" &amp; $M$1&amp;"$"&amp;$M$20)</f>
        <v>#REF!</v>
      </c>
      <c r="C496" s="112" t="e">
        <f ca="1">INDIRECT("'" &amp; $A$478 &amp; "'!" &amp; $N$1&amp;"$"&amp;$M$20)</f>
        <v>#REF!</v>
      </c>
      <c r="D496" s="112" t="e">
        <f ca="1">INDIRECT("'" &amp; $A$478 &amp; "'!" &amp; $O$1&amp;"$"&amp;$M$20)</f>
        <v>#REF!</v>
      </c>
      <c r="E496" s="112" t="e">
        <f ca="1">INDIRECT("'" &amp; $A$478 &amp; "'!" &amp; $P$1&amp;"$"&amp;$M$20)</f>
        <v>#REF!</v>
      </c>
      <c r="F496" s="112" t="e">
        <f ca="1">INDIRECT("'" &amp; $A$478 &amp; "'!" &amp; $Q$1&amp;"$"&amp;$M$20)</f>
        <v>#REF!</v>
      </c>
      <c r="G496" s="112" t="e">
        <f ca="1">INDIRECT("'" &amp; $A$478 &amp; "'!" &amp; $R$1&amp;"$"&amp;$M$20)</f>
        <v>#REF!</v>
      </c>
      <c r="H496" s="112" t="e">
        <f ca="1">INDIRECT("'" &amp; $A$478 &amp; "'!" &amp; $S$1&amp;"$"&amp;$M$20)</f>
        <v>#REF!</v>
      </c>
      <c r="I496" s="112" t="e">
        <f ca="1">INDIRECT("'" &amp; $A$478 &amp; "'!" &amp; $T$1&amp;"$"&amp;$M$20)</f>
        <v>#REF!</v>
      </c>
      <c r="J496" s="112" t="e">
        <f ca="1">INDIRECT("'" &amp; $A$478 &amp; "'!" &amp; $U$1&amp;"$"&amp;$M$20)</f>
        <v>#REF!</v>
      </c>
      <c r="K496" s="204"/>
    </row>
    <row r="497" spans="1:11">
      <c r="A497" s="204"/>
      <c r="B497" s="112" t="e">
        <f ca="1">INDIRECT("'" &amp; $A$478 &amp; "'!" &amp; $M$1&amp;"$"&amp;$M$21)</f>
        <v>#REF!</v>
      </c>
      <c r="C497" s="112" t="e">
        <f ca="1">INDIRECT("'" &amp; $A$478 &amp; "'!" &amp; $N$1&amp;"$"&amp;$M$21)</f>
        <v>#REF!</v>
      </c>
      <c r="D497" s="112" t="e">
        <f ca="1">INDIRECT("'" &amp; $A$478 &amp; "'!" &amp; $O$1&amp;"$"&amp;$M$21)</f>
        <v>#REF!</v>
      </c>
      <c r="E497" s="112" t="e">
        <f ca="1">INDIRECT("'" &amp; $A$478 &amp; "'!" &amp; $P$1&amp;"$"&amp;$M$21)</f>
        <v>#REF!</v>
      </c>
      <c r="F497" s="112" t="e">
        <f ca="1">INDIRECT("'" &amp; $A$478 &amp; "'!" &amp; $Q$1&amp;"$"&amp;$M$21)</f>
        <v>#REF!</v>
      </c>
      <c r="G497" s="112" t="e">
        <f ca="1">INDIRECT("'" &amp; $A$478 &amp; "'!" &amp; $R$1&amp;"$"&amp;$M$21)</f>
        <v>#REF!</v>
      </c>
      <c r="H497" s="112" t="e">
        <f ca="1">INDIRECT("'" &amp; $A$478 &amp; "'!" &amp; $S$1&amp;"$"&amp;$M$21)</f>
        <v>#REF!</v>
      </c>
      <c r="I497" s="112" t="e">
        <f ca="1">INDIRECT("'" &amp; $A$478 &amp; "'!" &amp; $T$1&amp;"$"&amp;$M$21)</f>
        <v>#REF!</v>
      </c>
      <c r="J497" s="112" t="e">
        <f ca="1">INDIRECT("'" &amp; $A$478 &amp; "'!" &amp; $U$1&amp;"$"&amp;$M$21)</f>
        <v>#REF!</v>
      </c>
      <c r="K497" s="204"/>
    </row>
    <row r="498" spans="1:11">
      <c r="A498" s="204"/>
      <c r="B498" s="112" t="e">
        <f ca="1">INDIRECT("'" &amp; $A$478 &amp; "'!" &amp; $M$1&amp;"$"&amp;$M$22)</f>
        <v>#REF!</v>
      </c>
      <c r="C498" s="112" t="e">
        <f ca="1">INDIRECT("'" &amp; $A$478 &amp; "'!" &amp; $N$1&amp;"$"&amp;$M$22)</f>
        <v>#REF!</v>
      </c>
      <c r="D498" s="112" t="e">
        <f ca="1">INDIRECT("'" &amp; $A$478 &amp; "'!" &amp; $O$1&amp;"$"&amp;$M$22)</f>
        <v>#REF!</v>
      </c>
      <c r="E498" s="112" t="e">
        <f ca="1">INDIRECT("'" &amp; $A$478 &amp; "'!" &amp; $P$1&amp;"$"&amp;$M$22)</f>
        <v>#REF!</v>
      </c>
      <c r="F498" s="112" t="e">
        <f ca="1">INDIRECT("'" &amp; $A$478 &amp; "'!" &amp; $Q$1&amp;"$"&amp;$M$22)</f>
        <v>#REF!</v>
      </c>
      <c r="G498" s="112" t="e">
        <f ca="1">INDIRECT("'" &amp; $A$478 &amp; "'!" &amp; $R$1&amp;"$"&amp;$M$22)</f>
        <v>#REF!</v>
      </c>
      <c r="H498" s="112" t="e">
        <f ca="1">INDIRECT("'" &amp; $A$478 &amp; "'!" &amp; $S$1&amp;"$"&amp;$M$22)</f>
        <v>#REF!</v>
      </c>
      <c r="I498" s="112" t="e">
        <f ca="1">INDIRECT("'" &amp; $A$478 &amp; "'!" &amp; $T$1&amp;"$"&amp;$M$22)</f>
        <v>#REF!</v>
      </c>
      <c r="J498" s="112" t="e">
        <f ca="1">INDIRECT("'" &amp; $A$478 &amp; "'!" &amp; $U$1&amp;"$"&amp;$M$22)</f>
        <v>#REF!</v>
      </c>
      <c r="K498" s="204"/>
    </row>
    <row r="499" spans="1:11">
      <c r="A499" s="204"/>
      <c r="B499" s="112" t="e">
        <f ca="1">INDIRECT("'" &amp; $A$478 &amp; "'!" &amp; $M$1&amp;"$"&amp;$M$23)</f>
        <v>#REF!</v>
      </c>
      <c r="C499" s="112" t="e">
        <f ca="1">INDIRECT("'" &amp; $A$478 &amp; "'!" &amp; $N$1&amp;"$"&amp;$M$23)</f>
        <v>#REF!</v>
      </c>
      <c r="D499" s="112" t="e">
        <f ca="1">INDIRECT("'" &amp; $A$478 &amp; "'!" &amp; $O$1&amp;"$"&amp;$M$23)</f>
        <v>#REF!</v>
      </c>
      <c r="E499" s="112" t="e">
        <f ca="1">INDIRECT("'" &amp; $A$478 &amp; "'!" &amp; $P$1&amp;"$"&amp;$M$23)</f>
        <v>#REF!</v>
      </c>
      <c r="F499" s="112" t="e">
        <f ca="1">INDIRECT("'" &amp; $A$478 &amp; "'!" &amp; $Q$1&amp;"$"&amp;$M$23)</f>
        <v>#REF!</v>
      </c>
      <c r="G499" s="112" t="e">
        <f ca="1">INDIRECT("'" &amp; $A$478 &amp; "'!" &amp; $R$1&amp;"$"&amp;$M$23)</f>
        <v>#REF!</v>
      </c>
      <c r="H499" s="112" t="e">
        <f ca="1">INDIRECT("'" &amp; $A$478 &amp; "'!" &amp; $S$1&amp;"$"&amp;$M$23)</f>
        <v>#REF!</v>
      </c>
      <c r="I499" s="112" t="e">
        <f ca="1">INDIRECT("'" &amp; $A$478 &amp; "'!" &amp; $T$1&amp;"$"&amp;$M$23)</f>
        <v>#REF!</v>
      </c>
      <c r="J499" s="112" t="e">
        <f ca="1">INDIRECT("'" &amp; $A$478 &amp; "'!" &amp; $U$1&amp;"$"&amp;$M$23)</f>
        <v>#REF!</v>
      </c>
      <c r="K499" s="204"/>
    </row>
    <row r="500" spans="1:11">
      <c r="A500" s="204"/>
      <c r="B500" s="112" t="e">
        <f ca="1">INDIRECT("'" &amp; $A$478 &amp; "'!" &amp; $M$1&amp;"$"&amp;$M$24)</f>
        <v>#REF!</v>
      </c>
      <c r="C500" s="112" t="e">
        <f ca="1">INDIRECT("'" &amp; $A$478 &amp; "'!" &amp; $N$1&amp;"$"&amp;$M$24)</f>
        <v>#REF!</v>
      </c>
      <c r="D500" s="112" t="e">
        <f ca="1">INDIRECT("'" &amp; $A$478 &amp; "'!" &amp; $O$1&amp;"$"&amp;$M$24)</f>
        <v>#REF!</v>
      </c>
      <c r="E500" s="112" t="e">
        <f ca="1">INDIRECT("'" &amp; $A$478 &amp; "'!" &amp; $P$1&amp;"$"&amp;$M$24)</f>
        <v>#REF!</v>
      </c>
      <c r="F500" s="112" t="e">
        <f ca="1">INDIRECT("'" &amp; $A$478 &amp; "'!" &amp; $Q$1&amp;"$"&amp;$M$24)</f>
        <v>#REF!</v>
      </c>
      <c r="G500" s="112" t="e">
        <f ca="1">INDIRECT("'" &amp; $A$478 &amp; "'!" &amp; $R$1&amp;"$"&amp;$M$24)</f>
        <v>#REF!</v>
      </c>
      <c r="H500" s="112" t="e">
        <f ca="1">INDIRECT("'" &amp; $A$478 &amp; "'!" &amp; $S$1&amp;"$"&amp;$M$24)</f>
        <v>#REF!</v>
      </c>
      <c r="I500" s="112" t="e">
        <f ca="1">INDIRECT("'" &amp; $A$478 &amp; "'!" &amp; $T$1&amp;"$"&amp;$M$24)</f>
        <v>#REF!</v>
      </c>
      <c r="J500" s="112" t="e">
        <f ca="1">INDIRECT("'" &amp; $A$478 &amp; "'!" &amp; $U$1&amp;"$"&amp;$M$24)</f>
        <v>#REF!</v>
      </c>
      <c r="K500" s="204"/>
    </row>
    <row r="501" spans="1:11">
      <c r="A501" s="204"/>
      <c r="B501" s="112" t="e">
        <f ca="1">INDIRECT("'" &amp; $A$478 &amp; "'!" &amp; $M$1&amp;"$"&amp;$M$25)</f>
        <v>#REF!</v>
      </c>
      <c r="C501" s="112" t="e">
        <f ca="1">INDIRECT("'" &amp; $A$478 &amp; "'!" &amp; $N$1&amp;"$"&amp;$M$25)</f>
        <v>#REF!</v>
      </c>
      <c r="D501" s="112" t="e">
        <f ca="1">INDIRECT("'" &amp; $A$478 &amp; "'!" &amp; $O$1&amp;"$"&amp;$M$25)</f>
        <v>#REF!</v>
      </c>
      <c r="E501" s="112" t="e">
        <f ca="1">INDIRECT("'" &amp; $A$478 &amp; "'!" &amp; $P$1&amp;"$"&amp;$M$25)</f>
        <v>#REF!</v>
      </c>
      <c r="F501" s="112" t="e">
        <f ca="1">INDIRECT("'" &amp; $A$478 &amp; "'!" &amp; $Q$1&amp;"$"&amp;$M$25)</f>
        <v>#REF!</v>
      </c>
      <c r="G501" s="112" t="e">
        <f ca="1">INDIRECT("'" &amp; $A$478 &amp; "'!" &amp; $R$1&amp;"$"&amp;$M$25)</f>
        <v>#REF!</v>
      </c>
      <c r="H501" s="112" t="e">
        <f ca="1">INDIRECT("'" &amp; $A$478 &amp; "'!" &amp; $S$1&amp;"$"&amp;$M$25)</f>
        <v>#REF!</v>
      </c>
      <c r="I501" s="112" t="e">
        <f ca="1">INDIRECT("'" &amp; $A$478 &amp; "'!" &amp; $T$1&amp;"$"&amp;$M$25)</f>
        <v>#REF!</v>
      </c>
      <c r="J501" s="112" t="e">
        <f ca="1">INDIRECT("'" &amp; $A$478 &amp; "'!" &amp; $U$1&amp;"$"&amp;$M$25)</f>
        <v>#REF!</v>
      </c>
      <c r="K501" s="204"/>
    </row>
    <row r="502" spans="1:11">
      <c r="A502" s="204"/>
      <c r="B502" s="112" t="e">
        <f ca="1">INDIRECT("'" &amp; $A$478 &amp; "'!" &amp; $M$1&amp;"$"&amp;$M$26)</f>
        <v>#REF!</v>
      </c>
      <c r="C502" s="112" t="e">
        <f ca="1">INDIRECT("'" &amp; $A$478 &amp; "'!" &amp; $N$1&amp;"$"&amp;$M$26)</f>
        <v>#REF!</v>
      </c>
      <c r="D502" s="112" t="e">
        <f ca="1">INDIRECT("'" &amp; $A$478 &amp; "'!" &amp; $O$1&amp;"$"&amp;$M$26)</f>
        <v>#REF!</v>
      </c>
      <c r="E502" s="112" t="e">
        <f ca="1">INDIRECT("'" &amp; $A$478 &amp; "'!" &amp; $P$1&amp;"$"&amp;$M$26)</f>
        <v>#REF!</v>
      </c>
      <c r="F502" s="112" t="e">
        <f ca="1">INDIRECT("'" &amp; $A$478 &amp; "'!" &amp; $Q$1&amp;"$"&amp;$M$26)</f>
        <v>#REF!</v>
      </c>
      <c r="G502" s="112" t="e">
        <f ca="1">INDIRECT("'" &amp; $A$478 &amp; "'!" &amp; $R$1&amp;"$"&amp;$M$26)</f>
        <v>#REF!</v>
      </c>
      <c r="H502" s="112" t="e">
        <f ca="1">INDIRECT("'" &amp; $A$478 &amp; "'!" &amp; $S$1&amp;"$"&amp;$M$26)</f>
        <v>#REF!</v>
      </c>
      <c r="I502" s="112" t="e">
        <f ca="1">INDIRECT("'" &amp; $A$478 &amp; "'!" &amp; $T$1&amp;"$"&amp;$M$26)</f>
        <v>#REF!</v>
      </c>
      <c r="J502" s="112" t="e">
        <f ca="1">INDIRECT("'" &amp; $A$478 &amp; "'!" &amp; $U$1&amp;"$"&amp;$M$26)</f>
        <v>#REF!</v>
      </c>
      <c r="K502" s="204"/>
    </row>
    <row r="503" spans="1:11">
      <c r="A503" s="204"/>
      <c r="B503" s="112" t="e">
        <f ca="1">INDIRECT("'" &amp; $A$478 &amp; "'!" &amp; $M$1&amp;"$"&amp;$M$27)</f>
        <v>#REF!</v>
      </c>
      <c r="C503" s="112" t="e">
        <f ca="1">INDIRECT("'" &amp; $A$478 &amp; "'!" &amp; $N$1&amp;"$"&amp;$M$27)</f>
        <v>#REF!</v>
      </c>
      <c r="D503" s="112" t="e">
        <f ca="1">INDIRECT("'" &amp; $A$478 &amp; "'!" &amp; $O$1&amp;"$"&amp;$M$27)</f>
        <v>#REF!</v>
      </c>
      <c r="E503" s="112" t="e">
        <f ca="1">INDIRECT("'" &amp; $A$478 &amp; "'!" &amp; $P$1&amp;"$"&amp;$M$27)</f>
        <v>#REF!</v>
      </c>
      <c r="F503" s="112" t="e">
        <f ca="1">INDIRECT("'" &amp; $A$478 &amp; "'!" &amp; $Q$1&amp;"$"&amp;$M$27)</f>
        <v>#REF!</v>
      </c>
      <c r="G503" s="112" t="e">
        <f ca="1">INDIRECT("'" &amp; $A$478 &amp; "'!" &amp; $R$1&amp;"$"&amp;$M$27)</f>
        <v>#REF!</v>
      </c>
      <c r="H503" s="112" t="e">
        <f ca="1">INDIRECT("'" &amp; $A$478 &amp; "'!" &amp; $S$1&amp;"$"&amp;$M$27)</f>
        <v>#REF!</v>
      </c>
      <c r="I503" s="112" t="e">
        <f ca="1">INDIRECT("'" &amp; $A$478 &amp; "'!" &amp; $T$1&amp;"$"&amp;$M$27)</f>
        <v>#REF!</v>
      </c>
      <c r="J503" s="112" t="e">
        <f ca="1">INDIRECT("'" &amp; $A$478 &amp; "'!" &amp; $U$1&amp;"$"&amp;$M$27)</f>
        <v>#REF!</v>
      </c>
      <c r="K503" s="204"/>
    </row>
    <row r="504" spans="1:11">
      <c r="A504" s="204"/>
      <c r="B504" s="112" t="e">
        <f ca="1">INDIRECT("'" &amp; $A$478 &amp; "'!" &amp; $M$1&amp;"$"&amp;$M$28)</f>
        <v>#REF!</v>
      </c>
      <c r="C504" s="112" t="e">
        <f ca="1">INDIRECT("'" &amp; $A$478 &amp; "'!" &amp; $N$1&amp;"$"&amp;$M$28)</f>
        <v>#REF!</v>
      </c>
      <c r="D504" s="112" t="e">
        <f ca="1">INDIRECT("'" &amp; $A$478 &amp; "'!" &amp; $O$1&amp;"$"&amp;$M$28)</f>
        <v>#REF!</v>
      </c>
      <c r="E504" s="112" t="e">
        <f ca="1">INDIRECT("'" &amp; $A$478 &amp; "'!" &amp; $P$1&amp;"$"&amp;$M$28)</f>
        <v>#REF!</v>
      </c>
      <c r="F504" s="112" t="e">
        <f ca="1">INDIRECT("'" &amp; $A$478 &amp; "'!" &amp; $Q$1&amp;"$"&amp;$M$28)</f>
        <v>#REF!</v>
      </c>
      <c r="G504" s="112" t="e">
        <f ca="1">INDIRECT("'" &amp; $A$478 &amp; "'!" &amp; $R$1&amp;"$"&amp;$M$28)</f>
        <v>#REF!</v>
      </c>
      <c r="H504" s="112" t="e">
        <f ca="1">INDIRECT("'" &amp; $A$478 &amp; "'!" &amp; $S$1&amp;"$"&amp;$M$28)</f>
        <v>#REF!</v>
      </c>
      <c r="I504" s="112" t="e">
        <f ca="1">INDIRECT("'" &amp; $A$478 &amp; "'!" &amp; $T$1&amp;"$"&amp;$M$28)</f>
        <v>#REF!</v>
      </c>
      <c r="J504" s="112" t="e">
        <f ca="1">INDIRECT("'" &amp; $A$478 &amp; "'!" &amp; $U$1&amp;"$"&amp;$M$28)</f>
        <v>#REF!</v>
      </c>
      <c r="K504" s="204"/>
    </row>
    <row r="505" spans="1:11">
      <c r="A505" s="204"/>
      <c r="B505" s="112" t="e">
        <f ca="1">INDIRECT("'" &amp; $A$478 &amp; "'!" &amp; $M$1&amp;"$"&amp;$M$29)</f>
        <v>#REF!</v>
      </c>
      <c r="C505" s="112" t="e">
        <f ca="1">INDIRECT("'" &amp; $A$478 &amp; "'!" &amp; $N$1&amp;"$"&amp;$M$29)</f>
        <v>#REF!</v>
      </c>
      <c r="D505" s="112" t="e">
        <f ca="1">INDIRECT("'" &amp; $A$478 &amp; "'!" &amp; $O$1&amp;"$"&amp;$M$29)</f>
        <v>#REF!</v>
      </c>
      <c r="E505" s="112" t="e">
        <f ca="1">INDIRECT("'" &amp; $A$478 &amp; "'!" &amp; $P$1&amp;"$"&amp;$M$29)</f>
        <v>#REF!</v>
      </c>
      <c r="F505" s="112" t="e">
        <f ca="1">INDIRECT("'" &amp; $A$478 &amp; "'!" &amp; $Q$1&amp;"$"&amp;$M$29)</f>
        <v>#REF!</v>
      </c>
      <c r="G505" s="112" t="e">
        <f ca="1">INDIRECT("'" &amp; $A$478 &amp; "'!" &amp; $R$1&amp;"$"&amp;$M$29)</f>
        <v>#REF!</v>
      </c>
      <c r="H505" s="112" t="e">
        <f ca="1">INDIRECT("'" &amp; $A$478 &amp; "'!" &amp; $S$1&amp;"$"&amp;$M$29)</f>
        <v>#REF!</v>
      </c>
      <c r="I505" s="112" t="e">
        <f ca="1">INDIRECT("'" &amp; $A$478 &amp; "'!" &amp; $T$1&amp;"$"&amp;$M$29)</f>
        <v>#REF!</v>
      </c>
      <c r="J505" s="112" t="e">
        <f ca="1">INDIRECT("'" &amp; $A$478 &amp; "'!" &amp; $U$1&amp;"$"&amp;$M$29)</f>
        <v>#REF!</v>
      </c>
      <c r="K505" s="204"/>
    </row>
    <row r="506" spans="1:11">
      <c r="A506" s="204"/>
      <c r="B506" s="112" t="e">
        <f ca="1">INDIRECT("'" &amp; $A$478 &amp; "'!" &amp; $M$1&amp;"$"&amp;$M$30)</f>
        <v>#REF!</v>
      </c>
      <c r="C506" s="112" t="e">
        <f ca="1">INDIRECT("'" &amp; $A$478 &amp; "'!" &amp; $N$1&amp;"$"&amp;$M$30)</f>
        <v>#REF!</v>
      </c>
      <c r="D506" s="112" t="e">
        <f ca="1">INDIRECT("'" &amp; $A$478 &amp; "'!" &amp; $O$1&amp;"$"&amp;$M$30)</f>
        <v>#REF!</v>
      </c>
      <c r="E506" s="112" t="e">
        <f ca="1">INDIRECT("'" &amp; $A$478 &amp; "'!" &amp; $P$1&amp;"$"&amp;$M$30)</f>
        <v>#REF!</v>
      </c>
      <c r="F506" s="112" t="e">
        <f ca="1">INDIRECT("'" &amp; $A$478 &amp; "'!" &amp; $Q$1&amp;"$"&amp;$M$30)</f>
        <v>#REF!</v>
      </c>
      <c r="G506" s="112" t="e">
        <f ca="1">INDIRECT("'" &amp; $A$478 &amp; "'!" &amp; $R$1&amp;"$"&amp;$M$30)</f>
        <v>#REF!</v>
      </c>
      <c r="H506" s="112" t="e">
        <f ca="1">INDIRECT("'" &amp; $A$478 &amp; "'!" &amp; $S$1&amp;"$"&amp;$M$30)</f>
        <v>#REF!</v>
      </c>
      <c r="I506" s="112" t="e">
        <f ca="1">INDIRECT("'" &amp; $A$478 &amp; "'!" &amp; $T$1&amp;"$"&amp;$M$30)</f>
        <v>#REF!</v>
      </c>
      <c r="J506" s="112" t="e">
        <f ca="1">INDIRECT("'" &amp; $A$478 &amp; "'!" &amp; $U$1&amp;"$"&amp;$M$30)</f>
        <v>#REF!</v>
      </c>
      <c r="K506" s="204"/>
    </row>
    <row r="507" spans="1:11">
      <c r="A507" s="204"/>
      <c r="B507" s="112" t="e">
        <f ca="1">INDIRECT("'" &amp; $A$478 &amp; "'!" &amp; $M$1&amp;"$"&amp;$M$31)</f>
        <v>#REF!</v>
      </c>
      <c r="C507" s="112" t="e">
        <f ca="1">INDIRECT("'" &amp; $A$478 &amp; "'!" &amp; $N$1&amp;"$"&amp;$M$31)</f>
        <v>#REF!</v>
      </c>
      <c r="D507" s="112" t="e">
        <f ca="1">INDIRECT("'" &amp; $A$478 &amp; "'!" &amp; $O$1&amp;"$"&amp;$M$31)</f>
        <v>#REF!</v>
      </c>
      <c r="E507" s="112" t="e">
        <f ca="1">INDIRECT("'" &amp; $A$478 &amp; "'!" &amp; $P$1&amp;"$"&amp;$M$31)</f>
        <v>#REF!</v>
      </c>
      <c r="F507" s="112" t="e">
        <f ca="1">INDIRECT("'" &amp; $A$478 &amp; "'!" &amp; $Q$1&amp;"$"&amp;$M$31)</f>
        <v>#REF!</v>
      </c>
      <c r="G507" s="112" t="e">
        <f ca="1">INDIRECT("'" &amp; $A$478 &amp; "'!" &amp; $R$1&amp;"$"&amp;$M$31)</f>
        <v>#REF!</v>
      </c>
      <c r="H507" s="112" t="e">
        <f ca="1">INDIRECT("'" &amp; $A$478 &amp; "'!" &amp; $S$1&amp;"$"&amp;$M$31)</f>
        <v>#REF!</v>
      </c>
      <c r="I507" s="112" t="e">
        <f ca="1">INDIRECT("'" &amp; $A$478 &amp; "'!" &amp; $T$1&amp;"$"&amp;$M$31)</f>
        <v>#REF!</v>
      </c>
      <c r="J507" s="112" t="e">
        <f ca="1">INDIRECT("'" &amp; $A$478 &amp; "'!" &amp; $U$1&amp;"$"&amp;$M$31)</f>
        <v>#REF!</v>
      </c>
      <c r="K507" s="204"/>
    </row>
    <row r="508" spans="1:11">
      <c r="A508" s="204"/>
      <c r="B508" s="112" t="e">
        <f ca="1">INDIRECT("'" &amp; $A$478 &amp; "'!" &amp; $M$1&amp;"$"&amp;$M$32)</f>
        <v>#REF!</v>
      </c>
      <c r="C508" s="112" t="e">
        <f ca="1">INDIRECT("'" &amp; $A$478 &amp; "'!" &amp; $N$1&amp;"$"&amp;$M$32)</f>
        <v>#REF!</v>
      </c>
      <c r="D508" s="112" t="e">
        <f ca="1">INDIRECT("'" &amp; $A$478 &amp; "'!" &amp; $O$1&amp;"$"&amp;$M$32)</f>
        <v>#REF!</v>
      </c>
      <c r="E508" s="112" t="e">
        <f ca="1">INDIRECT("'" &amp; $A$478 &amp; "'!" &amp; $P$1&amp;"$"&amp;$M$32)</f>
        <v>#REF!</v>
      </c>
      <c r="F508" s="112" t="e">
        <f ca="1">INDIRECT("'" &amp; $A$478 &amp; "'!" &amp; $Q$1&amp;"$"&amp;$M$32)</f>
        <v>#REF!</v>
      </c>
      <c r="G508" s="112" t="e">
        <f ca="1">INDIRECT("'" &amp; $A$478 &amp; "'!" &amp; $R$1&amp;"$"&amp;$M$32)</f>
        <v>#REF!</v>
      </c>
      <c r="H508" s="112" t="e">
        <f ca="1">INDIRECT("'" &amp; $A$478 &amp; "'!" &amp; $S$1&amp;"$"&amp;$M$32)</f>
        <v>#REF!</v>
      </c>
      <c r="I508" s="112" t="e">
        <f ca="1">INDIRECT("'" &amp; $A$478 &amp; "'!" &amp; $T$1&amp;"$"&amp;$M$32)</f>
        <v>#REF!</v>
      </c>
      <c r="J508" s="112" t="e">
        <f ca="1">INDIRECT("'" &amp; $A$478 &amp; "'!" &amp; $U$1&amp;"$"&amp;$M$32)</f>
        <v>#REF!</v>
      </c>
      <c r="K508" s="204"/>
    </row>
    <row r="509" spans="1:11">
      <c r="A509" s="204"/>
      <c r="B509" s="112" t="e">
        <f ca="1">INDIRECT("'" &amp; $A$478 &amp; "'!" &amp; $M$1&amp;"$"&amp;$M$33)</f>
        <v>#REF!</v>
      </c>
      <c r="C509" s="112" t="e">
        <f ca="1">INDIRECT("'" &amp; $A$478 &amp; "'!" &amp; $N$1&amp;"$"&amp;$M$33)</f>
        <v>#REF!</v>
      </c>
      <c r="D509" s="112" t="e">
        <f ca="1">INDIRECT("'" &amp; $A$478 &amp; "'!" &amp; $O$1&amp;"$"&amp;$M$33)</f>
        <v>#REF!</v>
      </c>
      <c r="E509" s="112" t="e">
        <f ca="1">INDIRECT("'" &amp; $A$478 &amp; "'!" &amp; $P$1&amp;"$"&amp;$M$33)</f>
        <v>#REF!</v>
      </c>
      <c r="F509" s="112" t="e">
        <f ca="1">INDIRECT("'" &amp; $A$478 &amp; "'!" &amp; $Q$1&amp;"$"&amp;$M$33)</f>
        <v>#REF!</v>
      </c>
      <c r="G509" s="112" t="e">
        <f ca="1">INDIRECT("'" &amp; $A$478 &amp; "'!" &amp; $R$1&amp;"$"&amp;$M$33)</f>
        <v>#REF!</v>
      </c>
      <c r="H509" s="112" t="e">
        <f ca="1">INDIRECT("'" &amp; $A$478 &amp; "'!" &amp; $S$1&amp;"$"&amp;$M$33)</f>
        <v>#REF!</v>
      </c>
      <c r="I509" s="112" t="e">
        <f ca="1">INDIRECT("'" &amp; $A$478 &amp; "'!" &amp; $T$1&amp;"$"&amp;$M$33)</f>
        <v>#REF!</v>
      </c>
      <c r="J509" s="112" t="e">
        <f ca="1">INDIRECT("'" &amp; $A$478 &amp; "'!" &amp; $U$1&amp;"$"&amp;$M$33)</f>
        <v>#REF!</v>
      </c>
      <c r="K509" s="204"/>
    </row>
    <row r="510" spans="1:11">
      <c r="A510" s="204"/>
      <c r="B510" s="112" t="e">
        <f ca="1">INDIRECT("'" &amp; $A$478 &amp; "'!" &amp; $M$1&amp;"$"&amp;$M$34)</f>
        <v>#REF!</v>
      </c>
      <c r="C510" s="112" t="e">
        <f ca="1">INDIRECT("'" &amp; $A$478 &amp; "'!" &amp; $N$1&amp;"$"&amp;$M$34)</f>
        <v>#REF!</v>
      </c>
      <c r="D510" s="112" t="e">
        <f ca="1">INDIRECT("'" &amp; $A$478 &amp; "'!" &amp; $O$1&amp;"$"&amp;$M$34)</f>
        <v>#REF!</v>
      </c>
      <c r="E510" s="112" t="e">
        <f ca="1">INDIRECT("'" &amp; $A$478 &amp; "'!" &amp; $P$1&amp;"$"&amp;$M$34)</f>
        <v>#REF!</v>
      </c>
      <c r="F510" s="112" t="e">
        <f ca="1">INDIRECT("'" &amp; $A$478 &amp; "'!" &amp; $Q$1&amp;"$"&amp;$M$34)</f>
        <v>#REF!</v>
      </c>
      <c r="G510" s="112" t="e">
        <f ca="1">INDIRECT("'" &amp; $A$478 &amp; "'!" &amp; $R$1&amp;"$"&amp;$M$34)</f>
        <v>#REF!</v>
      </c>
      <c r="H510" s="112" t="e">
        <f ca="1">INDIRECT("'" &amp; $A$478 &amp; "'!" &amp; $S$1&amp;"$"&amp;$M$34)</f>
        <v>#REF!</v>
      </c>
      <c r="I510" s="112" t="e">
        <f ca="1">INDIRECT("'" &amp; $A$478 &amp; "'!" &amp; $T$1&amp;"$"&amp;$M$34)</f>
        <v>#REF!</v>
      </c>
      <c r="J510" s="112" t="e">
        <f ca="1">INDIRECT("'" &amp; $A$478 &amp; "'!" &amp; $U$1&amp;"$"&amp;$M$34)</f>
        <v>#REF!</v>
      </c>
      <c r="K510" s="204"/>
    </row>
    <row r="511" spans="1:11">
      <c r="A511" s="204"/>
      <c r="B511" s="112" t="e">
        <f ca="1">INDIRECT("'" &amp; $A$478 &amp; "'!" &amp; $M$1&amp;"$"&amp;$M$35)</f>
        <v>#REF!</v>
      </c>
      <c r="C511" s="112" t="e">
        <f ca="1">INDIRECT("'" &amp; $A$478 &amp; "'!" &amp; $N$1&amp;"$"&amp;$M$35)</f>
        <v>#REF!</v>
      </c>
      <c r="D511" s="112" t="e">
        <f ca="1">INDIRECT("'" &amp; $A$478 &amp; "'!" &amp; $O$1&amp;"$"&amp;$M$35)</f>
        <v>#REF!</v>
      </c>
      <c r="E511" s="112" t="e">
        <f ca="1">INDIRECT("'" &amp; $A$478 &amp; "'!" &amp; $P$1&amp;"$"&amp;$M$35)</f>
        <v>#REF!</v>
      </c>
      <c r="F511" s="112" t="e">
        <f ca="1">INDIRECT("'" &amp; $A$478 &amp; "'!" &amp; $Q$1&amp;"$"&amp;$M$35)</f>
        <v>#REF!</v>
      </c>
      <c r="G511" s="112" t="e">
        <f ca="1">INDIRECT("'" &amp; $A$478 &amp; "'!" &amp; $R$1&amp;"$"&amp;$M$35)</f>
        <v>#REF!</v>
      </c>
      <c r="H511" s="112" t="e">
        <f ca="1">INDIRECT("'" &amp; $A$478 &amp; "'!" &amp; $S$1&amp;"$"&amp;$M$35)</f>
        <v>#REF!</v>
      </c>
      <c r="I511" s="112" t="e">
        <f ca="1">INDIRECT("'" &amp; $A$478 &amp; "'!" &amp; $T$1&amp;"$"&amp;$M$35)</f>
        <v>#REF!</v>
      </c>
      <c r="J511" s="112" t="e">
        <f ca="1">INDIRECT("'" &amp; $A$478 &amp; "'!" &amp; $U$1&amp;"$"&amp;$M$35)</f>
        <v>#REF!</v>
      </c>
      <c r="K511" s="204"/>
    </row>
    <row r="512" spans="1:11">
      <c r="A512" s="205">
        <v>16</v>
      </c>
      <c r="B512" s="112" t="e">
        <f ca="1">INDIRECT("'" &amp; $A$512 &amp; "'!" &amp; $M$1&amp;"$"&amp;$M$2)</f>
        <v>#REF!</v>
      </c>
      <c r="C512" s="112" t="e">
        <f ca="1">INDIRECT("'" &amp; $A$512 &amp; "'!" &amp; $N$1&amp;"$"&amp;$M$2)</f>
        <v>#REF!</v>
      </c>
      <c r="D512" s="112" t="e">
        <f ca="1">INDIRECT("'" &amp; $A$512 &amp; "'!" &amp; $O$1&amp;"$"&amp;$M$2)</f>
        <v>#REF!</v>
      </c>
      <c r="E512" s="112" t="e">
        <f ca="1">INDIRECT("'" &amp; $A$512 &amp; "'!" &amp; $P$1&amp;"$"&amp;$M$2)</f>
        <v>#REF!</v>
      </c>
      <c r="F512" s="112" t="e">
        <f ca="1">INDIRECT("'" &amp; $A$512 &amp; "'!" &amp; $Q$1&amp;"$"&amp;$M$2)</f>
        <v>#REF!</v>
      </c>
      <c r="G512" s="112" t="e">
        <f ca="1">INDIRECT("'" &amp; $A$512 &amp; "'!" &amp; $R$1&amp;"$"&amp;$M$2)</f>
        <v>#REF!</v>
      </c>
      <c r="H512" s="112" t="e">
        <f ca="1">INDIRECT("'" &amp; $A$512 &amp; "'!" &amp; $S$1&amp;"$"&amp;$M$2)</f>
        <v>#REF!</v>
      </c>
      <c r="I512" s="112" t="e">
        <f ca="1">INDIRECT("'" &amp; $A$512 &amp; "'!" &amp; $T$1&amp;"$"&amp;$M$2)</f>
        <v>#REF!</v>
      </c>
      <c r="J512" s="112" t="e">
        <f ca="1">INDIRECT("'" &amp; $A$512 &amp; "'!" &amp; $U$1&amp;"$"&amp;$M$2)</f>
        <v>#REF!</v>
      </c>
      <c r="K512" s="205">
        <v>16</v>
      </c>
    </row>
    <row r="513" spans="1:11">
      <c r="A513" s="205"/>
      <c r="B513" s="112" t="e">
        <f ca="1">INDIRECT("'" &amp; $A$512 &amp; "'!" &amp; $M$1&amp;"$"&amp;$M$3)</f>
        <v>#REF!</v>
      </c>
      <c r="C513" s="112" t="e">
        <f ca="1">INDIRECT("'" &amp; $A$512 &amp; "'!" &amp; $N$1&amp;"$"&amp;$M$3)</f>
        <v>#REF!</v>
      </c>
      <c r="D513" s="112" t="e">
        <f ca="1">INDIRECT("'" &amp; $A$512 &amp; "'!" &amp; $O$1&amp;"$"&amp;$M$3)</f>
        <v>#REF!</v>
      </c>
      <c r="E513" s="112" t="e">
        <f ca="1">INDIRECT("'" &amp; $A$512 &amp; "'!" &amp; $P$1&amp;"$"&amp;$M$3)</f>
        <v>#REF!</v>
      </c>
      <c r="F513" s="112" t="e">
        <f ca="1">INDIRECT("'" &amp; $A$512 &amp; "'!" &amp; $Q$1&amp;"$"&amp;$M$3)</f>
        <v>#REF!</v>
      </c>
      <c r="G513" s="112" t="e">
        <f ca="1">INDIRECT("'" &amp; $A$512 &amp; "'!" &amp; $R$1&amp;"$"&amp;$M$3)</f>
        <v>#REF!</v>
      </c>
      <c r="H513" s="112" t="e">
        <f ca="1">INDIRECT("'" &amp; $A$512 &amp; "'!" &amp; $S$1&amp;"$"&amp;$M$3)</f>
        <v>#REF!</v>
      </c>
      <c r="I513" s="112" t="e">
        <f ca="1">INDIRECT("'" &amp; $A$512 &amp; "'!" &amp; $T$1&amp;"$"&amp;$M$3)</f>
        <v>#REF!</v>
      </c>
      <c r="J513" s="112" t="e">
        <f ca="1">INDIRECT("'" &amp; $A$512 &amp; "'!" &amp; $U$1&amp;"$"&amp;$M$3)</f>
        <v>#REF!</v>
      </c>
      <c r="K513" s="205"/>
    </row>
    <row r="514" spans="1:11">
      <c r="A514" s="205"/>
      <c r="B514" s="112" t="e">
        <f ca="1">INDIRECT("'" &amp; $A$512 &amp; "'!" &amp; $M$1&amp;"$"&amp;$M$4)</f>
        <v>#REF!</v>
      </c>
      <c r="C514" s="112" t="e">
        <f ca="1">INDIRECT("'" &amp; $A$512 &amp; "'!" &amp; $N$1&amp;"$"&amp;$M$4)</f>
        <v>#REF!</v>
      </c>
      <c r="D514" s="112" t="e">
        <f ca="1">INDIRECT("'" &amp; $A$512 &amp; "'!" &amp; $O$1&amp;"$"&amp;$M$4)</f>
        <v>#REF!</v>
      </c>
      <c r="E514" s="112" t="e">
        <f ca="1">INDIRECT("'" &amp; $A$512 &amp; "'!" &amp; $P$1&amp;"$"&amp;$M$4)</f>
        <v>#REF!</v>
      </c>
      <c r="F514" s="112" t="e">
        <f ca="1">INDIRECT("'" &amp; $A$512 &amp; "'!" &amp; $Q$1&amp;"$"&amp;$M$4)</f>
        <v>#REF!</v>
      </c>
      <c r="G514" s="112" t="e">
        <f ca="1">INDIRECT("'" &amp; $A$512 &amp; "'!" &amp; $R$1&amp;"$"&amp;$M$4)</f>
        <v>#REF!</v>
      </c>
      <c r="H514" s="112" t="e">
        <f ca="1">INDIRECT("'" &amp; $A$512 &amp; "'!" &amp; $S$1&amp;"$"&amp;$M$4)</f>
        <v>#REF!</v>
      </c>
      <c r="I514" s="112" t="e">
        <f ca="1">INDIRECT("'" &amp; $A$512 &amp; "'!" &amp; $T$1&amp;"$"&amp;$M$4)</f>
        <v>#REF!</v>
      </c>
      <c r="J514" s="112" t="e">
        <f ca="1">INDIRECT("'" &amp; $A$512 &amp; "'!" &amp; $U$1&amp;"$"&amp;$M$4)</f>
        <v>#REF!</v>
      </c>
      <c r="K514" s="205"/>
    </row>
    <row r="515" spans="1:11">
      <c r="A515" s="205"/>
      <c r="B515" s="112" t="e">
        <f ca="1">INDIRECT("'" &amp; $A$512 &amp; "'!" &amp; $M$1&amp;"$"&amp;$M$5)</f>
        <v>#REF!</v>
      </c>
      <c r="C515" s="112" t="e">
        <f ca="1">INDIRECT("'" &amp; $A$512 &amp; "'!" &amp; $N$1&amp;"$"&amp;$M$5)</f>
        <v>#REF!</v>
      </c>
      <c r="D515" s="112" t="e">
        <f ca="1">INDIRECT("'" &amp; $A$512 &amp; "'!" &amp; $O$1&amp;"$"&amp;$M$5)</f>
        <v>#REF!</v>
      </c>
      <c r="E515" s="112" t="e">
        <f ca="1">INDIRECT("'" &amp; $A$512 &amp; "'!" &amp; $P$1&amp;"$"&amp;$M$5)</f>
        <v>#REF!</v>
      </c>
      <c r="F515" s="112" t="e">
        <f ca="1">INDIRECT("'" &amp; $A$512 &amp; "'!" &amp; $Q$1&amp;"$"&amp;$M$5)</f>
        <v>#REF!</v>
      </c>
      <c r="G515" s="112" t="e">
        <f ca="1">INDIRECT("'" &amp; $A$512 &amp; "'!" &amp; $R$1&amp;"$"&amp;$M$5)</f>
        <v>#REF!</v>
      </c>
      <c r="H515" s="112" t="e">
        <f ca="1">INDIRECT("'" &amp; $A$512 &amp; "'!" &amp; $S$1&amp;"$"&amp;$M$5)</f>
        <v>#REF!</v>
      </c>
      <c r="I515" s="112" t="e">
        <f ca="1">INDIRECT("'" &amp; $A$512 &amp; "'!" &amp; $T$1&amp;"$"&amp;$M$5)</f>
        <v>#REF!</v>
      </c>
      <c r="J515" s="112" t="e">
        <f ca="1">INDIRECT("'" &amp; $A$512 &amp; "'!" &amp; $U$1&amp;"$"&amp;$M$5)</f>
        <v>#REF!</v>
      </c>
      <c r="K515" s="205"/>
    </row>
    <row r="516" spans="1:11">
      <c r="A516" s="205"/>
      <c r="B516" s="112" t="e">
        <f ca="1">INDIRECT("'" &amp; $A$512 &amp; "'!" &amp; $M$1&amp;"$"&amp;$M$6)</f>
        <v>#REF!</v>
      </c>
      <c r="C516" s="112" t="e">
        <f ca="1">INDIRECT("'" &amp; $A$512 &amp; "'!" &amp; $N$1&amp;"$"&amp;$M$6)</f>
        <v>#REF!</v>
      </c>
      <c r="D516" s="112" t="e">
        <f ca="1">INDIRECT("'" &amp; $A$512 &amp; "'!" &amp; $O$1&amp;"$"&amp;$M$6)</f>
        <v>#REF!</v>
      </c>
      <c r="E516" s="112" t="e">
        <f ca="1">INDIRECT("'" &amp; $A$512 &amp; "'!" &amp; $P$1&amp;"$"&amp;$M$6)</f>
        <v>#REF!</v>
      </c>
      <c r="F516" s="112" t="e">
        <f ca="1">INDIRECT("'" &amp; $A$512 &amp; "'!" &amp; $Q$1&amp;"$"&amp;$M$6)</f>
        <v>#REF!</v>
      </c>
      <c r="G516" s="112" t="e">
        <f ca="1">INDIRECT("'" &amp; $A$512 &amp; "'!" &amp; $R$1&amp;"$"&amp;$M$6)</f>
        <v>#REF!</v>
      </c>
      <c r="H516" s="112" t="e">
        <f ca="1">INDIRECT("'" &amp; $A$512 &amp; "'!" &amp; $S$1&amp;"$"&amp;$M$6)</f>
        <v>#REF!</v>
      </c>
      <c r="I516" s="112" t="e">
        <f ca="1">INDIRECT("'" &amp; $A$512 &amp; "'!" &amp; $T$1&amp;"$"&amp;$M$6)</f>
        <v>#REF!</v>
      </c>
      <c r="J516" s="112" t="e">
        <f ca="1">INDIRECT("'" &amp; $A$512 &amp; "'!" &amp; $U$1&amp;"$"&amp;$M$6)</f>
        <v>#REF!</v>
      </c>
      <c r="K516" s="205"/>
    </row>
    <row r="517" spans="1:11">
      <c r="A517" s="205"/>
      <c r="B517" s="112" t="e">
        <f ca="1">INDIRECT("'" &amp; $A$512 &amp; "'!" &amp; $M$1&amp;"$"&amp;$M$7)</f>
        <v>#REF!</v>
      </c>
      <c r="C517" s="112" t="e">
        <f ca="1">INDIRECT("'" &amp; $A$512 &amp; "'!" &amp; $N$1&amp;"$"&amp;$M$7)</f>
        <v>#REF!</v>
      </c>
      <c r="D517" s="112" t="e">
        <f ca="1">INDIRECT("'" &amp; $A$512 &amp; "'!" &amp; $O$1&amp;"$"&amp;$M$7)</f>
        <v>#REF!</v>
      </c>
      <c r="E517" s="112" t="e">
        <f ca="1">INDIRECT("'" &amp; $A$512 &amp; "'!" &amp; $P$1&amp;"$"&amp;$M$7)</f>
        <v>#REF!</v>
      </c>
      <c r="F517" s="112" t="e">
        <f ca="1">INDIRECT("'" &amp; $A$512 &amp; "'!" &amp; $Q$1&amp;"$"&amp;$M$7)</f>
        <v>#REF!</v>
      </c>
      <c r="G517" s="112" t="e">
        <f ca="1">INDIRECT("'" &amp; $A$512 &amp; "'!" &amp; $R$1&amp;"$"&amp;$M$7)</f>
        <v>#REF!</v>
      </c>
      <c r="H517" s="112" t="e">
        <f ca="1">INDIRECT("'" &amp; $A$512 &amp; "'!" &amp; $S$1&amp;"$"&amp;$M$7)</f>
        <v>#REF!</v>
      </c>
      <c r="I517" s="112" t="e">
        <f ca="1">INDIRECT("'" &amp; $A$512 &amp; "'!" &amp; $T$1&amp;"$"&amp;$M$7)</f>
        <v>#REF!</v>
      </c>
      <c r="J517" s="112" t="e">
        <f ca="1">INDIRECT("'" &amp; $A$512 &amp; "'!" &amp; $U$1&amp;"$"&amp;$M$7)</f>
        <v>#REF!</v>
      </c>
      <c r="K517" s="205"/>
    </row>
    <row r="518" spans="1:11">
      <c r="A518" s="205"/>
      <c r="B518" s="112" t="e">
        <f ca="1">INDIRECT("'" &amp; $A$512 &amp; "'!" &amp; $M$1&amp;"$"&amp;$M$8)</f>
        <v>#REF!</v>
      </c>
      <c r="C518" s="112" t="e">
        <f ca="1">INDIRECT("'" &amp; $A$512 &amp; "'!" &amp; $N$1&amp;"$"&amp;$M$8)</f>
        <v>#REF!</v>
      </c>
      <c r="D518" s="112" t="e">
        <f ca="1">INDIRECT("'" &amp; $A$512 &amp; "'!" &amp; $O$1&amp;"$"&amp;$M$8)</f>
        <v>#REF!</v>
      </c>
      <c r="E518" s="112" t="e">
        <f ca="1">INDIRECT("'" &amp; $A$512 &amp; "'!" &amp; $P$1&amp;"$"&amp;$M$8)</f>
        <v>#REF!</v>
      </c>
      <c r="F518" s="112" t="e">
        <f ca="1">INDIRECT("'" &amp; $A$512 &amp; "'!" &amp; $Q$1&amp;"$"&amp;$M$8)</f>
        <v>#REF!</v>
      </c>
      <c r="G518" s="112" t="e">
        <f ca="1">INDIRECT("'" &amp; $A$512 &amp; "'!" &amp; $R$1&amp;"$"&amp;$M$8)</f>
        <v>#REF!</v>
      </c>
      <c r="H518" s="112" t="e">
        <f ca="1">INDIRECT("'" &amp; $A$512 &amp; "'!" &amp; $S$1&amp;"$"&amp;$M$8)</f>
        <v>#REF!</v>
      </c>
      <c r="I518" s="112" t="e">
        <f ca="1">INDIRECT("'" &amp; $A$512 &amp; "'!" &amp; $T$1&amp;"$"&amp;$M$8)</f>
        <v>#REF!</v>
      </c>
      <c r="J518" s="112" t="e">
        <f ca="1">INDIRECT("'" &amp; $A$512 &amp; "'!" &amp; $U$1&amp;"$"&amp;$M$8)</f>
        <v>#REF!</v>
      </c>
      <c r="K518" s="205"/>
    </row>
    <row r="519" spans="1:11">
      <c r="A519" s="205"/>
      <c r="B519" s="112" t="e">
        <f ca="1">INDIRECT("'" &amp; $A$512 &amp; "'!" &amp; $M$1&amp;"$"&amp;$M$9)</f>
        <v>#REF!</v>
      </c>
      <c r="C519" s="112" t="e">
        <f ca="1">INDIRECT("'" &amp; $A$512 &amp; "'!" &amp; $N$1&amp;"$"&amp;$M$9)</f>
        <v>#REF!</v>
      </c>
      <c r="D519" s="112" t="e">
        <f ca="1">INDIRECT("'" &amp; $A$512 &amp; "'!" &amp; $O$1&amp;"$"&amp;$M$9)</f>
        <v>#REF!</v>
      </c>
      <c r="E519" s="112" t="e">
        <f ca="1">INDIRECT("'" &amp; $A$512 &amp; "'!" &amp; $P$1&amp;"$"&amp;$M$9)</f>
        <v>#REF!</v>
      </c>
      <c r="F519" s="112" t="e">
        <f ca="1">INDIRECT("'" &amp; $A$512 &amp; "'!" &amp; $Q$1&amp;"$"&amp;$M$9)</f>
        <v>#REF!</v>
      </c>
      <c r="G519" s="112" t="e">
        <f ca="1">INDIRECT("'" &amp; $A$512 &amp; "'!" &amp; $R$1&amp;"$"&amp;$M$9)</f>
        <v>#REF!</v>
      </c>
      <c r="H519" s="112" t="e">
        <f ca="1">INDIRECT("'" &amp; $A$512 &amp; "'!" &amp; $S$1&amp;"$"&amp;$M$9)</f>
        <v>#REF!</v>
      </c>
      <c r="I519" s="112" t="e">
        <f ca="1">INDIRECT("'" &amp; $A$512 &amp; "'!" &amp; $T$1&amp;"$"&amp;$M$9)</f>
        <v>#REF!</v>
      </c>
      <c r="J519" s="112" t="e">
        <f ca="1">INDIRECT("'" &amp; $A$512 &amp; "'!" &amp; $U$1&amp;"$"&amp;$M$9)</f>
        <v>#REF!</v>
      </c>
      <c r="K519" s="205"/>
    </row>
    <row r="520" spans="1:11">
      <c r="A520" s="205"/>
      <c r="B520" s="112" t="e">
        <f ca="1">INDIRECT("'" &amp; $A$512 &amp; "'!" &amp; $M$1&amp;"$"&amp;$M$10)</f>
        <v>#REF!</v>
      </c>
      <c r="C520" s="112" t="e">
        <f ca="1">INDIRECT("'" &amp; $A$512 &amp; "'!" &amp; $N$1&amp;"$"&amp;$M$10)</f>
        <v>#REF!</v>
      </c>
      <c r="D520" s="112" t="e">
        <f ca="1">INDIRECT("'" &amp; $A$512 &amp; "'!" &amp; $O$1&amp;"$"&amp;$M$10)</f>
        <v>#REF!</v>
      </c>
      <c r="E520" s="112" t="e">
        <f ca="1">INDIRECT("'" &amp; $A$512 &amp; "'!" &amp; $P$1&amp;"$"&amp;$M$10)</f>
        <v>#REF!</v>
      </c>
      <c r="F520" s="112" t="e">
        <f ca="1">INDIRECT("'" &amp; $A$512 &amp; "'!" &amp; $Q$1&amp;"$"&amp;$M$10)</f>
        <v>#REF!</v>
      </c>
      <c r="G520" s="112" t="e">
        <f ca="1">INDIRECT("'" &amp; $A$512 &amp; "'!" &amp; $R$1&amp;"$"&amp;$M$10)</f>
        <v>#REF!</v>
      </c>
      <c r="H520" s="112" t="e">
        <f ca="1">INDIRECT("'" &amp; $A$512 &amp; "'!" &amp; $S$1&amp;"$"&amp;$M$10)</f>
        <v>#REF!</v>
      </c>
      <c r="I520" s="112" t="e">
        <f ca="1">INDIRECT("'" &amp; $A$512 &amp; "'!" &amp; $T$1&amp;"$"&amp;$M$10)</f>
        <v>#REF!</v>
      </c>
      <c r="J520" s="112" t="e">
        <f ca="1">INDIRECT("'" &amp; $A$512 &amp; "'!" &amp; $U$1&amp;"$"&amp;$M$10)</f>
        <v>#REF!</v>
      </c>
      <c r="K520" s="205"/>
    </row>
    <row r="521" spans="1:11">
      <c r="A521" s="205"/>
      <c r="B521" s="112" t="e">
        <f ca="1">INDIRECT("'" &amp; $A$512 &amp; "'!" &amp; $M$1&amp;"$"&amp;$M$11)</f>
        <v>#REF!</v>
      </c>
      <c r="C521" s="112" t="e">
        <f ca="1">INDIRECT("'" &amp; $A$512 &amp; "'!" &amp; $N$1&amp;"$"&amp;$M$11)</f>
        <v>#REF!</v>
      </c>
      <c r="D521" s="112" t="e">
        <f ca="1">INDIRECT("'" &amp; $A$512 &amp; "'!" &amp; $O$1&amp;"$"&amp;$M$11)</f>
        <v>#REF!</v>
      </c>
      <c r="E521" s="112" t="e">
        <f ca="1">INDIRECT("'" &amp; $A$512 &amp; "'!" &amp; $P$1&amp;"$"&amp;$M$11)</f>
        <v>#REF!</v>
      </c>
      <c r="F521" s="112" t="e">
        <f ca="1">INDIRECT("'" &amp; $A$512 &amp; "'!" &amp; $Q$1&amp;"$"&amp;$M$11)</f>
        <v>#REF!</v>
      </c>
      <c r="G521" s="112" t="e">
        <f ca="1">INDIRECT("'" &amp; $A$512 &amp; "'!" &amp; $R$1&amp;"$"&amp;$M$11)</f>
        <v>#REF!</v>
      </c>
      <c r="H521" s="112" t="e">
        <f ca="1">INDIRECT("'" &amp; $A$512 &amp; "'!" &amp; $S$1&amp;"$"&amp;$M$11)</f>
        <v>#REF!</v>
      </c>
      <c r="I521" s="112" t="e">
        <f ca="1">INDIRECT("'" &amp; $A$512 &amp; "'!" &amp; $T$1&amp;"$"&amp;$M$11)</f>
        <v>#REF!</v>
      </c>
      <c r="J521" s="112" t="e">
        <f ca="1">INDIRECT("'" &amp; $A$512 &amp; "'!" &amp; $U$1&amp;"$"&amp;$M$11)</f>
        <v>#REF!</v>
      </c>
      <c r="K521" s="205"/>
    </row>
    <row r="522" spans="1:11">
      <c r="A522" s="205"/>
      <c r="B522" s="112" t="e">
        <f ca="1">INDIRECT("'" &amp; $A$512 &amp; "'!" &amp; $M$1&amp;"$"&amp;$M$12)</f>
        <v>#REF!</v>
      </c>
      <c r="C522" s="112" t="e">
        <f ca="1">INDIRECT("'" &amp; $A$512 &amp; "'!" &amp; $N$1&amp;"$"&amp;$M$12)</f>
        <v>#REF!</v>
      </c>
      <c r="D522" s="112" t="e">
        <f ca="1">INDIRECT("'" &amp; $A$512 &amp; "'!" &amp; $O$1&amp;"$"&amp;$M$12)</f>
        <v>#REF!</v>
      </c>
      <c r="E522" s="112" t="e">
        <f ca="1">INDIRECT("'" &amp; $A$512 &amp; "'!" &amp; $P$1&amp;"$"&amp;$M$12)</f>
        <v>#REF!</v>
      </c>
      <c r="F522" s="112" t="e">
        <f ca="1">INDIRECT("'" &amp; $A$512 &amp; "'!" &amp; $Q$1&amp;"$"&amp;$M$12)</f>
        <v>#REF!</v>
      </c>
      <c r="G522" s="112" t="e">
        <f ca="1">INDIRECT("'" &amp; $A$512 &amp; "'!" &amp; $R$1&amp;"$"&amp;$M$12)</f>
        <v>#REF!</v>
      </c>
      <c r="H522" s="112" t="e">
        <f ca="1">INDIRECT("'" &amp; $A$512 &amp; "'!" &amp; $S$1&amp;"$"&amp;$M$12)</f>
        <v>#REF!</v>
      </c>
      <c r="I522" s="112" t="e">
        <f ca="1">INDIRECT("'" &amp; $A$512 &amp; "'!" &amp; $T$1&amp;"$"&amp;$M$12)</f>
        <v>#REF!</v>
      </c>
      <c r="J522" s="112" t="e">
        <f ca="1">INDIRECT("'" &amp; $A$512 &amp; "'!" &amp; $U$1&amp;"$"&amp;$M$12)</f>
        <v>#REF!</v>
      </c>
      <c r="K522" s="205"/>
    </row>
    <row r="523" spans="1:11">
      <c r="A523" s="205"/>
      <c r="B523" s="112" t="e">
        <f ca="1">INDIRECT("'" &amp; $A$512 &amp; "'!" &amp; $M$1&amp;"$"&amp;$M$13)</f>
        <v>#REF!</v>
      </c>
      <c r="C523" s="112" t="e">
        <f ca="1">INDIRECT("'" &amp; $A$512 &amp; "'!" &amp; $N$1&amp;"$"&amp;$M$13)</f>
        <v>#REF!</v>
      </c>
      <c r="D523" s="112" t="e">
        <f ca="1">INDIRECT("'" &amp; $A$512 &amp; "'!" &amp; $O$1&amp;"$"&amp;$M$13)</f>
        <v>#REF!</v>
      </c>
      <c r="E523" s="112" t="e">
        <f ca="1">INDIRECT("'" &amp; $A$512 &amp; "'!" &amp; $P$1&amp;"$"&amp;$M$13)</f>
        <v>#REF!</v>
      </c>
      <c r="F523" s="112" t="e">
        <f ca="1">INDIRECT("'" &amp; $A$512 &amp; "'!" &amp; $Q$1&amp;"$"&amp;$M$13)</f>
        <v>#REF!</v>
      </c>
      <c r="G523" s="112" t="e">
        <f ca="1">INDIRECT("'" &amp; $A$512 &amp; "'!" &amp; $R$1&amp;"$"&amp;$M$13)</f>
        <v>#REF!</v>
      </c>
      <c r="H523" s="112" t="e">
        <f ca="1">INDIRECT("'" &amp; $A$512 &amp; "'!" &amp; $S$1&amp;"$"&amp;$M$13)</f>
        <v>#REF!</v>
      </c>
      <c r="I523" s="112" t="e">
        <f ca="1">INDIRECT("'" &amp; $A$512 &amp; "'!" &amp; $T$1&amp;"$"&amp;$M$13)</f>
        <v>#REF!</v>
      </c>
      <c r="J523" s="112" t="e">
        <f ca="1">INDIRECT("'" &amp; $A$512 &amp; "'!" &amp; $U$1&amp;"$"&amp;$M$13)</f>
        <v>#REF!</v>
      </c>
      <c r="K523" s="205"/>
    </row>
    <row r="524" spans="1:11">
      <c r="A524" s="205"/>
      <c r="B524" s="112" t="e">
        <f ca="1">INDIRECT("'" &amp; $A$512 &amp; "'!" &amp; $M$1&amp;"$"&amp;$M$14)</f>
        <v>#REF!</v>
      </c>
      <c r="C524" s="112" t="e">
        <f ca="1">INDIRECT("'" &amp; $A$512 &amp; "'!" &amp; $N$1&amp;"$"&amp;$M$14)</f>
        <v>#REF!</v>
      </c>
      <c r="D524" s="112" t="e">
        <f ca="1">INDIRECT("'" &amp; $A$512 &amp; "'!" &amp; $O$1&amp;"$"&amp;$M$14)</f>
        <v>#REF!</v>
      </c>
      <c r="E524" s="112" t="e">
        <f ca="1">INDIRECT("'" &amp; $A$512 &amp; "'!" &amp; $P$1&amp;"$"&amp;$M$14)</f>
        <v>#REF!</v>
      </c>
      <c r="F524" s="112" t="e">
        <f ca="1">INDIRECT("'" &amp; $A$512 &amp; "'!" &amp; $Q$1&amp;"$"&amp;$M$14)</f>
        <v>#REF!</v>
      </c>
      <c r="G524" s="112" t="e">
        <f ca="1">INDIRECT("'" &amp; $A$512 &amp; "'!" &amp; $R$1&amp;"$"&amp;$M$14)</f>
        <v>#REF!</v>
      </c>
      <c r="H524" s="112" t="e">
        <f ca="1">INDIRECT("'" &amp; $A$512 &amp; "'!" &amp; $S$1&amp;"$"&amp;$M$14)</f>
        <v>#REF!</v>
      </c>
      <c r="I524" s="112" t="e">
        <f ca="1">INDIRECT("'" &amp; $A$512 &amp; "'!" &amp; $T$1&amp;"$"&amp;$M$14)</f>
        <v>#REF!</v>
      </c>
      <c r="J524" s="112" t="e">
        <f ca="1">INDIRECT("'" &amp; $A$512 &amp; "'!" &amp; $U$1&amp;"$"&amp;$M$14)</f>
        <v>#REF!</v>
      </c>
      <c r="K524" s="205"/>
    </row>
    <row r="525" spans="1:11">
      <c r="A525" s="205"/>
      <c r="B525" s="112" t="e">
        <f ca="1">INDIRECT("'" &amp; $A$512 &amp; "'!" &amp; $M$1&amp;"$"&amp;$M$15)</f>
        <v>#REF!</v>
      </c>
      <c r="C525" s="112" t="e">
        <f ca="1">INDIRECT("'" &amp; $A$512 &amp; "'!" &amp; $N$1&amp;"$"&amp;$M$15)</f>
        <v>#REF!</v>
      </c>
      <c r="D525" s="112" t="e">
        <f ca="1">INDIRECT("'" &amp; $A$512 &amp; "'!" &amp; $O$1&amp;"$"&amp;$M$15)</f>
        <v>#REF!</v>
      </c>
      <c r="E525" s="112" t="e">
        <f ca="1">INDIRECT("'" &amp; $A$512 &amp; "'!" &amp; $P$1&amp;"$"&amp;$M$15)</f>
        <v>#REF!</v>
      </c>
      <c r="F525" s="112" t="e">
        <f ca="1">INDIRECT("'" &amp; $A$512 &amp; "'!" &amp; $Q$1&amp;"$"&amp;$M$15)</f>
        <v>#REF!</v>
      </c>
      <c r="G525" s="112" t="e">
        <f ca="1">INDIRECT("'" &amp; $A$512 &amp; "'!" &amp; $R$1&amp;"$"&amp;$M$15)</f>
        <v>#REF!</v>
      </c>
      <c r="H525" s="112" t="e">
        <f ca="1">INDIRECT("'" &amp; $A$512 &amp; "'!" &amp; $S$1&amp;"$"&amp;$M$15)</f>
        <v>#REF!</v>
      </c>
      <c r="I525" s="112" t="e">
        <f ca="1">INDIRECT("'" &amp; $A$512 &amp; "'!" &amp; $T$1&amp;"$"&amp;$M$15)</f>
        <v>#REF!</v>
      </c>
      <c r="J525" s="112" t="e">
        <f ca="1">INDIRECT("'" &amp; $A$512 &amp; "'!" &amp; $U$1&amp;"$"&amp;$M$15)</f>
        <v>#REF!</v>
      </c>
      <c r="K525" s="205"/>
    </row>
    <row r="526" spans="1:11">
      <c r="A526" s="205"/>
      <c r="B526" s="112" t="e">
        <f ca="1">INDIRECT("'" &amp; $A$512 &amp; "'!" &amp; $M$1&amp;"$"&amp;$M$16)</f>
        <v>#REF!</v>
      </c>
      <c r="C526" s="112" t="e">
        <f ca="1">INDIRECT("'" &amp; $A$512 &amp; "'!" &amp; $N$1&amp;"$"&amp;$M$16)</f>
        <v>#REF!</v>
      </c>
      <c r="D526" s="112" t="e">
        <f ca="1">INDIRECT("'" &amp; $A$512 &amp; "'!" &amp; $O$1&amp;"$"&amp;$M$16)</f>
        <v>#REF!</v>
      </c>
      <c r="E526" s="112" t="e">
        <f ca="1">INDIRECT("'" &amp; $A$512 &amp; "'!" &amp; $P$1&amp;"$"&amp;$M$16)</f>
        <v>#REF!</v>
      </c>
      <c r="F526" s="112" t="e">
        <f ca="1">INDIRECT("'" &amp; $A$512 &amp; "'!" &amp; $Q$1&amp;"$"&amp;$M$16)</f>
        <v>#REF!</v>
      </c>
      <c r="G526" s="112" t="e">
        <f ca="1">INDIRECT("'" &amp; $A$512 &amp; "'!" &amp; $R$1&amp;"$"&amp;$M$16)</f>
        <v>#REF!</v>
      </c>
      <c r="H526" s="112" t="e">
        <f ca="1">INDIRECT("'" &amp; $A$512 &amp; "'!" &amp; $S$1&amp;"$"&amp;$M$16)</f>
        <v>#REF!</v>
      </c>
      <c r="I526" s="112" t="e">
        <f ca="1">INDIRECT("'" &amp; $A$512 &amp; "'!" &amp; $T$1&amp;"$"&amp;$M$16)</f>
        <v>#REF!</v>
      </c>
      <c r="J526" s="112" t="e">
        <f ca="1">INDIRECT("'" &amp; $A$512 &amp; "'!" &amp; $U$1&amp;"$"&amp;$M$16)</f>
        <v>#REF!</v>
      </c>
      <c r="K526" s="205"/>
    </row>
    <row r="527" spans="1:11">
      <c r="A527" s="205"/>
      <c r="B527" s="112" t="e">
        <f ca="1">INDIRECT("'" &amp; $A$512 &amp; "'!" &amp; $M$1&amp;"$"&amp;$M$17)</f>
        <v>#REF!</v>
      </c>
      <c r="C527" s="112" t="e">
        <f ca="1">INDIRECT("'" &amp; $A$512 &amp; "'!" &amp; $N$1&amp;"$"&amp;$M$17)</f>
        <v>#REF!</v>
      </c>
      <c r="D527" s="112" t="e">
        <f ca="1">INDIRECT("'" &amp; $A$512 &amp; "'!" &amp; $O$1&amp;"$"&amp;$M$17)</f>
        <v>#REF!</v>
      </c>
      <c r="E527" s="112" t="e">
        <f ca="1">INDIRECT("'" &amp; $A$512 &amp; "'!" &amp; $P$1&amp;"$"&amp;$M$17)</f>
        <v>#REF!</v>
      </c>
      <c r="F527" s="112" t="e">
        <f ca="1">INDIRECT("'" &amp; $A$512 &amp; "'!" &amp; $Q$1&amp;"$"&amp;$M$17)</f>
        <v>#REF!</v>
      </c>
      <c r="G527" s="112" t="e">
        <f ca="1">INDIRECT("'" &amp; $A$512 &amp; "'!" &amp; $R$1&amp;"$"&amp;$M$17)</f>
        <v>#REF!</v>
      </c>
      <c r="H527" s="112" t="e">
        <f ca="1">INDIRECT("'" &amp; $A$512 &amp; "'!" &amp; $S$1&amp;"$"&amp;$M$17)</f>
        <v>#REF!</v>
      </c>
      <c r="I527" s="112" t="e">
        <f ca="1">INDIRECT("'" &amp; $A$512 &amp; "'!" &amp; $T$1&amp;"$"&amp;$M$17)</f>
        <v>#REF!</v>
      </c>
      <c r="J527" s="112" t="e">
        <f ca="1">INDIRECT("'" &amp; $A$512 &amp; "'!" &amp; $U$1&amp;"$"&amp;$M$17)</f>
        <v>#REF!</v>
      </c>
      <c r="K527" s="205"/>
    </row>
    <row r="528" spans="1:11">
      <c r="A528" s="205"/>
      <c r="B528" s="112" t="e">
        <f ca="1">INDIRECT("'" &amp; $A$512 &amp; "'!" &amp; $M$1&amp;"$"&amp;$M$18)</f>
        <v>#REF!</v>
      </c>
      <c r="C528" s="112" t="e">
        <f ca="1">INDIRECT("'" &amp; $A$512 &amp; "'!" &amp; $N$1&amp;"$"&amp;$M$18)</f>
        <v>#REF!</v>
      </c>
      <c r="D528" s="112" t="e">
        <f ca="1">INDIRECT("'" &amp; $A$512 &amp; "'!" &amp; $O$1&amp;"$"&amp;$M$18)</f>
        <v>#REF!</v>
      </c>
      <c r="E528" s="112" t="e">
        <f ca="1">INDIRECT("'" &amp; $A$512 &amp; "'!" &amp; $P$1&amp;"$"&amp;$M$18)</f>
        <v>#REF!</v>
      </c>
      <c r="F528" s="112" t="e">
        <f ca="1">INDIRECT("'" &amp; $A$512 &amp; "'!" &amp; $Q$1&amp;"$"&amp;$M$18)</f>
        <v>#REF!</v>
      </c>
      <c r="G528" s="112" t="e">
        <f ca="1">INDIRECT("'" &amp; $A$512 &amp; "'!" &amp; $R$1&amp;"$"&amp;$M$18)</f>
        <v>#REF!</v>
      </c>
      <c r="H528" s="112" t="e">
        <f ca="1">INDIRECT("'" &amp; $A$512 &amp; "'!" &amp; $S$1&amp;"$"&amp;$M$18)</f>
        <v>#REF!</v>
      </c>
      <c r="I528" s="112" t="e">
        <f ca="1">INDIRECT("'" &amp; $A$512 &amp; "'!" &amp; $T$1&amp;"$"&amp;$M$18)</f>
        <v>#REF!</v>
      </c>
      <c r="J528" s="112" t="e">
        <f ca="1">INDIRECT("'" &amp; $A$512 &amp; "'!" &amp; $U$1&amp;"$"&amp;$M$18)</f>
        <v>#REF!</v>
      </c>
      <c r="K528" s="205"/>
    </row>
    <row r="529" spans="1:11">
      <c r="A529" s="205"/>
      <c r="B529" s="112" t="e">
        <f ca="1">INDIRECT("'" &amp; $A$512 &amp; "'!" &amp; $M$1&amp;"$"&amp;$M$19)</f>
        <v>#REF!</v>
      </c>
      <c r="C529" s="112" t="e">
        <f ca="1">INDIRECT("'" &amp; $A$512 &amp; "'!" &amp; $N$1&amp;"$"&amp;$M$19)</f>
        <v>#REF!</v>
      </c>
      <c r="D529" s="112" t="e">
        <f ca="1">INDIRECT("'" &amp; $A$512 &amp; "'!" &amp; $O$1&amp;"$"&amp;$M$19)</f>
        <v>#REF!</v>
      </c>
      <c r="E529" s="112" t="e">
        <f ca="1">INDIRECT("'" &amp; $A$512 &amp; "'!" &amp; $P$1&amp;"$"&amp;$M$19)</f>
        <v>#REF!</v>
      </c>
      <c r="F529" s="112" t="e">
        <f ca="1">INDIRECT("'" &amp; $A$512 &amp; "'!" &amp; $Q$1&amp;"$"&amp;$M$19)</f>
        <v>#REF!</v>
      </c>
      <c r="G529" s="112" t="e">
        <f ca="1">INDIRECT("'" &amp; $A$512 &amp; "'!" &amp; $R$1&amp;"$"&amp;$M$19)</f>
        <v>#REF!</v>
      </c>
      <c r="H529" s="112" t="e">
        <f ca="1">INDIRECT("'" &amp; $A$512 &amp; "'!" &amp; $S$1&amp;"$"&amp;$M$19)</f>
        <v>#REF!</v>
      </c>
      <c r="I529" s="112" t="e">
        <f ca="1">INDIRECT("'" &amp; $A$512 &amp; "'!" &amp; $T$1&amp;"$"&amp;$M$19)</f>
        <v>#REF!</v>
      </c>
      <c r="J529" s="112" t="e">
        <f ca="1">INDIRECT("'" &amp; $A$512 &amp; "'!" &amp; $U$1&amp;"$"&amp;$M$19)</f>
        <v>#REF!</v>
      </c>
      <c r="K529" s="205"/>
    </row>
    <row r="530" spans="1:11">
      <c r="A530" s="205"/>
      <c r="B530" s="112" t="e">
        <f ca="1">INDIRECT("'" &amp; $A$512 &amp; "'!" &amp; $M$1&amp;"$"&amp;$M$20)</f>
        <v>#REF!</v>
      </c>
      <c r="C530" s="112" t="e">
        <f ca="1">INDIRECT("'" &amp; $A$512 &amp; "'!" &amp; $N$1&amp;"$"&amp;$M$20)</f>
        <v>#REF!</v>
      </c>
      <c r="D530" s="112" t="e">
        <f ca="1">INDIRECT("'" &amp; $A$512 &amp; "'!" &amp; $O$1&amp;"$"&amp;$M$20)</f>
        <v>#REF!</v>
      </c>
      <c r="E530" s="112" t="e">
        <f ca="1">INDIRECT("'" &amp; $A$512 &amp; "'!" &amp; $P$1&amp;"$"&amp;$M$20)</f>
        <v>#REF!</v>
      </c>
      <c r="F530" s="112" t="e">
        <f ca="1">INDIRECT("'" &amp; $A$512 &amp; "'!" &amp; $Q$1&amp;"$"&amp;$M$20)</f>
        <v>#REF!</v>
      </c>
      <c r="G530" s="112" t="e">
        <f ca="1">INDIRECT("'" &amp; $A$512 &amp; "'!" &amp; $R$1&amp;"$"&amp;$M$20)</f>
        <v>#REF!</v>
      </c>
      <c r="H530" s="112" t="e">
        <f ca="1">INDIRECT("'" &amp; $A$512 &amp; "'!" &amp; $S$1&amp;"$"&amp;$M$20)</f>
        <v>#REF!</v>
      </c>
      <c r="I530" s="112" t="e">
        <f ca="1">INDIRECT("'" &amp; $A$512 &amp; "'!" &amp; $T$1&amp;"$"&amp;$M$20)</f>
        <v>#REF!</v>
      </c>
      <c r="J530" s="112" t="e">
        <f ca="1">INDIRECT("'" &amp; $A$512 &amp; "'!" &amp; $U$1&amp;"$"&amp;$M$20)</f>
        <v>#REF!</v>
      </c>
      <c r="K530" s="205"/>
    </row>
    <row r="531" spans="1:11">
      <c r="A531" s="205"/>
      <c r="B531" s="112" t="e">
        <f ca="1">INDIRECT("'" &amp; $A$512 &amp; "'!" &amp; $M$1&amp;"$"&amp;$M$21)</f>
        <v>#REF!</v>
      </c>
      <c r="C531" s="112" t="e">
        <f ca="1">INDIRECT("'" &amp; $A$512 &amp; "'!" &amp; $N$1&amp;"$"&amp;$M$21)</f>
        <v>#REF!</v>
      </c>
      <c r="D531" s="112" t="e">
        <f ca="1">INDIRECT("'" &amp; $A$512 &amp; "'!" &amp; $O$1&amp;"$"&amp;$M$21)</f>
        <v>#REF!</v>
      </c>
      <c r="E531" s="112" t="e">
        <f ca="1">INDIRECT("'" &amp; $A$512 &amp; "'!" &amp; $P$1&amp;"$"&amp;$M$21)</f>
        <v>#REF!</v>
      </c>
      <c r="F531" s="112" t="e">
        <f ca="1">INDIRECT("'" &amp; $A$512 &amp; "'!" &amp; $Q$1&amp;"$"&amp;$M$21)</f>
        <v>#REF!</v>
      </c>
      <c r="G531" s="112" t="e">
        <f ca="1">INDIRECT("'" &amp; $A$512 &amp; "'!" &amp; $R$1&amp;"$"&amp;$M$21)</f>
        <v>#REF!</v>
      </c>
      <c r="H531" s="112" t="e">
        <f ca="1">INDIRECT("'" &amp; $A$512 &amp; "'!" &amp; $S$1&amp;"$"&amp;$M$21)</f>
        <v>#REF!</v>
      </c>
      <c r="I531" s="112" t="e">
        <f ca="1">INDIRECT("'" &amp; $A$512 &amp; "'!" &amp; $T$1&amp;"$"&amp;$M$21)</f>
        <v>#REF!</v>
      </c>
      <c r="J531" s="112" t="e">
        <f ca="1">INDIRECT("'" &amp; $A$512 &amp; "'!" &amp; $U$1&amp;"$"&amp;$M$21)</f>
        <v>#REF!</v>
      </c>
      <c r="K531" s="205"/>
    </row>
    <row r="532" spans="1:11">
      <c r="A532" s="205"/>
      <c r="B532" s="112" t="e">
        <f ca="1">INDIRECT("'" &amp; $A$512 &amp; "'!" &amp; $M$1&amp;"$"&amp;$M$22)</f>
        <v>#REF!</v>
      </c>
      <c r="C532" s="112" t="e">
        <f ca="1">INDIRECT("'" &amp; $A$512 &amp; "'!" &amp; $N$1&amp;"$"&amp;$M$22)</f>
        <v>#REF!</v>
      </c>
      <c r="D532" s="112" t="e">
        <f ca="1">INDIRECT("'" &amp; $A$512 &amp; "'!" &amp; $O$1&amp;"$"&amp;$M$22)</f>
        <v>#REF!</v>
      </c>
      <c r="E532" s="112" t="e">
        <f ca="1">INDIRECT("'" &amp; $A$512 &amp; "'!" &amp; $P$1&amp;"$"&amp;$M$22)</f>
        <v>#REF!</v>
      </c>
      <c r="F532" s="112" t="e">
        <f ca="1">INDIRECT("'" &amp; $A$512 &amp; "'!" &amp; $Q$1&amp;"$"&amp;$M$22)</f>
        <v>#REF!</v>
      </c>
      <c r="G532" s="112" t="e">
        <f ca="1">INDIRECT("'" &amp; $A$512 &amp; "'!" &amp; $R$1&amp;"$"&amp;$M$22)</f>
        <v>#REF!</v>
      </c>
      <c r="H532" s="112" t="e">
        <f ca="1">INDIRECT("'" &amp; $A$512 &amp; "'!" &amp; $S$1&amp;"$"&amp;$M$22)</f>
        <v>#REF!</v>
      </c>
      <c r="I532" s="112" t="e">
        <f ca="1">INDIRECT("'" &amp; $A$512 &amp; "'!" &amp; $T$1&amp;"$"&amp;$M$22)</f>
        <v>#REF!</v>
      </c>
      <c r="J532" s="112" t="e">
        <f ca="1">INDIRECT("'" &amp; $A$512 &amp; "'!" &amp; $U$1&amp;"$"&amp;$M$22)</f>
        <v>#REF!</v>
      </c>
      <c r="K532" s="205"/>
    </row>
    <row r="533" spans="1:11">
      <c r="A533" s="205"/>
      <c r="B533" s="112" t="e">
        <f ca="1">INDIRECT("'" &amp; $A$512 &amp; "'!" &amp; $M$1&amp;"$"&amp;$M$23)</f>
        <v>#REF!</v>
      </c>
      <c r="C533" s="112" t="e">
        <f ca="1">INDIRECT("'" &amp; $A$512 &amp; "'!" &amp; $N$1&amp;"$"&amp;$M$23)</f>
        <v>#REF!</v>
      </c>
      <c r="D533" s="112" t="e">
        <f ca="1">INDIRECT("'" &amp; $A$512 &amp; "'!" &amp; $O$1&amp;"$"&amp;$M$23)</f>
        <v>#REF!</v>
      </c>
      <c r="E533" s="112" t="e">
        <f ca="1">INDIRECT("'" &amp; $A$512 &amp; "'!" &amp; $P$1&amp;"$"&amp;$M$23)</f>
        <v>#REF!</v>
      </c>
      <c r="F533" s="112" t="e">
        <f ca="1">INDIRECT("'" &amp; $A$512 &amp; "'!" &amp; $Q$1&amp;"$"&amp;$M$23)</f>
        <v>#REF!</v>
      </c>
      <c r="G533" s="112" t="e">
        <f ca="1">INDIRECT("'" &amp; $A$512 &amp; "'!" &amp; $R$1&amp;"$"&amp;$M$23)</f>
        <v>#REF!</v>
      </c>
      <c r="H533" s="112" t="e">
        <f ca="1">INDIRECT("'" &amp; $A$512 &amp; "'!" &amp; $S$1&amp;"$"&amp;$M$23)</f>
        <v>#REF!</v>
      </c>
      <c r="I533" s="112" t="e">
        <f ca="1">INDIRECT("'" &amp; $A$512 &amp; "'!" &amp; $T$1&amp;"$"&amp;$M$23)</f>
        <v>#REF!</v>
      </c>
      <c r="J533" s="112" t="e">
        <f ca="1">INDIRECT("'" &amp; $A$512 &amp; "'!" &amp; $U$1&amp;"$"&amp;$M$23)</f>
        <v>#REF!</v>
      </c>
      <c r="K533" s="205"/>
    </row>
    <row r="534" spans="1:11">
      <c r="A534" s="205"/>
      <c r="B534" s="112" t="e">
        <f ca="1">INDIRECT("'" &amp; $A$512 &amp; "'!" &amp; $M$1&amp;"$"&amp;$M$24)</f>
        <v>#REF!</v>
      </c>
      <c r="C534" s="112" t="e">
        <f ca="1">INDIRECT("'" &amp; $A$512 &amp; "'!" &amp; $N$1&amp;"$"&amp;$M$24)</f>
        <v>#REF!</v>
      </c>
      <c r="D534" s="112" t="e">
        <f ca="1">INDIRECT("'" &amp; $A$512 &amp; "'!" &amp; $O$1&amp;"$"&amp;$M$24)</f>
        <v>#REF!</v>
      </c>
      <c r="E534" s="112" t="e">
        <f ca="1">INDIRECT("'" &amp; $A$512 &amp; "'!" &amp; $P$1&amp;"$"&amp;$M$24)</f>
        <v>#REF!</v>
      </c>
      <c r="F534" s="112" t="e">
        <f ca="1">INDIRECT("'" &amp; $A$512 &amp; "'!" &amp; $Q$1&amp;"$"&amp;$M$24)</f>
        <v>#REF!</v>
      </c>
      <c r="G534" s="112" t="e">
        <f ca="1">INDIRECT("'" &amp; $A$512 &amp; "'!" &amp; $R$1&amp;"$"&amp;$M$24)</f>
        <v>#REF!</v>
      </c>
      <c r="H534" s="112" t="e">
        <f ca="1">INDIRECT("'" &amp; $A$512 &amp; "'!" &amp; $S$1&amp;"$"&amp;$M$24)</f>
        <v>#REF!</v>
      </c>
      <c r="I534" s="112" t="e">
        <f ca="1">INDIRECT("'" &amp; $A$512 &amp; "'!" &amp; $T$1&amp;"$"&amp;$M$24)</f>
        <v>#REF!</v>
      </c>
      <c r="J534" s="112" t="e">
        <f ca="1">INDIRECT("'" &amp; $A$512 &amp; "'!" &amp; $U$1&amp;"$"&amp;$M$24)</f>
        <v>#REF!</v>
      </c>
      <c r="K534" s="205"/>
    </row>
    <row r="535" spans="1:11">
      <c r="A535" s="205"/>
      <c r="B535" s="112" t="e">
        <f ca="1">INDIRECT("'" &amp; $A$512 &amp; "'!" &amp; $M$1&amp;"$"&amp;$M$25)</f>
        <v>#REF!</v>
      </c>
      <c r="C535" s="112" t="e">
        <f ca="1">INDIRECT("'" &amp; $A$512 &amp; "'!" &amp; $N$1&amp;"$"&amp;$M$25)</f>
        <v>#REF!</v>
      </c>
      <c r="D535" s="112" t="e">
        <f ca="1">INDIRECT("'" &amp; $A$512 &amp; "'!" &amp; $O$1&amp;"$"&amp;$M$25)</f>
        <v>#REF!</v>
      </c>
      <c r="E535" s="112" t="e">
        <f ca="1">INDIRECT("'" &amp; $A$512 &amp; "'!" &amp; $P$1&amp;"$"&amp;$M$25)</f>
        <v>#REF!</v>
      </c>
      <c r="F535" s="112" t="e">
        <f ca="1">INDIRECT("'" &amp; $A$512 &amp; "'!" &amp; $Q$1&amp;"$"&amp;$M$25)</f>
        <v>#REF!</v>
      </c>
      <c r="G535" s="112" t="e">
        <f ca="1">INDIRECT("'" &amp; $A$512 &amp; "'!" &amp; $R$1&amp;"$"&amp;$M$25)</f>
        <v>#REF!</v>
      </c>
      <c r="H535" s="112" t="e">
        <f ca="1">INDIRECT("'" &amp; $A$512 &amp; "'!" &amp; $S$1&amp;"$"&amp;$M$25)</f>
        <v>#REF!</v>
      </c>
      <c r="I535" s="112" t="e">
        <f ca="1">INDIRECT("'" &amp; $A$512 &amp; "'!" &amp; $T$1&amp;"$"&amp;$M$25)</f>
        <v>#REF!</v>
      </c>
      <c r="J535" s="112" t="e">
        <f ca="1">INDIRECT("'" &amp; $A$512 &amp; "'!" &amp; $U$1&amp;"$"&amp;$M$25)</f>
        <v>#REF!</v>
      </c>
      <c r="K535" s="205"/>
    </row>
    <row r="536" spans="1:11">
      <c r="A536" s="205"/>
      <c r="B536" s="112" t="e">
        <f ca="1">INDIRECT("'" &amp; $A$512 &amp; "'!" &amp; $M$1&amp;"$"&amp;$M$26)</f>
        <v>#REF!</v>
      </c>
      <c r="C536" s="112" t="e">
        <f ca="1">INDIRECT("'" &amp; $A$512 &amp; "'!" &amp; $N$1&amp;"$"&amp;$M$26)</f>
        <v>#REF!</v>
      </c>
      <c r="D536" s="112" t="e">
        <f ca="1">INDIRECT("'" &amp; $A$512 &amp; "'!" &amp; $O$1&amp;"$"&amp;$M$26)</f>
        <v>#REF!</v>
      </c>
      <c r="E536" s="112" t="e">
        <f ca="1">INDIRECT("'" &amp; $A$512 &amp; "'!" &amp; $P$1&amp;"$"&amp;$M$26)</f>
        <v>#REF!</v>
      </c>
      <c r="F536" s="112" t="e">
        <f ca="1">INDIRECT("'" &amp; $A$512 &amp; "'!" &amp; $Q$1&amp;"$"&amp;$M$26)</f>
        <v>#REF!</v>
      </c>
      <c r="G536" s="112" t="e">
        <f ca="1">INDIRECT("'" &amp; $A$512 &amp; "'!" &amp; $R$1&amp;"$"&amp;$M$26)</f>
        <v>#REF!</v>
      </c>
      <c r="H536" s="112" t="e">
        <f ca="1">INDIRECT("'" &amp; $A$512 &amp; "'!" &amp; $S$1&amp;"$"&amp;$M$26)</f>
        <v>#REF!</v>
      </c>
      <c r="I536" s="112" t="e">
        <f ca="1">INDIRECT("'" &amp; $A$512 &amp; "'!" &amp; $T$1&amp;"$"&amp;$M$26)</f>
        <v>#REF!</v>
      </c>
      <c r="J536" s="112" t="e">
        <f ca="1">INDIRECT("'" &amp; $A$512 &amp; "'!" &amp; $U$1&amp;"$"&amp;$M$26)</f>
        <v>#REF!</v>
      </c>
      <c r="K536" s="205"/>
    </row>
    <row r="537" spans="1:11">
      <c r="A537" s="205"/>
      <c r="B537" s="112" t="e">
        <f ca="1">INDIRECT("'" &amp; $A$512 &amp; "'!" &amp; $M$1&amp;"$"&amp;$M$27)</f>
        <v>#REF!</v>
      </c>
      <c r="C537" s="112" t="e">
        <f ca="1">INDIRECT("'" &amp; $A$512 &amp; "'!" &amp; $N$1&amp;"$"&amp;$M$27)</f>
        <v>#REF!</v>
      </c>
      <c r="D537" s="112" t="e">
        <f ca="1">INDIRECT("'" &amp; $A$512 &amp; "'!" &amp; $O$1&amp;"$"&amp;$M$27)</f>
        <v>#REF!</v>
      </c>
      <c r="E537" s="112" t="e">
        <f ca="1">INDIRECT("'" &amp; $A$512 &amp; "'!" &amp; $P$1&amp;"$"&amp;$M$27)</f>
        <v>#REF!</v>
      </c>
      <c r="F537" s="112" t="e">
        <f ca="1">INDIRECT("'" &amp; $A$512 &amp; "'!" &amp; $Q$1&amp;"$"&amp;$M$27)</f>
        <v>#REF!</v>
      </c>
      <c r="G537" s="112" t="e">
        <f ca="1">INDIRECT("'" &amp; $A$512 &amp; "'!" &amp; $R$1&amp;"$"&amp;$M$27)</f>
        <v>#REF!</v>
      </c>
      <c r="H537" s="112" t="e">
        <f ca="1">INDIRECT("'" &amp; $A$512 &amp; "'!" &amp; $S$1&amp;"$"&amp;$M$27)</f>
        <v>#REF!</v>
      </c>
      <c r="I537" s="112" t="e">
        <f ca="1">INDIRECT("'" &amp; $A$512 &amp; "'!" &amp; $T$1&amp;"$"&amp;$M$27)</f>
        <v>#REF!</v>
      </c>
      <c r="J537" s="112" t="e">
        <f ca="1">INDIRECT("'" &amp; $A$512 &amp; "'!" &amp; $U$1&amp;"$"&amp;$M$27)</f>
        <v>#REF!</v>
      </c>
      <c r="K537" s="205"/>
    </row>
    <row r="538" spans="1:11">
      <c r="A538" s="205"/>
      <c r="B538" s="112" t="e">
        <f ca="1">INDIRECT("'" &amp; $A$512 &amp; "'!" &amp; $M$1&amp;"$"&amp;$M$28)</f>
        <v>#REF!</v>
      </c>
      <c r="C538" s="112" t="e">
        <f ca="1">INDIRECT("'" &amp; $A$512 &amp; "'!" &amp; $N$1&amp;"$"&amp;$M$28)</f>
        <v>#REF!</v>
      </c>
      <c r="D538" s="112" t="e">
        <f ca="1">INDIRECT("'" &amp; $A$512 &amp; "'!" &amp; $O$1&amp;"$"&amp;$M$28)</f>
        <v>#REF!</v>
      </c>
      <c r="E538" s="112" t="e">
        <f ca="1">INDIRECT("'" &amp; $A$512 &amp; "'!" &amp; $P$1&amp;"$"&amp;$M$28)</f>
        <v>#REF!</v>
      </c>
      <c r="F538" s="112" t="e">
        <f ca="1">INDIRECT("'" &amp; $A$512 &amp; "'!" &amp; $Q$1&amp;"$"&amp;$M$28)</f>
        <v>#REF!</v>
      </c>
      <c r="G538" s="112" t="e">
        <f ca="1">INDIRECT("'" &amp; $A$512 &amp; "'!" &amp; $R$1&amp;"$"&amp;$M$28)</f>
        <v>#REF!</v>
      </c>
      <c r="H538" s="112" t="e">
        <f ca="1">INDIRECT("'" &amp; $A$512 &amp; "'!" &amp; $S$1&amp;"$"&amp;$M$28)</f>
        <v>#REF!</v>
      </c>
      <c r="I538" s="112" t="e">
        <f ca="1">INDIRECT("'" &amp; $A$512 &amp; "'!" &amp; $T$1&amp;"$"&amp;$M$28)</f>
        <v>#REF!</v>
      </c>
      <c r="J538" s="112" t="e">
        <f ca="1">INDIRECT("'" &amp; $A$512 &amp; "'!" &amp; $U$1&amp;"$"&amp;$M$28)</f>
        <v>#REF!</v>
      </c>
      <c r="K538" s="205"/>
    </row>
    <row r="539" spans="1:11">
      <c r="A539" s="205"/>
      <c r="B539" s="112" t="e">
        <f ca="1">INDIRECT("'" &amp; $A$512 &amp; "'!" &amp; $M$1&amp;"$"&amp;$M$29)</f>
        <v>#REF!</v>
      </c>
      <c r="C539" s="112" t="e">
        <f ca="1">INDIRECT("'" &amp; $A$512 &amp; "'!" &amp; $N$1&amp;"$"&amp;$M$29)</f>
        <v>#REF!</v>
      </c>
      <c r="D539" s="112" t="e">
        <f ca="1">INDIRECT("'" &amp; $A$512 &amp; "'!" &amp; $O$1&amp;"$"&amp;$M$29)</f>
        <v>#REF!</v>
      </c>
      <c r="E539" s="112" t="e">
        <f ca="1">INDIRECT("'" &amp; $A$512 &amp; "'!" &amp; $P$1&amp;"$"&amp;$M$29)</f>
        <v>#REF!</v>
      </c>
      <c r="F539" s="112" t="e">
        <f ca="1">INDIRECT("'" &amp; $A$512 &amp; "'!" &amp; $Q$1&amp;"$"&amp;$M$29)</f>
        <v>#REF!</v>
      </c>
      <c r="G539" s="112" t="e">
        <f ca="1">INDIRECT("'" &amp; $A$512 &amp; "'!" &amp; $R$1&amp;"$"&amp;$M$29)</f>
        <v>#REF!</v>
      </c>
      <c r="H539" s="112" t="e">
        <f ca="1">INDIRECT("'" &amp; $A$512 &amp; "'!" &amp; $S$1&amp;"$"&amp;$M$29)</f>
        <v>#REF!</v>
      </c>
      <c r="I539" s="112" t="e">
        <f ca="1">INDIRECT("'" &amp; $A$512 &amp; "'!" &amp; $T$1&amp;"$"&amp;$M$29)</f>
        <v>#REF!</v>
      </c>
      <c r="J539" s="112" t="e">
        <f ca="1">INDIRECT("'" &amp; $A$512 &amp; "'!" &amp; $U$1&amp;"$"&amp;$M$29)</f>
        <v>#REF!</v>
      </c>
      <c r="K539" s="205"/>
    </row>
    <row r="540" spans="1:11">
      <c r="A540" s="205"/>
      <c r="B540" s="112" t="e">
        <f ca="1">INDIRECT("'" &amp; $A$512 &amp; "'!" &amp; $M$1&amp;"$"&amp;$M$30)</f>
        <v>#REF!</v>
      </c>
      <c r="C540" s="112" t="e">
        <f ca="1">INDIRECT("'" &amp; $A$512 &amp; "'!" &amp; $N$1&amp;"$"&amp;$M$30)</f>
        <v>#REF!</v>
      </c>
      <c r="D540" s="112" t="e">
        <f ca="1">INDIRECT("'" &amp; $A$512 &amp; "'!" &amp; $O$1&amp;"$"&amp;$M$30)</f>
        <v>#REF!</v>
      </c>
      <c r="E540" s="112" t="e">
        <f ca="1">INDIRECT("'" &amp; $A$512 &amp; "'!" &amp; $P$1&amp;"$"&amp;$M$30)</f>
        <v>#REF!</v>
      </c>
      <c r="F540" s="112" t="e">
        <f ca="1">INDIRECT("'" &amp; $A$512 &amp; "'!" &amp; $Q$1&amp;"$"&amp;$M$30)</f>
        <v>#REF!</v>
      </c>
      <c r="G540" s="112" t="e">
        <f ca="1">INDIRECT("'" &amp; $A$512 &amp; "'!" &amp; $R$1&amp;"$"&amp;$M$30)</f>
        <v>#REF!</v>
      </c>
      <c r="H540" s="112" t="e">
        <f ca="1">INDIRECT("'" &amp; $A$512 &amp; "'!" &amp; $S$1&amp;"$"&amp;$M$30)</f>
        <v>#REF!</v>
      </c>
      <c r="I540" s="112" t="e">
        <f ca="1">INDIRECT("'" &amp; $A$512 &amp; "'!" &amp; $T$1&amp;"$"&amp;$M$30)</f>
        <v>#REF!</v>
      </c>
      <c r="J540" s="112" t="e">
        <f ca="1">INDIRECT("'" &amp; $A$512 &amp; "'!" &amp; $U$1&amp;"$"&amp;$M$30)</f>
        <v>#REF!</v>
      </c>
      <c r="K540" s="205"/>
    </row>
    <row r="541" spans="1:11">
      <c r="A541" s="205"/>
      <c r="B541" s="112" t="e">
        <f ca="1">INDIRECT("'" &amp; $A$512 &amp; "'!" &amp; $M$1&amp;"$"&amp;$M$31)</f>
        <v>#REF!</v>
      </c>
      <c r="C541" s="112" t="e">
        <f ca="1">INDIRECT("'" &amp; $A$512 &amp; "'!" &amp; $N$1&amp;"$"&amp;$M$31)</f>
        <v>#REF!</v>
      </c>
      <c r="D541" s="112" t="e">
        <f ca="1">INDIRECT("'" &amp; $A$512 &amp; "'!" &amp; $O$1&amp;"$"&amp;$M$31)</f>
        <v>#REF!</v>
      </c>
      <c r="E541" s="112" t="e">
        <f ca="1">INDIRECT("'" &amp; $A$512 &amp; "'!" &amp; $P$1&amp;"$"&amp;$M$31)</f>
        <v>#REF!</v>
      </c>
      <c r="F541" s="112" t="e">
        <f ca="1">INDIRECT("'" &amp; $A$512 &amp; "'!" &amp; $Q$1&amp;"$"&amp;$M$31)</f>
        <v>#REF!</v>
      </c>
      <c r="G541" s="112" t="e">
        <f ca="1">INDIRECT("'" &amp; $A$512 &amp; "'!" &amp; $R$1&amp;"$"&amp;$M$31)</f>
        <v>#REF!</v>
      </c>
      <c r="H541" s="112" t="e">
        <f ca="1">INDIRECT("'" &amp; $A$512 &amp; "'!" &amp; $S$1&amp;"$"&amp;$M$31)</f>
        <v>#REF!</v>
      </c>
      <c r="I541" s="112" t="e">
        <f ca="1">INDIRECT("'" &amp; $A$512 &amp; "'!" &amp; $T$1&amp;"$"&amp;$M$31)</f>
        <v>#REF!</v>
      </c>
      <c r="J541" s="112" t="e">
        <f ca="1">INDIRECT("'" &amp; $A$512 &amp; "'!" &amp; $U$1&amp;"$"&amp;$M$31)</f>
        <v>#REF!</v>
      </c>
      <c r="K541" s="205"/>
    </row>
    <row r="542" spans="1:11">
      <c r="A542" s="205"/>
      <c r="B542" s="112" t="e">
        <f ca="1">INDIRECT("'" &amp; $A$512 &amp; "'!" &amp; $M$1&amp;"$"&amp;$M$32)</f>
        <v>#REF!</v>
      </c>
      <c r="C542" s="112" t="e">
        <f ca="1">INDIRECT("'" &amp; $A$512 &amp; "'!" &amp; $N$1&amp;"$"&amp;$M$32)</f>
        <v>#REF!</v>
      </c>
      <c r="D542" s="112" t="e">
        <f ca="1">INDIRECT("'" &amp; $A$512 &amp; "'!" &amp; $O$1&amp;"$"&amp;$M$32)</f>
        <v>#REF!</v>
      </c>
      <c r="E542" s="112" t="e">
        <f ca="1">INDIRECT("'" &amp; $A$512 &amp; "'!" &amp; $P$1&amp;"$"&amp;$M$32)</f>
        <v>#REF!</v>
      </c>
      <c r="F542" s="112" t="e">
        <f ca="1">INDIRECT("'" &amp; $A$512 &amp; "'!" &amp; $Q$1&amp;"$"&amp;$M$32)</f>
        <v>#REF!</v>
      </c>
      <c r="G542" s="112" t="e">
        <f ca="1">INDIRECT("'" &amp; $A$512 &amp; "'!" &amp; $R$1&amp;"$"&amp;$M$32)</f>
        <v>#REF!</v>
      </c>
      <c r="H542" s="112" t="e">
        <f ca="1">INDIRECT("'" &amp; $A$512 &amp; "'!" &amp; $S$1&amp;"$"&amp;$M$32)</f>
        <v>#REF!</v>
      </c>
      <c r="I542" s="112" t="e">
        <f ca="1">INDIRECT("'" &amp; $A$512 &amp; "'!" &amp; $T$1&amp;"$"&amp;$M$32)</f>
        <v>#REF!</v>
      </c>
      <c r="J542" s="112" t="e">
        <f ca="1">INDIRECT("'" &amp; $A$512 &amp; "'!" &amp; $U$1&amp;"$"&amp;$M$32)</f>
        <v>#REF!</v>
      </c>
      <c r="K542" s="205"/>
    </row>
    <row r="543" spans="1:11">
      <c r="A543" s="205"/>
      <c r="B543" s="112" t="e">
        <f ca="1">INDIRECT("'" &amp; $A$512 &amp; "'!" &amp; $M$1&amp;"$"&amp;$M$33)</f>
        <v>#REF!</v>
      </c>
      <c r="C543" s="112" t="e">
        <f ca="1">INDIRECT("'" &amp; $A$512 &amp; "'!" &amp; $N$1&amp;"$"&amp;$M$33)</f>
        <v>#REF!</v>
      </c>
      <c r="D543" s="112" t="e">
        <f ca="1">INDIRECT("'" &amp; $A$512 &amp; "'!" &amp; $O$1&amp;"$"&amp;$M$33)</f>
        <v>#REF!</v>
      </c>
      <c r="E543" s="112" t="e">
        <f ca="1">INDIRECT("'" &amp; $A$512 &amp; "'!" &amp; $P$1&amp;"$"&amp;$M$33)</f>
        <v>#REF!</v>
      </c>
      <c r="F543" s="112" t="e">
        <f ca="1">INDIRECT("'" &amp; $A$512 &amp; "'!" &amp; $Q$1&amp;"$"&amp;$M$33)</f>
        <v>#REF!</v>
      </c>
      <c r="G543" s="112" t="e">
        <f ca="1">INDIRECT("'" &amp; $A$512 &amp; "'!" &amp; $R$1&amp;"$"&amp;$M$33)</f>
        <v>#REF!</v>
      </c>
      <c r="H543" s="112" t="e">
        <f ca="1">INDIRECT("'" &amp; $A$512 &amp; "'!" &amp; $S$1&amp;"$"&amp;$M$33)</f>
        <v>#REF!</v>
      </c>
      <c r="I543" s="112" t="e">
        <f ca="1">INDIRECT("'" &amp; $A$512 &amp; "'!" &amp; $T$1&amp;"$"&amp;$M$33)</f>
        <v>#REF!</v>
      </c>
      <c r="J543" s="112" t="e">
        <f ca="1">INDIRECT("'" &amp; $A$512 &amp; "'!" &amp; $U$1&amp;"$"&amp;$M$33)</f>
        <v>#REF!</v>
      </c>
      <c r="K543" s="205"/>
    </row>
    <row r="544" spans="1:11">
      <c r="A544" s="205"/>
      <c r="B544" s="112" t="e">
        <f ca="1">INDIRECT("'" &amp; $A$512 &amp; "'!" &amp; $M$1&amp;"$"&amp;$M$34)</f>
        <v>#REF!</v>
      </c>
      <c r="C544" s="112" t="e">
        <f ca="1">INDIRECT("'" &amp; $A$512 &amp; "'!" &amp; $N$1&amp;"$"&amp;$M$34)</f>
        <v>#REF!</v>
      </c>
      <c r="D544" s="112" t="e">
        <f ca="1">INDIRECT("'" &amp; $A$512 &amp; "'!" &amp; $O$1&amp;"$"&amp;$M$34)</f>
        <v>#REF!</v>
      </c>
      <c r="E544" s="112" t="e">
        <f ca="1">INDIRECT("'" &amp; $A$512 &amp; "'!" &amp; $P$1&amp;"$"&amp;$M$34)</f>
        <v>#REF!</v>
      </c>
      <c r="F544" s="112" t="e">
        <f ca="1">INDIRECT("'" &amp; $A$512 &amp; "'!" &amp; $Q$1&amp;"$"&amp;$M$34)</f>
        <v>#REF!</v>
      </c>
      <c r="G544" s="112" t="e">
        <f ca="1">INDIRECT("'" &amp; $A$512 &amp; "'!" &amp; $R$1&amp;"$"&amp;$M$34)</f>
        <v>#REF!</v>
      </c>
      <c r="H544" s="112" t="e">
        <f ca="1">INDIRECT("'" &amp; $A$512 &amp; "'!" &amp; $S$1&amp;"$"&amp;$M$34)</f>
        <v>#REF!</v>
      </c>
      <c r="I544" s="112" t="e">
        <f ca="1">INDIRECT("'" &amp; $A$512 &amp; "'!" &amp; $T$1&amp;"$"&amp;$M$34)</f>
        <v>#REF!</v>
      </c>
      <c r="J544" s="112" t="e">
        <f ca="1">INDIRECT("'" &amp; $A$512 &amp; "'!" &amp; $U$1&amp;"$"&amp;$M$34)</f>
        <v>#REF!</v>
      </c>
      <c r="K544" s="205"/>
    </row>
    <row r="545" spans="1:11">
      <c r="A545" s="205"/>
      <c r="B545" s="112" t="e">
        <f ca="1">INDIRECT("'" &amp; $A$512 &amp; "'!" &amp; $M$1&amp;"$"&amp;$M$35)</f>
        <v>#REF!</v>
      </c>
      <c r="C545" s="112" t="e">
        <f ca="1">INDIRECT("'" &amp; $A$512 &amp; "'!" &amp; $N$1&amp;"$"&amp;$M$35)</f>
        <v>#REF!</v>
      </c>
      <c r="D545" s="112" t="e">
        <f ca="1">INDIRECT("'" &amp; $A$512 &amp; "'!" &amp; $O$1&amp;"$"&amp;$M$35)</f>
        <v>#REF!</v>
      </c>
      <c r="E545" s="112" t="e">
        <f ca="1">INDIRECT("'" &amp; $A$512 &amp; "'!" &amp; $P$1&amp;"$"&amp;$M$35)</f>
        <v>#REF!</v>
      </c>
      <c r="F545" s="112" t="e">
        <f ca="1">INDIRECT("'" &amp; $A$512 &amp; "'!" &amp; $Q$1&amp;"$"&amp;$M$35)</f>
        <v>#REF!</v>
      </c>
      <c r="G545" s="112" t="e">
        <f ca="1">INDIRECT("'" &amp; $A$512 &amp; "'!" &amp; $R$1&amp;"$"&amp;$M$35)</f>
        <v>#REF!</v>
      </c>
      <c r="H545" s="112" t="e">
        <f ca="1">INDIRECT("'" &amp; $A$512 &amp; "'!" &amp; $S$1&amp;"$"&amp;$M$35)</f>
        <v>#REF!</v>
      </c>
      <c r="I545" s="112" t="e">
        <f ca="1">INDIRECT("'" &amp; $A$512 &amp; "'!" &amp; $T$1&amp;"$"&amp;$M$35)</f>
        <v>#REF!</v>
      </c>
      <c r="J545" s="112" t="e">
        <f ca="1">INDIRECT("'" &amp; $A$512 &amp; "'!" &amp; $U$1&amp;"$"&amp;$M$35)</f>
        <v>#REF!</v>
      </c>
      <c r="K545" s="205"/>
    </row>
    <row r="546" spans="1:11">
      <c r="A546" s="204">
        <v>17</v>
      </c>
      <c r="B546" s="112" t="e">
        <f ca="1">INDIRECT("'" &amp; $A$546 &amp; "'!" &amp; $M$1&amp;"$"&amp;$M$2)</f>
        <v>#REF!</v>
      </c>
      <c r="C546" s="112" t="e">
        <f ca="1">INDIRECT("'" &amp; $A$546 &amp; "'!" &amp; $N$1&amp;"$"&amp;$M$2)</f>
        <v>#REF!</v>
      </c>
      <c r="D546" s="112" t="e">
        <f ca="1">INDIRECT("'" &amp; $A$546 &amp; "'!" &amp; $O$1&amp;"$"&amp;$M$2)</f>
        <v>#REF!</v>
      </c>
      <c r="E546" s="112" t="e">
        <f ca="1">INDIRECT("'" &amp; $A$546 &amp; "'!" &amp; $P$1&amp;"$"&amp;$M$2)</f>
        <v>#REF!</v>
      </c>
      <c r="F546" s="112" t="e">
        <f ca="1">INDIRECT("'" &amp; $A$546 &amp; "'!" &amp; $Q$1&amp;"$"&amp;$M$2)</f>
        <v>#REF!</v>
      </c>
      <c r="G546" s="112" t="e">
        <f ca="1">INDIRECT("'" &amp; $A$546 &amp; "'!" &amp; $R$1&amp;"$"&amp;$M$2)</f>
        <v>#REF!</v>
      </c>
      <c r="H546" s="112" t="e">
        <f ca="1">INDIRECT("'" &amp; $A$546 &amp; "'!" &amp; $S$1&amp;"$"&amp;$M$2)</f>
        <v>#REF!</v>
      </c>
      <c r="I546" s="112" t="e">
        <f ca="1">INDIRECT("'" &amp; $A$546 &amp; "'!" &amp; $T$1&amp;"$"&amp;$M$2)</f>
        <v>#REF!</v>
      </c>
      <c r="J546" s="112" t="e">
        <f ca="1">INDIRECT("'" &amp; $A$546 &amp; "'!" &amp; $U$1&amp;"$"&amp;$M$2)</f>
        <v>#REF!</v>
      </c>
      <c r="K546" s="204">
        <v>17</v>
      </c>
    </row>
    <row r="547" spans="1:11">
      <c r="A547" s="204"/>
      <c r="B547" s="112" t="e">
        <f ca="1">INDIRECT("'" &amp; $A$546 &amp; "'!" &amp; $M$1&amp;"$"&amp;$M$3)</f>
        <v>#REF!</v>
      </c>
      <c r="C547" s="112" t="e">
        <f ca="1">INDIRECT("'" &amp; $A$546 &amp; "'!" &amp; $N$1&amp;"$"&amp;$M$3)</f>
        <v>#REF!</v>
      </c>
      <c r="D547" s="112" t="e">
        <f ca="1">INDIRECT("'" &amp; $A$546 &amp; "'!" &amp; $O$1&amp;"$"&amp;$M$3)</f>
        <v>#REF!</v>
      </c>
      <c r="E547" s="112" t="e">
        <f ca="1">INDIRECT("'" &amp; $A$546 &amp; "'!" &amp; $P$1&amp;"$"&amp;$M$3)</f>
        <v>#REF!</v>
      </c>
      <c r="F547" s="112" t="e">
        <f ca="1">INDIRECT("'" &amp; $A$546 &amp; "'!" &amp; $Q$1&amp;"$"&amp;$M$3)</f>
        <v>#REF!</v>
      </c>
      <c r="G547" s="112" t="e">
        <f ca="1">INDIRECT("'" &amp; $A$546 &amp; "'!" &amp; $R$1&amp;"$"&amp;$M$3)</f>
        <v>#REF!</v>
      </c>
      <c r="H547" s="112" t="e">
        <f ca="1">INDIRECT("'" &amp; $A$546 &amp; "'!" &amp; $S$1&amp;"$"&amp;$M$3)</f>
        <v>#REF!</v>
      </c>
      <c r="I547" s="112" t="e">
        <f ca="1">INDIRECT("'" &amp; $A$546 &amp; "'!" &amp; $T$1&amp;"$"&amp;$M$3)</f>
        <v>#REF!</v>
      </c>
      <c r="J547" s="112" t="e">
        <f ca="1">INDIRECT("'" &amp; $A$546 &amp; "'!" &amp; $U$1&amp;"$"&amp;$M$3)</f>
        <v>#REF!</v>
      </c>
      <c r="K547" s="204"/>
    </row>
    <row r="548" spans="1:11">
      <c r="A548" s="204"/>
      <c r="B548" s="112" t="e">
        <f ca="1">INDIRECT("'" &amp; $A$546 &amp; "'!" &amp; $M$1&amp;"$"&amp;$M$4)</f>
        <v>#REF!</v>
      </c>
      <c r="C548" s="112" t="e">
        <f ca="1">INDIRECT("'" &amp; $A$546 &amp; "'!" &amp; $N$1&amp;"$"&amp;$M$4)</f>
        <v>#REF!</v>
      </c>
      <c r="D548" s="112" t="e">
        <f ca="1">INDIRECT("'" &amp; $A$546 &amp; "'!" &amp; $O$1&amp;"$"&amp;$M$4)</f>
        <v>#REF!</v>
      </c>
      <c r="E548" s="112" t="e">
        <f ca="1">INDIRECT("'" &amp; $A$546 &amp; "'!" &amp; $P$1&amp;"$"&amp;$M$4)</f>
        <v>#REF!</v>
      </c>
      <c r="F548" s="112" t="e">
        <f ca="1">INDIRECT("'" &amp; $A$546 &amp; "'!" &amp; $Q$1&amp;"$"&amp;$M$4)</f>
        <v>#REF!</v>
      </c>
      <c r="G548" s="112" t="e">
        <f ca="1">INDIRECT("'" &amp; $A$546 &amp; "'!" &amp; $R$1&amp;"$"&amp;$M$4)</f>
        <v>#REF!</v>
      </c>
      <c r="H548" s="112" t="e">
        <f ca="1">INDIRECT("'" &amp; $A$546 &amp; "'!" &amp; $S$1&amp;"$"&amp;$M$4)</f>
        <v>#REF!</v>
      </c>
      <c r="I548" s="112" t="e">
        <f ca="1">INDIRECT("'" &amp; $A$546 &amp; "'!" &amp; $T$1&amp;"$"&amp;$M$4)</f>
        <v>#REF!</v>
      </c>
      <c r="J548" s="112" t="e">
        <f ca="1">INDIRECT("'" &amp; $A$546 &amp; "'!" &amp; $U$1&amp;"$"&amp;$M$4)</f>
        <v>#REF!</v>
      </c>
      <c r="K548" s="204"/>
    </row>
    <row r="549" spans="1:11">
      <c r="A549" s="204"/>
      <c r="B549" s="112" t="e">
        <f ca="1">INDIRECT("'" &amp; $A$546 &amp; "'!" &amp; $M$1&amp;"$"&amp;$M$5)</f>
        <v>#REF!</v>
      </c>
      <c r="C549" s="112" t="e">
        <f ca="1">INDIRECT("'" &amp; $A$546 &amp; "'!" &amp; $N$1&amp;"$"&amp;$M$5)</f>
        <v>#REF!</v>
      </c>
      <c r="D549" s="112" t="e">
        <f ca="1">INDIRECT("'" &amp; $A$546 &amp; "'!" &amp; $O$1&amp;"$"&amp;$M$5)</f>
        <v>#REF!</v>
      </c>
      <c r="E549" s="112" t="e">
        <f ca="1">INDIRECT("'" &amp; $A$546 &amp; "'!" &amp; $P$1&amp;"$"&amp;$M$5)</f>
        <v>#REF!</v>
      </c>
      <c r="F549" s="112" t="e">
        <f ca="1">INDIRECT("'" &amp; $A$546 &amp; "'!" &amp; $Q$1&amp;"$"&amp;$M$5)</f>
        <v>#REF!</v>
      </c>
      <c r="G549" s="112" t="e">
        <f ca="1">INDIRECT("'" &amp; $A$546 &amp; "'!" &amp; $R$1&amp;"$"&amp;$M$5)</f>
        <v>#REF!</v>
      </c>
      <c r="H549" s="112" t="e">
        <f ca="1">INDIRECT("'" &amp; $A$546 &amp; "'!" &amp; $S$1&amp;"$"&amp;$M$5)</f>
        <v>#REF!</v>
      </c>
      <c r="I549" s="112" t="e">
        <f ca="1">INDIRECT("'" &amp; $A$546 &amp; "'!" &amp; $T$1&amp;"$"&amp;$M$5)</f>
        <v>#REF!</v>
      </c>
      <c r="J549" s="112" t="e">
        <f ca="1">INDIRECT("'" &amp; $A$546 &amp; "'!" &amp; $U$1&amp;"$"&amp;$M$5)</f>
        <v>#REF!</v>
      </c>
      <c r="K549" s="204"/>
    </row>
    <row r="550" spans="1:11">
      <c r="A550" s="204"/>
      <c r="B550" s="112" t="e">
        <f ca="1">INDIRECT("'" &amp; $A$546 &amp; "'!" &amp; $M$1&amp;"$"&amp;$M$6)</f>
        <v>#REF!</v>
      </c>
      <c r="C550" s="112" t="e">
        <f ca="1">INDIRECT("'" &amp; $A$546 &amp; "'!" &amp; $N$1&amp;"$"&amp;$M$6)</f>
        <v>#REF!</v>
      </c>
      <c r="D550" s="112" t="e">
        <f ca="1">INDIRECT("'" &amp; $A$546 &amp; "'!" &amp; $O$1&amp;"$"&amp;$M$6)</f>
        <v>#REF!</v>
      </c>
      <c r="E550" s="112" t="e">
        <f ca="1">INDIRECT("'" &amp; $A$546 &amp; "'!" &amp; $P$1&amp;"$"&amp;$M$6)</f>
        <v>#REF!</v>
      </c>
      <c r="F550" s="112" t="e">
        <f ca="1">INDIRECT("'" &amp; $A$546 &amp; "'!" &amp; $Q$1&amp;"$"&amp;$M$6)</f>
        <v>#REF!</v>
      </c>
      <c r="G550" s="112" t="e">
        <f ca="1">INDIRECT("'" &amp; $A$546 &amp; "'!" &amp; $R$1&amp;"$"&amp;$M$6)</f>
        <v>#REF!</v>
      </c>
      <c r="H550" s="112" t="e">
        <f ca="1">INDIRECT("'" &amp; $A$546 &amp; "'!" &amp; $S$1&amp;"$"&amp;$M$6)</f>
        <v>#REF!</v>
      </c>
      <c r="I550" s="112" t="e">
        <f ca="1">INDIRECT("'" &amp; $A$546 &amp; "'!" &amp; $T$1&amp;"$"&amp;$M$6)</f>
        <v>#REF!</v>
      </c>
      <c r="J550" s="112" t="e">
        <f ca="1">INDIRECT("'" &amp; $A$546 &amp; "'!" &amp; $U$1&amp;"$"&amp;$M$6)</f>
        <v>#REF!</v>
      </c>
      <c r="K550" s="204"/>
    </row>
    <row r="551" spans="1:11">
      <c r="A551" s="204"/>
      <c r="B551" s="112" t="e">
        <f ca="1">INDIRECT("'" &amp; $A$546 &amp; "'!" &amp; $M$1&amp;"$"&amp;$M$7)</f>
        <v>#REF!</v>
      </c>
      <c r="C551" s="112" t="e">
        <f ca="1">INDIRECT("'" &amp; $A$546 &amp; "'!" &amp; $N$1&amp;"$"&amp;$M$7)</f>
        <v>#REF!</v>
      </c>
      <c r="D551" s="112" t="e">
        <f ca="1">INDIRECT("'" &amp; $A$546 &amp; "'!" &amp; $O$1&amp;"$"&amp;$M$7)</f>
        <v>#REF!</v>
      </c>
      <c r="E551" s="112" t="e">
        <f ca="1">INDIRECT("'" &amp; $A$546 &amp; "'!" &amp; $P$1&amp;"$"&amp;$M$7)</f>
        <v>#REF!</v>
      </c>
      <c r="F551" s="112" t="e">
        <f ca="1">INDIRECT("'" &amp; $A$546 &amp; "'!" &amp; $Q$1&amp;"$"&amp;$M$7)</f>
        <v>#REF!</v>
      </c>
      <c r="G551" s="112" t="e">
        <f ca="1">INDIRECT("'" &amp; $A$546 &amp; "'!" &amp; $R$1&amp;"$"&amp;$M$7)</f>
        <v>#REF!</v>
      </c>
      <c r="H551" s="112" t="e">
        <f ca="1">INDIRECT("'" &amp; $A$546 &amp; "'!" &amp; $S$1&amp;"$"&amp;$M$7)</f>
        <v>#REF!</v>
      </c>
      <c r="I551" s="112" t="e">
        <f ca="1">INDIRECT("'" &amp; $A$546 &amp; "'!" &amp; $T$1&amp;"$"&amp;$M$7)</f>
        <v>#REF!</v>
      </c>
      <c r="J551" s="112" t="e">
        <f ca="1">INDIRECT("'" &amp; $A$546 &amp; "'!" &amp; $U$1&amp;"$"&amp;$M$7)</f>
        <v>#REF!</v>
      </c>
      <c r="K551" s="204"/>
    </row>
    <row r="552" spans="1:11">
      <c r="A552" s="204"/>
      <c r="B552" s="112" t="e">
        <f ca="1">INDIRECT("'" &amp; $A$546 &amp; "'!" &amp; $M$1&amp;"$"&amp;$M$8)</f>
        <v>#REF!</v>
      </c>
      <c r="C552" s="112" t="e">
        <f ca="1">INDIRECT("'" &amp; $A$546 &amp; "'!" &amp; $N$1&amp;"$"&amp;$M$8)</f>
        <v>#REF!</v>
      </c>
      <c r="D552" s="112" t="e">
        <f ca="1">INDIRECT("'" &amp; $A$546 &amp; "'!" &amp; $O$1&amp;"$"&amp;$M$8)</f>
        <v>#REF!</v>
      </c>
      <c r="E552" s="112" t="e">
        <f ca="1">INDIRECT("'" &amp; $A$546 &amp; "'!" &amp; $P$1&amp;"$"&amp;$M$8)</f>
        <v>#REF!</v>
      </c>
      <c r="F552" s="112" t="e">
        <f ca="1">INDIRECT("'" &amp; $A$546 &amp; "'!" &amp; $Q$1&amp;"$"&amp;$M$8)</f>
        <v>#REF!</v>
      </c>
      <c r="G552" s="112" t="e">
        <f ca="1">INDIRECT("'" &amp; $A$546 &amp; "'!" &amp; $R$1&amp;"$"&amp;$M$8)</f>
        <v>#REF!</v>
      </c>
      <c r="H552" s="112" t="e">
        <f ca="1">INDIRECT("'" &amp; $A$546 &amp; "'!" &amp; $S$1&amp;"$"&amp;$M$8)</f>
        <v>#REF!</v>
      </c>
      <c r="I552" s="112" t="e">
        <f ca="1">INDIRECT("'" &amp; $A$546 &amp; "'!" &amp; $T$1&amp;"$"&amp;$M$8)</f>
        <v>#REF!</v>
      </c>
      <c r="J552" s="112" t="e">
        <f ca="1">INDIRECT("'" &amp; $A$546 &amp; "'!" &amp; $U$1&amp;"$"&amp;$M$8)</f>
        <v>#REF!</v>
      </c>
      <c r="K552" s="204"/>
    </row>
    <row r="553" spans="1:11">
      <c r="A553" s="204"/>
      <c r="B553" s="112" t="e">
        <f ca="1">INDIRECT("'" &amp; $A$546 &amp; "'!" &amp; $M$1&amp;"$"&amp;$M$9)</f>
        <v>#REF!</v>
      </c>
      <c r="C553" s="112" t="e">
        <f ca="1">INDIRECT("'" &amp; $A$546 &amp; "'!" &amp; $N$1&amp;"$"&amp;$M$9)</f>
        <v>#REF!</v>
      </c>
      <c r="D553" s="112" t="e">
        <f ca="1">INDIRECT("'" &amp; $A$546 &amp; "'!" &amp; $O$1&amp;"$"&amp;$M$9)</f>
        <v>#REF!</v>
      </c>
      <c r="E553" s="112" t="e">
        <f ca="1">INDIRECT("'" &amp; $A$546 &amp; "'!" &amp; $P$1&amp;"$"&amp;$M$9)</f>
        <v>#REF!</v>
      </c>
      <c r="F553" s="112" t="e">
        <f ca="1">INDIRECT("'" &amp; $A$546 &amp; "'!" &amp; $Q$1&amp;"$"&amp;$M$9)</f>
        <v>#REF!</v>
      </c>
      <c r="G553" s="112" t="e">
        <f ca="1">INDIRECT("'" &amp; $A$546 &amp; "'!" &amp; $R$1&amp;"$"&amp;$M$9)</f>
        <v>#REF!</v>
      </c>
      <c r="H553" s="112" t="e">
        <f ca="1">INDIRECT("'" &amp; $A$546 &amp; "'!" &amp; $S$1&amp;"$"&amp;$M$9)</f>
        <v>#REF!</v>
      </c>
      <c r="I553" s="112" t="e">
        <f ca="1">INDIRECT("'" &amp; $A$546 &amp; "'!" &amp; $T$1&amp;"$"&amp;$M$9)</f>
        <v>#REF!</v>
      </c>
      <c r="J553" s="112" t="e">
        <f ca="1">INDIRECT("'" &amp; $A$546 &amp; "'!" &amp; $U$1&amp;"$"&amp;$M$9)</f>
        <v>#REF!</v>
      </c>
      <c r="K553" s="204"/>
    </row>
    <row r="554" spans="1:11">
      <c r="A554" s="204"/>
      <c r="B554" s="112" t="e">
        <f ca="1">INDIRECT("'" &amp; $A$546 &amp; "'!" &amp; $M$1&amp;"$"&amp;$M$10)</f>
        <v>#REF!</v>
      </c>
      <c r="C554" s="112" t="e">
        <f ca="1">INDIRECT("'" &amp; $A$546 &amp; "'!" &amp; $N$1&amp;"$"&amp;$M$10)</f>
        <v>#REF!</v>
      </c>
      <c r="D554" s="112" t="e">
        <f ca="1">INDIRECT("'" &amp; $A$546 &amp; "'!" &amp; $O$1&amp;"$"&amp;$M$10)</f>
        <v>#REF!</v>
      </c>
      <c r="E554" s="112" t="e">
        <f ca="1">INDIRECT("'" &amp; $A$546 &amp; "'!" &amp; $P$1&amp;"$"&amp;$M$10)</f>
        <v>#REF!</v>
      </c>
      <c r="F554" s="112" t="e">
        <f ca="1">INDIRECT("'" &amp; $A$546 &amp; "'!" &amp; $Q$1&amp;"$"&amp;$M$10)</f>
        <v>#REF!</v>
      </c>
      <c r="G554" s="112" t="e">
        <f ca="1">INDIRECT("'" &amp; $A$546 &amp; "'!" &amp; $R$1&amp;"$"&amp;$M$10)</f>
        <v>#REF!</v>
      </c>
      <c r="H554" s="112" t="e">
        <f ca="1">INDIRECT("'" &amp; $A$546 &amp; "'!" &amp; $S$1&amp;"$"&amp;$M$10)</f>
        <v>#REF!</v>
      </c>
      <c r="I554" s="112" t="e">
        <f ca="1">INDIRECT("'" &amp; $A$546 &amp; "'!" &amp; $T$1&amp;"$"&amp;$M$10)</f>
        <v>#REF!</v>
      </c>
      <c r="J554" s="112" t="e">
        <f ca="1">INDIRECT("'" &amp; $A$546 &amp; "'!" &amp; $U$1&amp;"$"&amp;$M$10)</f>
        <v>#REF!</v>
      </c>
      <c r="K554" s="204"/>
    </row>
    <row r="555" spans="1:11">
      <c r="A555" s="204"/>
      <c r="B555" s="112" t="e">
        <f ca="1">INDIRECT("'" &amp; $A$546 &amp; "'!" &amp; $M$1&amp;"$"&amp;$M$11)</f>
        <v>#REF!</v>
      </c>
      <c r="C555" s="112" t="e">
        <f ca="1">INDIRECT("'" &amp; $A$546 &amp; "'!" &amp; $N$1&amp;"$"&amp;$M$11)</f>
        <v>#REF!</v>
      </c>
      <c r="D555" s="112" t="e">
        <f ca="1">INDIRECT("'" &amp; $A$546 &amp; "'!" &amp; $O$1&amp;"$"&amp;$M$11)</f>
        <v>#REF!</v>
      </c>
      <c r="E555" s="112" t="e">
        <f ca="1">INDIRECT("'" &amp; $A$546 &amp; "'!" &amp; $P$1&amp;"$"&amp;$M$11)</f>
        <v>#REF!</v>
      </c>
      <c r="F555" s="112" t="e">
        <f ca="1">INDIRECT("'" &amp; $A$546 &amp; "'!" &amp; $Q$1&amp;"$"&amp;$M$11)</f>
        <v>#REF!</v>
      </c>
      <c r="G555" s="112" t="e">
        <f ca="1">INDIRECT("'" &amp; $A$546 &amp; "'!" &amp; $R$1&amp;"$"&amp;$M$11)</f>
        <v>#REF!</v>
      </c>
      <c r="H555" s="112" t="e">
        <f ca="1">INDIRECT("'" &amp; $A$546 &amp; "'!" &amp; $S$1&amp;"$"&amp;$M$11)</f>
        <v>#REF!</v>
      </c>
      <c r="I555" s="112" t="e">
        <f ca="1">INDIRECT("'" &amp; $A$546 &amp; "'!" &amp; $T$1&amp;"$"&amp;$M$11)</f>
        <v>#REF!</v>
      </c>
      <c r="J555" s="112" t="e">
        <f ca="1">INDIRECT("'" &amp; $A$546 &amp; "'!" &amp; $U$1&amp;"$"&amp;$M$11)</f>
        <v>#REF!</v>
      </c>
      <c r="K555" s="204"/>
    </row>
    <row r="556" spans="1:11">
      <c r="A556" s="204"/>
      <c r="B556" s="112" t="e">
        <f ca="1">INDIRECT("'" &amp; $A$546 &amp; "'!" &amp; $M$1&amp;"$"&amp;$M$12)</f>
        <v>#REF!</v>
      </c>
      <c r="C556" s="112" t="e">
        <f ca="1">INDIRECT("'" &amp; $A$546 &amp; "'!" &amp; $N$1&amp;"$"&amp;$M$12)</f>
        <v>#REF!</v>
      </c>
      <c r="D556" s="112" t="e">
        <f ca="1">INDIRECT("'" &amp; $A$546 &amp; "'!" &amp; $O$1&amp;"$"&amp;$M$12)</f>
        <v>#REF!</v>
      </c>
      <c r="E556" s="112" t="e">
        <f ca="1">INDIRECT("'" &amp; $A$546 &amp; "'!" &amp; $P$1&amp;"$"&amp;$M$12)</f>
        <v>#REF!</v>
      </c>
      <c r="F556" s="112" t="e">
        <f ca="1">INDIRECT("'" &amp; $A$546 &amp; "'!" &amp; $Q$1&amp;"$"&amp;$M$12)</f>
        <v>#REF!</v>
      </c>
      <c r="G556" s="112" t="e">
        <f ca="1">INDIRECT("'" &amp; $A$546 &amp; "'!" &amp; $R$1&amp;"$"&amp;$M$12)</f>
        <v>#REF!</v>
      </c>
      <c r="H556" s="112" t="e">
        <f ca="1">INDIRECT("'" &amp; $A$546 &amp; "'!" &amp; $S$1&amp;"$"&amp;$M$12)</f>
        <v>#REF!</v>
      </c>
      <c r="I556" s="112" t="e">
        <f ca="1">INDIRECT("'" &amp; $A$546 &amp; "'!" &amp; $T$1&amp;"$"&amp;$M$12)</f>
        <v>#REF!</v>
      </c>
      <c r="J556" s="112" t="e">
        <f ca="1">INDIRECT("'" &amp; $A$546 &amp; "'!" &amp; $U$1&amp;"$"&amp;$M$12)</f>
        <v>#REF!</v>
      </c>
      <c r="K556" s="204"/>
    </row>
    <row r="557" spans="1:11">
      <c r="A557" s="204"/>
      <c r="B557" s="112" t="e">
        <f ca="1">INDIRECT("'" &amp; $A$546 &amp; "'!" &amp; $M$1&amp;"$"&amp;$M$13)</f>
        <v>#REF!</v>
      </c>
      <c r="C557" s="112" t="e">
        <f ca="1">INDIRECT("'" &amp; $A$546 &amp; "'!" &amp; $N$1&amp;"$"&amp;$M$13)</f>
        <v>#REF!</v>
      </c>
      <c r="D557" s="112" t="e">
        <f ca="1">INDIRECT("'" &amp; $A$546 &amp; "'!" &amp; $O$1&amp;"$"&amp;$M$13)</f>
        <v>#REF!</v>
      </c>
      <c r="E557" s="112" t="e">
        <f ca="1">INDIRECT("'" &amp; $A$546 &amp; "'!" &amp; $P$1&amp;"$"&amp;$M$13)</f>
        <v>#REF!</v>
      </c>
      <c r="F557" s="112" t="e">
        <f ca="1">INDIRECT("'" &amp; $A$546 &amp; "'!" &amp; $Q$1&amp;"$"&amp;$M$13)</f>
        <v>#REF!</v>
      </c>
      <c r="G557" s="112" t="e">
        <f ca="1">INDIRECT("'" &amp; $A$546 &amp; "'!" &amp; $R$1&amp;"$"&amp;$M$13)</f>
        <v>#REF!</v>
      </c>
      <c r="H557" s="112" t="e">
        <f ca="1">INDIRECT("'" &amp; $A$546 &amp; "'!" &amp; $S$1&amp;"$"&amp;$M$13)</f>
        <v>#REF!</v>
      </c>
      <c r="I557" s="112" t="e">
        <f ca="1">INDIRECT("'" &amp; $A$546 &amp; "'!" &amp; $T$1&amp;"$"&amp;$M$13)</f>
        <v>#REF!</v>
      </c>
      <c r="J557" s="112" t="e">
        <f ca="1">INDIRECT("'" &amp; $A$546 &amp; "'!" &amp; $U$1&amp;"$"&amp;$M$13)</f>
        <v>#REF!</v>
      </c>
      <c r="K557" s="204"/>
    </row>
    <row r="558" spans="1:11">
      <c r="A558" s="204"/>
      <c r="B558" s="112" t="e">
        <f ca="1">INDIRECT("'" &amp; $A$546 &amp; "'!" &amp; $M$1&amp;"$"&amp;$M$14)</f>
        <v>#REF!</v>
      </c>
      <c r="C558" s="112" t="e">
        <f ca="1">INDIRECT("'" &amp; $A$546 &amp; "'!" &amp; $N$1&amp;"$"&amp;$M$14)</f>
        <v>#REF!</v>
      </c>
      <c r="D558" s="112" t="e">
        <f ca="1">INDIRECT("'" &amp; $A$546 &amp; "'!" &amp; $O$1&amp;"$"&amp;$M$14)</f>
        <v>#REF!</v>
      </c>
      <c r="E558" s="112" t="e">
        <f ca="1">INDIRECT("'" &amp; $A$546 &amp; "'!" &amp; $P$1&amp;"$"&amp;$M$14)</f>
        <v>#REF!</v>
      </c>
      <c r="F558" s="112" t="e">
        <f ca="1">INDIRECT("'" &amp; $A$546 &amp; "'!" &amp; $Q$1&amp;"$"&amp;$M$14)</f>
        <v>#REF!</v>
      </c>
      <c r="G558" s="112" t="e">
        <f ca="1">INDIRECT("'" &amp; $A$546 &amp; "'!" &amp; $R$1&amp;"$"&amp;$M$14)</f>
        <v>#REF!</v>
      </c>
      <c r="H558" s="112" t="e">
        <f ca="1">INDIRECT("'" &amp; $A$546 &amp; "'!" &amp; $S$1&amp;"$"&amp;$M$14)</f>
        <v>#REF!</v>
      </c>
      <c r="I558" s="112" t="e">
        <f ca="1">INDIRECT("'" &amp; $A$546 &amp; "'!" &amp; $T$1&amp;"$"&amp;$M$14)</f>
        <v>#REF!</v>
      </c>
      <c r="J558" s="112" t="e">
        <f ca="1">INDIRECT("'" &amp; $A$546 &amp; "'!" &amp; $U$1&amp;"$"&amp;$M$14)</f>
        <v>#REF!</v>
      </c>
      <c r="K558" s="204"/>
    </row>
    <row r="559" spans="1:11">
      <c r="A559" s="204"/>
      <c r="B559" s="112" t="e">
        <f ca="1">INDIRECT("'" &amp; $A$546 &amp; "'!" &amp; $M$1&amp;"$"&amp;$M$15)</f>
        <v>#REF!</v>
      </c>
      <c r="C559" s="112" t="e">
        <f ca="1">INDIRECT("'" &amp; $A$546 &amp; "'!" &amp; $N$1&amp;"$"&amp;$M$15)</f>
        <v>#REF!</v>
      </c>
      <c r="D559" s="112" t="e">
        <f ca="1">INDIRECT("'" &amp; $A$546 &amp; "'!" &amp; $O$1&amp;"$"&amp;$M$15)</f>
        <v>#REF!</v>
      </c>
      <c r="E559" s="112" t="e">
        <f ca="1">INDIRECT("'" &amp; $A$546 &amp; "'!" &amp; $P$1&amp;"$"&amp;$M$15)</f>
        <v>#REF!</v>
      </c>
      <c r="F559" s="112" t="e">
        <f ca="1">INDIRECT("'" &amp; $A$546 &amp; "'!" &amp; $Q$1&amp;"$"&amp;$M$15)</f>
        <v>#REF!</v>
      </c>
      <c r="G559" s="112" t="e">
        <f ca="1">INDIRECT("'" &amp; $A$546 &amp; "'!" &amp; $R$1&amp;"$"&amp;$M$15)</f>
        <v>#REF!</v>
      </c>
      <c r="H559" s="112" t="e">
        <f ca="1">INDIRECT("'" &amp; $A$546 &amp; "'!" &amp; $S$1&amp;"$"&amp;$M$15)</f>
        <v>#REF!</v>
      </c>
      <c r="I559" s="112" t="e">
        <f ca="1">INDIRECT("'" &amp; $A$546 &amp; "'!" &amp; $T$1&amp;"$"&amp;$M$15)</f>
        <v>#REF!</v>
      </c>
      <c r="J559" s="112" t="e">
        <f ca="1">INDIRECT("'" &amp; $A$546 &amp; "'!" &amp; $U$1&amp;"$"&amp;$M$15)</f>
        <v>#REF!</v>
      </c>
      <c r="K559" s="204"/>
    </row>
    <row r="560" spans="1:11">
      <c r="A560" s="204"/>
      <c r="B560" s="112" t="e">
        <f ca="1">INDIRECT("'" &amp; $A$546 &amp; "'!" &amp; $M$1&amp;"$"&amp;$M$16)</f>
        <v>#REF!</v>
      </c>
      <c r="C560" s="112" t="e">
        <f ca="1">INDIRECT("'" &amp; $A$546 &amp; "'!" &amp; $N$1&amp;"$"&amp;$M$16)</f>
        <v>#REF!</v>
      </c>
      <c r="D560" s="112" t="e">
        <f ca="1">INDIRECT("'" &amp; $A$546 &amp; "'!" &amp; $O$1&amp;"$"&amp;$M$16)</f>
        <v>#REF!</v>
      </c>
      <c r="E560" s="112" t="e">
        <f ca="1">INDIRECT("'" &amp; $A$546 &amp; "'!" &amp; $P$1&amp;"$"&amp;$M$16)</f>
        <v>#REF!</v>
      </c>
      <c r="F560" s="112" t="e">
        <f ca="1">INDIRECT("'" &amp; $A$546 &amp; "'!" &amp; $Q$1&amp;"$"&amp;$M$16)</f>
        <v>#REF!</v>
      </c>
      <c r="G560" s="112" t="e">
        <f ca="1">INDIRECT("'" &amp; $A$546 &amp; "'!" &amp; $R$1&amp;"$"&amp;$M$16)</f>
        <v>#REF!</v>
      </c>
      <c r="H560" s="112" t="e">
        <f ca="1">INDIRECT("'" &amp; $A$546 &amp; "'!" &amp; $S$1&amp;"$"&amp;$M$16)</f>
        <v>#REF!</v>
      </c>
      <c r="I560" s="112" t="e">
        <f ca="1">INDIRECT("'" &amp; $A$546 &amp; "'!" &amp; $T$1&amp;"$"&amp;$M$16)</f>
        <v>#REF!</v>
      </c>
      <c r="J560" s="112" t="e">
        <f ca="1">INDIRECT("'" &amp; $A$546 &amp; "'!" &amp; $U$1&amp;"$"&amp;$M$16)</f>
        <v>#REF!</v>
      </c>
      <c r="K560" s="204"/>
    </row>
    <row r="561" spans="1:11">
      <c r="A561" s="204"/>
      <c r="B561" s="112" t="e">
        <f ca="1">INDIRECT("'" &amp; $A$546 &amp; "'!" &amp; $M$1&amp;"$"&amp;$M$17)</f>
        <v>#REF!</v>
      </c>
      <c r="C561" s="112" t="e">
        <f ca="1">INDIRECT("'" &amp; $A$546 &amp; "'!" &amp; $N$1&amp;"$"&amp;$M$17)</f>
        <v>#REF!</v>
      </c>
      <c r="D561" s="112" t="e">
        <f ca="1">INDIRECT("'" &amp; $A$546 &amp; "'!" &amp; $O$1&amp;"$"&amp;$M$17)</f>
        <v>#REF!</v>
      </c>
      <c r="E561" s="112" t="e">
        <f ca="1">INDIRECT("'" &amp; $A$546 &amp; "'!" &amp; $P$1&amp;"$"&amp;$M$17)</f>
        <v>#REF!</v>
      </c>
      <c r="F561" s="112" t="e">
        <f ca="1">INDIRECT("'" &amp; $A$546 &amp; "'!" &amp; $Q$1&amp;"$"&amp;$M$17)</f>
        <v>#REF!</v>
      </c>
      <c r="G561" s="112" t="e">
        <f ca="1">INDIRECT("'" &amp; $A$546 &amp; "'!" &amp; $R$1&amp;"$"&amp;$M$17)</f>
        <v>#REF!</v>
      </c>
      <c r="H561" s="112" t="e">
        <f ca="1">INDIRECT("'" &amp; $A$546 &amp; "'!" &amp; $S$1&amp;"$"&amp;$M$17)</f>
        <v>#REF!</v>
      </c>
      <c r="I561" s="112" t="e">
        <f ca="1">INDIRECT("'" &amp; $A$546 &amp; "'!" &amp; $T$1&amp;"$"&amp;$M$17)</f>
        <v>#REF!</v>
      </c>
      <c r="J561" s="112" t="e">
        <f ca="1">INDIRECT("'" &amp; $A$546 &amp; "'!" &amp; $U$1&amp;"$"&amp;$M$17)</f>
        <v>#REF!</v>
      </c>
      <c r="K561" s="204"/>
    </row>
    <row r="562" spans="1:11">
      <c r="A562" s="204"/>
      <c r="B562" s="112" t="e">
        <f ca="1">INDIRECT("'" &amp; $A$546 &amp; "'!" &amp; $M$1&amp;"$"&amp;$M$18)</f>
        <v>#REF!</v>
      </c>
      <c r="C562" s="112" t="e">
        <f ca="1">INDIRECT("'" &amp; $A$546 &amp; "'!" &amp; $N$1&amp;"$"&amp;$M$18)</f>
        <v>#REF!</v>
      </c>
      <c r="D562" s="112" t="e">
        <f ca="1">INDIRECT("'" &amp; $A$546 &amp; "'!" &amp; $O$1&amp;"$"&amp;$M$18)</f>
        <v>#REF!</v>
      </c>
      <c r="E562" s="112" t="e">
        <f ca="1">INDIRECT("'" &amp; $A$546 &amp; "'!" &amp; $P$1&amp;"$"&amp;$M$18)</f>
        <v>#REF!</v>
      </c>
      <c r="F562" s="112" t="e">
        <f ca="1">INDIRECT("'" &amp; $A$546 &amp; "'!" &amp; $Q$1&amp;"$"&amp;$M$18)</f>
        <v>#REF!</v>
      </c>
      <c r="G562" s="112" t="e">
        <f ca="1">INDIRECT("'" &amp; $A$546 &amp; "'!" &amp; $R$1&amp;"$"&amp;$M$18)</f>
        <v>#REF!</v>
      </c>
      <c r="H562" s="112" t="e">
        <f ca="1">INDIRECT("'" &amp; $A$546 &amp; "'!" &amp; $S$1&amp;"$"&amp;$M$18)</f>
        <v>#REF!</v>
      </c>
      <c r="I562" s="112" t="e">
        <f ca="1">INDIRECT("'" &amp; $A$546 &amp; "'!" &amp; $T$1&amp;"$"&amp;$M$18)</f>
        <v>#REF!</v>
      </c>
      <c r="J562" s="112" t="e">
        <f ca="1">INDIRECT("'" &amp; $A$546 &amp; "'!" &amp; $U$1&amp;"$"&amp;$M$18)</f>
        <v>#REF!</v>
      </c>
      <c r="K562" s="204"/>
    </row>
    <row r="563" spans="1:11">
      <c r="A563" s="204"/>
      <c r="B563" s="112" t="e">
        <f ca="1">INDIRECT("'" &amp; $A$546 &amp; "'!" &amp; $M$1&amp;"$"&amp;$M$19)</f>
        <v>#REF!</v>
      </c>
      <c r="C563" s="112" t="e">
        <f ca="1">INDIRECT("'" &amp; $A$546 &amp; "'!" &amp; $N$1&amp;"$"&amp;$M$19)</f>
        <v>#REF!</v>
      </c>
      <c r="D563" s="112" t="e">
        <f ca="1">INDIRECT("'" &amp; $A$546 &amp; "'!" &amp; $O$1&amp;"$"&amp;$M$19)</f>
        <v>#REF!</v>
      </c>
      <c r="E563" s="112" t="e">
        <f ca="1">INDIRECT("'" &amp; $A$546 &amp; "'!" &amp; $P$1&amp;"$"&amp;$M$19)</f>
        <v>#REF!</v>
      </c>
      <c r="F563" s="112" t="e">
        <f ca="1">INDIRECT("'" &amp; $A$546 &amp; "'!" &amp; $Q$1&amp;"$"&amp;$M$19)</f>
        <v>#REF!</v>
      </c>
      <c r="G563" s="112" t="e">
        <f ca="1">INDIRECT("'" &amp; $A$546 &amp; "'!" &amp; $R$1&amp;"$"&amp;$M$19)</f>
        <v>#REF!</v>
      </c>
      <c r="H563" s="112" t="e">
        <f ca="1">INDIRECT("'" &amp; $A$546 &amp; "'!" &amp; $S$1&amp;"$"&amp;$M$19)</f>
        <v>#REF!</v>
      </c>
      <c r="I563" s="112" t="e">
        <f ca="1">INDIRECT("'" &amp; $A$546 &amp; "'!" &amp; $T$1&amp;"$"&amp;$M$19)</f>
        <v>#REF!</v>
      </c>
      <c r="J563" s="112" t="e">
        <f ca="1">INDIRECT("'" &amp; $A$546 &amp; "'!" &amp; $U$1&amp;"$"&amp;$M$19)</f>
        <v>#REF!</v>
      </c>
      <c r="K563" s="204"/>
    </row>
    <row r="564" spans="1:11">
      <c r="A564" s="204"/>
      <c r="B564" s="112" t="e">
        <f ca="1">INDIRECT("'" &amp; $A$546 &amp; "'!" &amp; $M$1&amp;"$"&amp;$M$20)</f>
        <v>#REF!</v>
      </c>
      <c r="C564" s="112" t="e">
        <f ca="1">INDIRECT("'" &amp; $A$546 &amp; "'!" &amp; $N$1&amp;"$"&amp;$M$20)</f>
        <v>#REF!</v>
      </c>
      <c r="D564" s="112" t="e">
        <f ca="1">INDIRECT("'" &amp; $A$546 &amp; "'!" &amp; $O$1&amp;"$"&amp;$M$20)</f>
        <v>#REF!</v>
      </c>
      <c r="E564" s="112" t="e">
        <f ca="1">INDIRECT("'" &amp; $A$546 &amp; "'!" &amp; $P$1&amp;"$"&amp;$M$20)</f>
        <v>#REF!</v>
      </c>
      <c r="F564" s="112" t="e">
        <f ca="1">INDIRECT("'" &amp; $A$546 &amp; "'!" &amp; $Q$1&amp;"$"&amp;$M$20)</f>
        <v>#REF!</v>
      </c>
      <c r="G564" s="112" t="e">
        <f ca="1">INDIRECT("'" &amp; $A$546 &amp; "'!" &amp; $R$1&amp;"$"&amp;$M$20)</f>
        <v>#REF!</v>
      </c>
      <c r="H564" s="112" t="e">
        <f ca="1">INDIRECT("'" &amp; $A$546 &amp; "'!" &amp; $S$1&amp;"$"&amp;$M$20)</f>
        <v>#REF!</v>
      </c>
      <c r="I564" s="112" t="e">
        <f ca="1">INDIRECT("'" &amp; $A$546 &amp; "'!" &amp; $T$1&amp;"$"&amp;$M$20)</f>
        <v>#REF!</v>
      </c>
      <c r="J564" s="112" t="e">
        <f ca="1">INDIRECT("'" &amp; $A$546 &amp; "'!" &amp; $U$1&amp;"$"&amp;$M$20)</f>
        <v>#REF!</v>
      </c>
      <c r="K564" s="204"/>
    </row>
    <row r="565" spans="1:11">
      <c r="A565" s="204"/>
      <c r="B565" s="112" t="e">
        <f ca="1">INDIRECT("'" &amp; $A$546 &amp; "'!" &amp; $M$1&amp;"$"&amp;$M$21)</f>
        <v>#REF!</v>
      </c>
      <c r="C565" s="112" t="e">
        <f ca="1">INDIRECT("'" &amp; $A$546 &amp; "'!" &amp; $N$1&amp;"$"&amp;$M$21)</f>
        <v>#REF!</v>
      </c>
      <c r="D565" s="112" t="e">
        <f ca="1">INDIRECT("'" &amp; $A$546 &amp; "'!" &amp; $O$1&amp;"$"&amp;$M$21)</f>
        <v>#REF!</v>
      </c>
      <c r="E565" s="112" t="e">
        <f ca="1">INDIRECT("'" &amp; $A$546 &amp; "'!" &amp; $P$1&amp;"$"&amp;$M$21)</f>
        <v>#REF!</v>
      </c>
      <c r="F565" s="112" t="e">
        <f ca="1">INDIRECT("'" &amp; $A$546 &amp; "'!" &amp; $Q$1&amp;"$"&amp;$M$21)</f>
        <v>#REF!</v>
      </c>
      <c r="G565" s="112" t="e">
        <f ca="1">INDIRECT("'" &amp; $A$546 &amp; "'!" &amp; $R$1&amp;"$"&amp;$M$21)</f>
        <v>#REF!</v>
      </c>
      <c r="H565" s="112" t="e">
        <f ca="1">INDIRECT("'" &amp; $A$546 &amp; "'!" &amp; $S$1&amp;"$"&amp;$M$21)</f>
        <v>#REF!</v>
      </c>
      <c r="I565" s="112" t="e">
        <f ca="1">INDIRECT("'" &amp; $A$546 &amp; "'!" &amp; $T$1&amp;"$"&amp;$M$21)</f>
        <v>#REF!</v>
      </c>
      <c r="J565" s="112" t="e">
        <f ca="1">INDIRECT("'" &amp; $A$546 &amp; "'!" &amp; $U$1&amp;"$"&amp;$M$21)</f>
        <v>#REF!</v>
      </c>
      <c r="K565" s="204"/>
    </row>
    <row r="566" spans="1:11">
      <c r="A566" s="204"/>
      <c r="B566" s="112" t="e">
        <f ca="1">INDIRECT("'" &amp; $A$546 &amp; "'!" &amp; $M$1&amp;"$"&amp;$M$22)</f>
        <v>#REF!</v>
      </c>
      <c r="C566" s="112" t="e">
        <f ca="1">INDIRECT("'" &amp; $A$546 &amp; "'!" &amp; $N$1&amp;"$"&amp;$M$22)</f>
        <v>#REF!</v>
      </c>
      <c r="D566" s="112" t="e">
        <f ca="1">INDIRECT("'" &amp; $A$546 &amp; "'!" &amp; $O$1&amp;"$"&amp;$M$22)</f>
        <v>#REF!</v>
      </c>
      <c r="E566" s="112" t="e">
        <f ca="1">INDIRECT("'" &amp; $A$546 &amp; "'!" &amp; $P$1&amp;"$"&amp;$M$22)</f>
        <v>#REF!</v>
      </c>
      <c r="F566" s="112" t="e">
        <f ca="1">INDIRECT("'" &amp; $A$546 &amp; "'!" &amp; $Q$1&amp;"$"&amp;$M$22)</f>
        <v>#REF!</v>
      </c>
      <c r="G566" s="112" t="e">
        <f ca="1">INDIRECT("'" &amp; $A$546 &amp; "'!" &amp; $R$1&amp;"$"&amp;$M$22)</f>
        <v>#REF!</v>
      </c>
      <c r="H566" s="112" t="e">
        <f ca="1">INDIRECT("'" &amp; $A$546 &amp; "'!" &amp; $S$1&amp;"$"&amp;$M$22)</f>
        <v>#REF!</v>
      </c>
      <c r="I566" s="112" t="e">
        <f ca="1">INDIRECT("'" &amp; $A$546 &amp; "'!" &amp; $T$1&amp;"$"&amp;$M$22)</f>
        <v>#REF!</v>
      </c>
      <c r="J566" s="112" t="e">
        <f ca="1">INDIRECT("'" &amp; $A$546 &amp; "'!" &amp; $U$1&amp;"$"&amp;$M$22)</f>
        <v>#REF!</v>
      </c>
      <c r="K566" s="204"/>
    </row>
    <row r="567" spans="1:11">
      <c r="A567" s="204"/>
      <c r="B567" s="112" t="e">
        <f ca="1">INDIRECT("'" &amp; $A$546 &amp; "'!" &amp; $M$1&amp;"$"&amp;$M$23)</f>
        <v>#REF!</v>
      </c>
      <c r="C567" s="112" t="e">
        <f ca="1">INDIRECT("'" &amp; $A$546 &amp; "'!" &amp; $N$1&amp;"$"&amp;$M$23)</f>
        <v>#REF!</v>
      </c>
      <c r="D567" s="112" t="e">
        <f ca="1">INDIRECT("'" &amp; $A$546 &amp; "'!" &amp; $O$1&amp;"$"&amp;$M$23)</f>
        <v>#REF!</v>
      </c>
      <c r="E567" s="112" t="e">
        <f ca="1">INDIRECT("'" &amp; $A$546 &amp; "'!" &amp; $P$1&amp;"$"&amp;$M$23)</f>
        <v>#REF!</v>
      </c>
      <c r="F567" s="112" t="e">
        <f ca="1">INDIRECT("'" &amp; $A$546 &amp; "'!" &amp; $Q$1&amp;"$"&amp;$M$23)</f>
        <v>#REF!</v>
      </c>
      <c r="G567" s="112" t="e">
        <f ca="1">INDIRECT("'" &amp; $A$546 &amp; "'!" &amp; $R$1&amp;"$"&amp;$M$23)</f>
        <v>#REF!</v>
      </c>
      <c r="H567" s="112" t="e">
        <f ca="1">INDIRECT("'" &amp; $A$546 &amp; "'!" &amp; $S$1&amp;"$"&amp;$M$23)</f>
        <v>#REF!</v>
      </c>
      <c r="I567" s="112" t="e">
        <f ca="1">INDIRECT("'" &amp; $A$546 &amp; "'!" &amp; $T$1&amp;"$"&amp;$M$23)</f>
        <v>#REF!</v>
      </c>
      <c r="J567" s="112" t="e">
        <f ca="1">INDIRECT("'" &amp; $A$546 &amp; "'!" &amp; $U$1&amp;"$"&amp;$M$23)</f>
        <v>#REF!</v>
      </c>
      <c r="K567" s="204"/>
    </row>
    <row r="568" spans="1:11">
      <c r="A568" s="204"/>
      <c r="B568" s="112" t="e">
        <f ca="1">INDIRECT("'" &amp; $A$546 &amp; "'!" &amp; $M$1&amp;"$"&amp;$M$24)</f>
        <v>#REF!</v>
      </c>
      <c r="C568" s="112" t="e">
        <f ca="1">INDIRECT("'" &amp; $A$546 &amp; "'!" &amp; $N$1&amp;"$"&amp;$M$24)</f>
        <v>#REF!</v>
      </c>
      <c r="D568" s="112" t="e">
        <f ca="1">INDIRECT("'" &amp; $A$546 &amp; "'!" &amp; $O$1&amp;"$"&amp;$M$24)</f>
        <v>#REF!</v>
      </c>
      <c r="E568" s="112" t="e">
        <f ca="1">INDIRECT("'" &amp; $A$546 &amp; "'!" &amp; $P$1&amp;"$"&amp;$M$24)</f>
        <v>#REF!</v>
      </c>
      <c r="F568" s="112" t="e">
        <f ca="1">INDIRECT("'" &amp; $A$546 &amp; "'!" &amp; $Q$1&amp;"$"&amp;$M$24)</f>
        <v>#REF!</v>
      </c>
      <c r="G568" s="112" t="e">
        <f ca="1">INDIRECT("'" &amp; $A$546 &amp; "'!" &amp; $R$1&amp;"$"&amp;$M$24)</f>
        <v>#REF!</v>
      </c>
      <c r="H568" s="112" t="e">
        <f ca="1">INDIRECT("'" &amp; $A$546 &amp; "'!" &amp; $S$1&amp;"$"&amp;$M$24)</f>
        <v>#REF!</v>
      </c>
      <c r="I568" s="112" t="e">
        <f ca="1">INDIRECT("'" &amp; $A$546 &amp; "'!" &amp; $T$1&amp;"$"&amp;$M$24)</f>
        <v>#REF!</v>
      </c>
      <c r="J568" s="112" t="e">
        <f ca="1">INDIRECT("'" &amp; $A$546 &amp; "'!" &amp; $U$1&amp;"$"&amp;$M$24)</f>
        <v>#REF!</v>
      </c>
      <c r="K568" s="204"/>
    </row>
    <row r="569" spans="1:11">
      <c r="A569" s="204"/>
      <c r="B569" s="112" t="e">
        <f ca="1">INDIRECT("'" &amp; $A$546 &amp; "'!" &amp; $M$1&amp;"$"&amp;$M$25)</f>
        <v>#REF!</v>
      </c>
      <c r="C569" s="112" t="e">
        <f ca="1">INDIRECT("'" &amp; $A$546 &amp; "'!" &amp; $N$1&amp;"$"&amp;$M$25)</f>
        <v>#REF!</v>
      </c>
      <c r="D569" s="112" t="e">
        <f ca="1">INDIRECT("'" &amp; $A$546 &amp; "'!" &amp; $O$1&amp;"$"&amp;$M$25)</f>
        <v>#REF!</v>
      </c>
      <c r="E569" s="112" t="e">
        <f ca="1">INDIRECT("'" &amp; $A$546 &amp; "'!" &amp; $P$1&amp;"$"&amp;$M$25)</f>
        <v>#REF!</v>
      </c>
      <c r="F569" s="112" t="e">
        <f ca="1">INDIRECT("'" &amp; $A$546 &amp; "'!" &amp; $Q$1&amp;"$"&amp;$M$25)</f>
        <v>#REF!</v>
      </c>
      <c r="G569" s="112" t="e">
        <f ca="1">INDIRECT("'" &amp; $A$546 &amp; "'!" &amp; $R$1&amp;"$"&amp;$M$25)</f>
        <v>#REF!</v>
      </c>
      <c r="H569" s="112" t="e">
        <f ca="1">INDIRECT("'" &amp; $A$546 &amp; "'!" &amp; $S$1&amp;"$"&amp;$M$25)</f>
        <v>#REF!</v>
      </c>
      <c r="I569" s="112" t="e">
        <f ca="1">INDIRECT("'" &amp; $A$546 &amp; "'!" &amp; $T$1&amp;"$"&amp;$M$25)</f>
        <v>#REF!</v>
      </c>
      <c r="J569" s="112" t="e">
        <f ca="1">INDIRECT("'" &amp; $A$546 &amp; "'!" &amp; $U$1&amp;"$"&amp;$M$25)</f>
        <v>#REF!</v>
      </c>
      <c r="K569" s="204"/>
    </row>
    <row r="570" spans="1:11">
      <c r="A570" s="204"/>
      <c r="B570" s="112" t="e">
        <f ca="1">INDIRECT("'" &amp; $A$546 &amp; "'!" &amp; $M$1&amp;"$"&amp;$M$26)</f>
        <v>#REF!</v>
      </c>
      <c r="C570" s="112" t="e">
        <f ca="1">INDIRECT("'" &amp; $A$546 &amp; "'!" &amp; $N$1&amp;"$"&amp;$M$26)</f>
        <v>#REF!</v>
      </c>
      <c r="D570" s="112" t="e">
        <f ca="1">INDIRECT("'" &amp; $A$546 &amp; "'!" &amp; $O$1&amp;"$"&amp;$M$26)</f>
        <v>#REF!</v>
      </c>
      <c r="E570" s="112" t="e">
        <f ca="1">INDIRECT("'" &amp; $A$546 &amp; "'!" &amp; $P$1&amp;"$"&amp;$M$26)</f>
        <v>#REF!</v>
      </c>
      <c r="F570" s="112" t="e">
        <f ca="1">INDIRECT("'" &amp; $A$546 &amp; "'!" &amp; $Q$1&amp;"$"&amp;$M$26)</f>
        <v>#REF!</v>
      </c>
      <c r="G570" s="112" t="e">
        <f ca="1">INDIRECT("'" &amp; $A$546 &amp; "'!" &amp; $R$1&amp;"$"&amp;$M$26)</f>
        <v>#REF!</v>
      </c>
      <c r="H570" s="112" t="e">
        <f ca="1">INDIRECT("'" &amp; $A$546 &amp; "'!" &amp; $S$1&amp;"$"&amp;$M$26)</f>
        <v>#REF!</v>
      </c>
      <c r="I570" s="112" t="e">
        <f ca="1">INDIRECT("'" &amp; $A$546 &amp; "'!" &amp; $T$1&amp;"$"&amp;$M$26)</f>
        <v>#REF!</v>
      </c>
      <c r="J570" s="112" t="e">
        <f ca="1">INDIRECT("'" &amp; $A$546 &amp; "'!" &amp; $U$1&amp;"$"&amp;$M$26)</f>
        <v>#REF!</v>
      </c>
      <c r="K570" s="204"/>
    </row>
    <row r="571" spans="1:11">
      <c r="A571" s="204"/>
      <c r="B571" s="112" t="e">
        <f ca="1">INDIRECT("'" &amp; $A$546 &amp; "'!" &amp; $M$1&amp;"$"&amp;$M$27)</f>
        <v>#REF!</v>
      </c>
      <c r="C571" s="112" t="e">
        <f ca="1">INDIRECT("'" &amp; $A$546 &amp; "'!" &amp; $N$1&amp;"$"&amp;$M$27)</f>
        <v>#REF!</v>
      </c>
      <c r="D571" s="112" t="e">
        <f ca="1">INDIRECT("'" &amp; $A$546 &amp; "'!" &amp; $O$1&amp;"$"&amp;$M$27)</f>
        <v>#REF!</v>
      </c>
      <c r="E571" s="112" t="e">
        <f ca="1">INDIRECT("'" &amp; $A$546 &amp; "'!" &amp; $P$1&amp;"$"&amp;$M$27)</f>
        <v>#REF!</v>
      </c>
      <c r="F571" s="112" t="e">
        <f ca="1">INDIRECT("'" &amp; $A$546 &amp; "'!" &amp; $Q$1&amp;"$"&amp;$M$27)</f>
        <v>#REF!</v>
      </c>
      <c r="G571" s="112" t="e">
        <f ca="1">INDIRECT("'" &amp; $A$546 &amp; "'!" &amp; $R$1&amp;"$"&amp;$M$27)</f>
        <v>#REF!</v>
      </c>
      <c r="H571" s="112" t="e">
        <f ca="1">INDIRECT("'" &amp; $A$546 &amp; "'!" &amp; $S$1&amp;"$"&amp;$M$27)</f>
        <v>#REF!</v>
      </c>
      <c r="I571" s="112" t="e">
        <f ca="1">INDIRECT("'" &amp; $A$546 &amp; "'!" &amp; $T$1&amp;"$"&amp;$M$27)</f>
        <v>#REF!</v>
      </c>
      <c r="J571" s="112" t="e">
        <f ca="1">INDIRECT("'" &amp; $A$546 &amp; "'!" &amp; $U$1&amp;"$"&amp;$M$27)</f>
        <v>#REF!</v>
      </c>
      <c r="K571" s="204"/>
    </row>
    <row r="572" spans="1:11">
      <c r="A572" s="204"/>
      <c r="B572" s="112" t="e">
        <f ca="1">INDIRECT("'" &amp; $A$546 &amp; "'!" &amp; $M$1&amp;"$"&amp;$M$28)</f>
        <v>#REF!</v>
      </c>
      <c r="C572" s="112" t="e">
        <f ca="1">INDIRECT("'" &amp; $A$546 &amp; "'!" &amp; $N$1&amp;"$"&amp;$M$28)</f>
        <v>#REF!</v>
      </c>
      <c r="D572" s="112" t="e">
        <f ca="1">INDIRECT("'" &amp; $A$546 &amp; "'!" &amp; $O$1&amp;"$"&amp;$M$28)</f>
        <v>#REF!</v>
      </c>
      <c r="E572" s="112" t="e">
        <f ca="1">INDIRECT("'" &amp; $A$546 &amp; "'!" &amp; $P$1&amp;"$"&amp;$M$28)</f>
        <v>#REF!</v>
      </c>
      <c r="F572" s="112" t="e">
        <f ca="1">INDIRECT("'" &amp; $A$546 &amp; "'!" &amp; $Q$1&amp;"$"&amp;$M$28)</f>
        <v>#REF!</v>
      </c>
      <c r="G572" s="112" t="e">
        <f ca="1">INDIRECT("'" &amp; $A$546 &amp; "'!" &amp; $R$1&amp;"$"&amp;$M$28)</f>
        <v>#REF!</v>
      </c>
      <c r="H572" s="112" t="e">
        <f ca="1">INDIRECT("'" &amp; $A$546 &amp; "'!" &amp; $S$1&amp;"$"&amp;$M$28)</f>
        <v>#REF!</v>
      </c>
      <c r="I572" s="112" t="e">
        <f ca="1">INDIRECT("'" &amp; $A$546 &amp; "'!" &amp; $T$1&amp;"$"&amp;$M$28)</f>
        <v>#REF!</v>
      </c>
      <c r="J572" s="112" t="e">
        <f ca="1">INDIRECT("'" &amp; $A$546 &amp; "'!" &amp; $U$1&amp;"$"&amp;$M$28)</f>
        <v>#REF!</v>
      </c>
      <c r="K572" s="204"/>
    </row>
    <row r="573" spans="1:11">
      <c r="A573" s="204"/>
      <c r="B573" s="112" t="e">
        <f ca="1">INDIRECT("'" &amp; $A$546 &amp; "'!" &amp; $M$1&amp;"$"&amp;$M$29)</f>
        <v>#REF!</v>
      </c>
      <c r="C573" s="112" t="e">
        <f ca="1">INDIRECT("'" &amp; $A$546 &amp; "'!" &amp; $N$1&amp;"$"&amp;$M$29)</f>
        <v>#REF!</v>
      </c>
      <c r="D573" s="112" t="e">
        <f ca="1">INDIRECT("'" &amp; $A$546 &amp; "'!" &amp; $O$1&amp;"$"&amp;$M$29)</f>
        <v>#REF!</v>
      </c>
      <c r="E573" s="112" t="e">
        <f ca="1">INDIRECT("'" &amp; $A$546 &amp; "'!" &amp; $P$1&amp;"$"&amp;$M$29)</f>
        <v>#REF!</v>
      </c>
      <c r="F573" s="112" t="e">
        <f ca="1">INDIRECT("'" &amp; $A$546 &amp; "'!" &amp; $Q$1&amp;"$"&amp;$M$29)</f>
        <v>#REF!</v>
      </c>
      <c r="G573" s="112" t="e">
        <f ca="1">INDIRECT("'" &amp; $A$546 &amp; "'!" &amp; $R$1&amp;"$"&amp;$M$29)</f>
        <v>#REF!</v>
      </c>
      <c r="H573" s="112" t="e">
        <f ca="1">INDIRECT("'" &amp; $A$546 &amp; "'!" &amp; $S$1&amp;"$"&amp;$M$29)</f>
        <v>#REF!</v>
      </c>
      <c r="I573" s="112" t="e">
        <f ca="1">INDIRECT("'" &amp; $A$546 &amp; "'!" &amp; $T$1&amp;"$"&amp;$M$29)</f>
        <v>#REF!</v>
      </c>
      <c r="J573" s="112" t="e">
        <f ca="1">INDIRECT("'" &amp; $A$546 &amp; "'!" &amp; $U$1&amp;"$"&amp;$M$29)</f>
        <v>#REF!</v>
      </c>
      <c r="K573" s="204"/>
    </row>
    <row r="574" spans="1:11">
      <c r="A574" s="204"/>
      <c r="B574" s="112" t="e">
        <f ca="1">INDIRECT("'" &amp; $A$546 &amp; "'!" &amp; $M$1&amp;"$"&amp;$M$30)</f>
        <v>#REF!</v>
      </c>
      <c r="C574" s="112" t="e">
        <f ca="1">INDIRECT("'" &amp; $A$546 &amp; "'!" &amp; $N$1&amp;"$"&amp;$M$30)</f>
        <v>#REF!</v>
      </c>
      <c r="D574" s="112" t="e">
        <f ca="1">INDIRECT("'" &amp; $A$546 &amp; "'!" &amp; $O$1&amp;"$"&amp;$M$30)</f>
        <v>#REF!</v>
      </c>
      <c r="E574" s="112" t="e">
        <f ca="1">INDIRECT("'" &amp; $A$546 &amp; "'!" &amp; $P$1&amp;"$"&amp;$M$30)</f>
        <v>#REF!</v>
      </c>
      <c r="F574" s="112" t="e">
        <f ca="1">INDIRECT("'" &amp; $A$546 &amp; "'!" &amp; $Q$1&amp;"$"&amp;$M$30)</f>
        <v>#REF!</v>
      </c>
      <c r="G574" s="112" t="e">
        <f ca="1">INDIRECT("'" &amp; $A$546 &amp; "'!" &amp; $R$1&amp;"$"&amp;$M$30)</f>
        <v>#REF!</v>
      </c>
      <c r="H574" s="112" t="e">
        <f ca="1">INDIRECT("'" &amp; $A$546 &amp; "'!" &amp; $S$1&amp;"$"&amp;$M$30)</f>
        <v>#REF!</v>
      </c>
      <c r="I574" s="112" t="e">
        <f ca="1">INDIRECT("'" &amp; $A$546 &amp; "'!" &amp; $T$1&amp;"$"&amp;$M$30)</f>
        <v>#REF!</v>
      </c>
      <c r="J574" s="112" t="e">
        <f ca="1">INDIRECT("'" &amp; $A$546 &amp; "'!" &amp; $U$1&amp;"$"&amp;$M$30)</f>
        <v>#REF!</v>
      </c>
      <c r="K574" s="204"/>
    </row>
    <row r="575" spans="1:11">
      <c r="A575" s="204"/>
      <c r="B575" s="112" t="e">
        <f ca="1">INDIRECT("'" &amp; $A$546 &amp; "'!" &amp; $M$1&amp;"$"&amp;$M$31)</f>
        <v>#REF!</v>
      </c>
      <c r="C575" s="112" t="e">
        <f ca="1">INDIRECT("'" &amp; $A$546 &amp; "'!" &amp; $N$1&amp;"$"&amp;$M$31)</f>
        <v>#REF!</v>
      </c>
      <c r="D575" s="112" t="e">
        <f ca="1">INDIRECT("'" &amp; $A$546 &amp; "'!" &amp; $O$1&amp;"$"&amp;$M$31)</f>
        <v>#REF!</v>
      </c>
      <c r="E575" s="112" t="e">
        <f ca="1">INDIRECT("'" &amp; $A$546 &amp; "'!" &amp; $P$1&amp;"$"&amp;$M$31)</f>
        <v>#REF!</v>
      </c>
      <c r="F575" s="112" t="e">
        <f ca="1">INDIRECT("'" &amp; $A$546 &amp; "'!" &amp; $Q$1&amp;"$"&amp;$M$31)</f>
        <v>#REF!</v>
      </c>
      <c r="G575" s="112" t="e">
        <f ca="1">INDIRECT("'" &amp; $A$546 &amp; "'!" &amp; $R$1&amp;"$"&amp;$M$31)</f>
        <v>#REF!</v>
      </c>
      <c r="H575" s="112" t="e">
        <f ca="1">INDIRECT("'" &amp; $A$546 &amp; "'!" &amp; $S$1&amp;"$"&amp;$M$31)</f>
        <v>#REF!</v>
      </c>
      <c r="I575" s="112" t="e">
        <f ca="1">INDIRECT("'" &amp; $A$546 &amp; "'!" &amp; $T$1&amp;"$"&amp;$M$31)</f>
        <v>#REF!</v>
      </c>
      <c r="J575" s="112" t="e">
        <f ca="1">INDIRECT("'" &amp; $A$546 &amp; "'!" &amp; $U$1&amp;"$"&amp;$M$31)</f>
        <v>#REF!</v>
      </c>
      <c r="K575" s="204"/>
    </row>
    <row r="576" spans="1:11">
      <c r="A576" s="204"/>
      <c r="B576" s="112" t="e">
        <f ca="1">INDIRECT("'" &amp; $A$546 &amp; "'!" &amp; $M$1&amp;"$"&amp;$M$32)</f>
        <v>#REF!</v>
      </c>
      <c r="C576" s="112" t="e">
        <f ca="1">INDIRECT("'" &amp; $A$546 &amp; "'!" &amp; $N$1&amp;"$"&amp;$M$32)</f>
        <v>#REF!</v>
      </c>
      <c r="D576" s="112" t="e">
        <f ca="1">INDIRECT("'" &amp; $A$546 &amp; "'!" &amp; $O$1&amp;"$"&amp;$M$32)</f>
        <v>#REF!</v>
      </c>
      <c r="E576" s="112" t="e">
        <f ca="1">INDIRECT("'" &amp; $A$546 &amp; "'!" &amp; $P$1&amp;"$"&amp;$M$32)</f>
        <v>#REF!</v>
      </c>
      <c r="F576" s="112" t="e">
        <f ca="1">INDIRECT("'" &amp; $A$546 &amp; "'!" &amp; $Q$1&amp;"$"&amp;$M$32)</f>
        <v>#REF!</v>
      </c>
      <c r="G576" s="112" t="e">
        <f ca="1">INDIRECT("'" &amp; $A$546 &amp; "'!" &amp; $R$1&amp;"$"&amp;$M$32)</f>
        <v>#REF!</v>
      </c>
      <c r="H576" s="112" t="e">
        <f ca="1">INDIRECT("'" &amp; $A$546 &amp; "'!" &amp; $S$1&amp;"$"&amp;$M$32)</f>
        <v>#REF!</v>
      </c>
      <c r="I576" s="112" t="e">
        <f ca="1">INDIRECT("'" &amp; $A$546 &amp; "'!" &amp; $T$1&amp;"$"&amp;$M$32)</f>
        <v>#REF!</v>
      </c>
      <c r="J576" s="112" t="e">
        <f ca="1">INDIRECT("'" &amp; $A$546 &amp; "'!" &amp; $U$1&amp;"$"&amp;$M$32)</f>
        <v>#REF!</v>
      </c>
      <c r="K576" s="204"/>
    </row>
    <row r="577" spans="1:11">
      <c r="A577" s="204"/>
      <c r="B577" s="112" t="e">
        <f ca="1">INDIRECT("'" &amp; $A$546 &amp; "'!" &amp; $M$1&amp;"$"&amp;$M$33)</f>
        <v>#REF!</v>
      </c>
      <c r="C577" s="112" t="e">
        <f ca="1">INDIRECT("'" &amp; $A$546 &amp; "'!" &amp; $N$1&amp;"$"&amp;$M$33)</f>
        <v>#REF!</v>
      </c>
      <c r="D577" s="112" t="e">
        <f ca="1">INDIRECT("'" &amp; $A$546 &amp; "'!" &amp; $O$1&amp;"$"&amp;$M$33)</f>
        <v>#REF!</v>
      </c>
      <c r="E577" s="112" t="e">
        <f ca="1">INDIRECT("'" &amp; $A$546 &amp; "'!" &amp; $P$1&amp;"$"&amp;$M$33)</f>
        <v>#REF!</v>
      </c>
      <c r="F577" s="112" t="e">
        <f ca="1">INDIRECT("'" &amp; $A$546 &amp; "'!" &amp; $Q$1&amp;"$"&amp;$M$33)</f>
        <v>#REF!</v>
      </c>
      <c r="G577" s="112" t="e">
        <f ca="1">INDIRECT("'" &amp; $A$546 &amp; "'!" &amp; $R$1&amp;"$"&amp;$M$33)</f>
        <v>#REF!</v>
      </c>
      <c r="H577" s="112" t="e">
        <f ca="1">INDIRECT("'" &amp; $A$546 &amp; "'!" &amp; $S$1&amp;"$"&amp;$M$33)</f>
        <v>#REF!</v>
      </c>
      <c r="I577" s="112" t="e">
        <f ca="1">INDIRECT("'" &amp; $A$546 &amp; "'!" &amp; $T$1&amp;"$"&amp;$M$33)</f>
        <v>#REF!</v>
      </c>
      <c r="J577" s="112" t="e">
        <f ca="1">INDIRECT("'" &amp; $A$546 &amp; "'!" &amp; $U$1&amp;"$"&amp;$M$33)</f>
        <v>#REF!</v>
      </c>
      <c r="K577" s="204"/>
    </row>
    <row r="578" spans="1:11">
      <c r="A578" s="204"/>
      <c r="B578" s="112" t="e">
        <f ca="1">INDIRECT("'" &amp; $A$546 &amp; "'!" &amp; $M$1&amp;"$"&amp;$M$34)</f>
        <v>#REF!</v>
      </c>
      <c r="C578" s="112" t="e">
        <f ca="1">INDIRECT("'" &amp; $A$546 &amp; "'!" &amp; $N$1&amp;"$"&amp;$M$34)</f>
        <v>#REF!</v>
      </c>
      <c r="D578" s="112" t="e">
        <f ca="1">INDIRECT("'" &amp; $A$546 &amp; "'!" &amp; $O$1&amp;"$"&amp;$M$34)</f>
        <v>#REF!</v>
      </c>
      <c r="E578" s="112" t="e">
        <f ca="1">INDIRECT("'" &amp; $A$546 &amp; "'!" &amp; $P$1&amp;"$"&amp;$M$34)</f>
        <v>#REF!</v>
      </c>
      <c r="F578" s="112" t="e">
        <f ca="1">INDIRECT("'" &amp; $A$546 &amp; "'!" &amp; $Q$1&amp;"$"&amp;$M$34)</f>
        <v>#REF!</v>
      </c>
      <c r="G578" s="112" t="e">
        <f ca="1">INDIRECT("'" &amp; $A$546 &amp; "'!" &amp; $R$1&amp;"$"&amp;$M$34)</f>
        <v>#REF!</v>
      </c>
      <c r="H578" s="112" t="e">
        <f ca="1">INDIRECT("'" &amp; $A$546 &amp; "'!" &amp; $S$1&amp;"$"&amp;$M$34)</f>
        <v>#REF!</v>
      </c>
      <c r="I578" s="112" t="e">
        <f ca="1">INDIRECT("'" &amp; $A$546 &amp; "'!" &amp; $T$1&amp;"$"&amp;$M$34)</f>
        <v>#REF!</v>
      </c>
      <c r="J578" s="112" t="e">
        <f ca="1">INDIRECT("'" &amp; $A$546 &amp; "'!" &amp; $U$1&amp;"$"&amp;$M$34)</f>
        <v>#REF!</v>
      </c>
      <c r="K578" s="204"/>
    </row>
    <row r="579" spans="1:11">
      <c r="A579" s="204"/>
      <c r="B579" s="112" t="e">
        <f ca="1">INDIRECT("'" &amp; $A$546 &amp; "'!" &amp; $M$1&amp;"$"&amp;$M$35)</f>
        <v>#REF!</v>
      </c>
      <c r="C579" s="112" t="e">
        <f ca="1">INDIRECT("'" &amp; $A$546 &amp; "'!" &amp; $N$1&amp;"$"&amp;$M$35)</f>
        <v>#REF!</v>
      </c>
      <c r="D579" s="112" t="e">
        <f ca="1">INDIRECT("'" &amp; $A$546 &amp; "'!" &amp; $O$1&amp;"$"&amp;$M$35)</f>
        <v>#REF!</v>
      </c>
      <c r="E579" s="112" t="e">
        <f ca="1">INDIRECT("'" &amp; $A$546 &amp; "'!" &amp; $P$1&amp;"$"&amp;$M$35)</f>
        <v>#REF!</v>
      </c>
      <c r="F579" s="112" t="e">
        <f ca="1">INDIRECT("'" &amp; $A$546 &amp; "'!" &amp; $Q$1&amp;"$"&amp;$M$35)</f>
        <v>#REF!</v>
      </c>
      <c r="G579" s="112" t="e">
        <f ca="1">INDIRECT("'" &amp; $A$546 &amp; "'!" &amp; $R$1&amp;"$"&amp;$M$35)</f>
        <v>#REF!</v>
      </c>
      <c r="H579" s="112" t="e">
        <f ca="1">INDIRECT("'" &amp; $A$546 &amp; "'!" &amp; $S$1&amp;"$"&amp;$M$35)</f>
        <v>#REF!</v>
      </c>
      <c r="I579" s="112" t="e">
        <f ca="1">INDIRECT("'" &amp; $A$546 &amp; "'!" &amp; $T$1&amp;"$"&amp;$M$35)</f>
        <v>#REF!</v>
      </c>
      <c r="J579" s="112" t="e">
        <f ca="1">INDIRECT("'" &amp; $A$546 &amp; "'!" &amp; $U$1&amp;"$"&amp;$M$35)</f>
        <v>#REF!</v>
      </c>
      <c r="K579" s="204"/>
    </row>
    <row r="580" spans="1:11">
      <c r="A580" s="205">
        <v>18</v>
      </c>
      <c r="B580" s="112" t="e">
        <f ca="1">INDIRECT("'" &amp; $A$580 &amp; "'!" &amp; $M$1&amp;"$"&amp;$M$2)</f>
        <v>#REF!</v>
      </c>
      <c r="C580" s="112" t="e">
        <f ca="1">INDIRECT("'" &amp; $A$580 &amp; "'!" &amp; $N$1&amp;"$"&amp;$M$2)</f>
        <v>#REF!</v>
      </c>
      <c r="D580" s="112" t="e">
        <f ca="1">INDIRECT("'" &amp; $A$580 &amp; "'!" &amp; $O$1&amp;"$"&amp;$M$2)</f>
        <v>#REF!</v>
      </c>
      <c r="E580" s="112" t="e">
        <f ca="1">INDIRECT("'" &amp; $A$580 &amp; "'!" &amp; $P$1&amp;"$"&amp;$M$2)</f>
        <v>#REF!</v>
      </c>
      <c r="F580" s="112" t="e">
        <f ca="1">INDIRECT("'" &amp; $A$580 &amp; "'!" &amp; $Q$1&amp;"$"&amp;$M$2)</f>
        <v>#REF!</v>
      </c>
      <c r="G580" s="112" t="e">
        <f ca="1">INDIRECT("'" &amp; $A$580 &amp; "'!" &amp; $R$1&amp;"$"&amp;$M$2)</f>
        <v>#REF!</v>
      </c>
      <c r="H580" s="112" t="e">
        <f ca="1">INDIRECT("'" &amp; $A$580 &amp; "'!" &amp; $S$1&amp;"$"&amp;$M$2)</f>
        <v>#REF!</v>
      </c>
      <c r="I580" s="112" t="e">
        <f ca="1">INDIRECT("'" &amp; $A$580 &amp; "'!" &amp; $T$1&amp;"$"&amp;$M$2)</f>
        <v>#REF!</v>
      </c>
      <c r="J580" s="112" t="e">
        <f ca="1">INDIRECT("'" &amp; $A$580 &amp; "'!" &amp; $U$1&amp;"$"&amp;$M$2)</f>
        <v>#REF!</v>
      </c>
      <c r="K580" s="205">
        <v>18</v>
      </c>
    </row>
    <row r="581" spans="1:11">
      <c r="A581" s="205"/>
      <c r="B581" s="112" t="e">
        <f ca="1">INDIRECT("'" &amp; $A$580 &amp; "'!" &amp; $M$1&amp;"$"&amp;$M$3)</f>
        <v>#REF!</v>
      </c>
      <c r="C581" s="112" t="e">
        <f ca="1">INDIRECT("'" &amp; $A$580 &amp; "'!" &amp; $N$1&amp;"$"&amp;$M$3)</f>
        <v>#REF!</v>
      </c>
      <c r="D581" s="112" t="e">
        <f ca="1">INDIRECT("'" &amp; $A$580 &amp; "'!" &amp; $O$1&amp;"$"&amp;$M$3)</f>
        <v>#REF!</v>
      </c>
      <c r="E581" s="112" t="e">
        <f ca="1">INDIRECT("'" &amp; $A$580 &amp; "'!" &amp; $P$1&amp;"$"&amp;$M$3)</f>
        <v>#REF!</v>
      </c>
      <c r="F581" s="112" t="e">
        <f ca="1">INDIRECT("'" &amp; $A$580 &amp; "'!" &amp; $Q$1&amp;"$"&amp;$M$3)</f>
        <v>#REF!</v>
      </c>
      <c r="G581" s="112" t="e">
        <f ca="1">INDIRECT("'" &amp; $A$580 &amp; "'!" &amp; $R$1&amp;"$"&amp;$M$3)</f>
        <v>#REF!</v>
      </c>
      <c r="H581" s="112" t="e">
        <f ca="1">INDIRECT("'" &amp; $A$580 &amp; "'!" &amp; $S$1&amp;"$"&amp;$M$3)</f>
        <v>#REF!</v>
      </c>
      <c r="I581" s="112" t="e">
        <f ca="1">INDIRECT("'" &amp; $A$580 &amp; "'!" &amp; $T$1&amp;"$"&amp;$M$3)</f>
        <v>#REF!</v>
      </c>
      <c r="J581" s="112" t="e">
        <f ca="1">INDIRECT("'" &amp; $A$580 &amp; "'!" &amp; $U$1&amp;"$"&amp;$M$3)</f>
        <v>#REF!</v>
      </c>
      <c r="K581" s="205"/>
    </row>
    <row r="582" spans="1:11">
      <c r="A582" s="205"/>
      <c r="B582" s="112" t="e">
        <f ca="1">INDIRECT("'" &amp; $A$580 &amp; "'!" &amp; $M$1&amp;"$"&amp;$M$4)</f>
        <v>#REF!</v>
      </c>
      <c r="C582" s="112" t="e">
        <f ca="1">INDIRECT("'" &amp; $A$580 &amp; "'!" &amp; $N$1&amp;"$"&amp;$M$4)</f>
        <v>#REF!</v>
      </c>
      <c r="D582" s="112" t="e">
        <f ca="1">INDIRECT("'" &amp; $A$580 &amp; "'!" &amp; $O$1&amp;"$"&amp;$M$4)</f>
        <v>#REF!</v>
      </c>
      <c r="E582" s="112" t="e">
        <f ca="1">INDIRECT("'" &amp; $A$580 &amp; "'!" &amp; $P$1&amp;"$"&amp;$M$4)</f>
        <v>#REF!</v>
      </c>
      <c r="F582" s="112" t="e">
        <f ca="1">INDIRECT("'" &amp; $A$580 &amp; "'!" &amp; $Q$1&amp;"$"&amp;$M$4)</f>
        <v>#REF!</v>
      </c>
      <c r="G582" s="112" t="e">
        <f ca="1">INDIRECT("'" &amp; $A$580 &amp; "'!" &amp; $R$1&amp;"$"&amp;$M$4)</f>
        <v>#REF!</v>
      </c>
      <c r="H582" s="112" t="e">
        <f ca="1">INDIRECT("'" &amp; $A$580 &amp; "'!" &amp; $S$1&amp;"$"&amp;$M$4)</f>
        <v>#REF!</v>
      </c>
      <c r="I582" s="112" t="e">
        <f ca="1">INDIRECT("'" &amp; $A$580 &amp; "'!" &amp; $T$1&amp;"$"&amp;$M$4)</f>
        <v>#REF!</v>
      </c>
      <c r="J582" s="112" t="e">
        <f ca="1">INDIRECT("'" &amp; $A$580 &amp; "'!" &amp; $U$1&amp;"$"&amp;$M$4)</f>
        <v>#REF!</v>
      </c>
      <c r="K582" s="205"/>
    </row>
    <row r="583" spans="1:11">
      <c r="A583" s="205"/>
      <c r="B583" s="112" t="e">
        <f ca="1">INDIRECT("'" &amp; $A$580 &amp; "'!" &amp; $M$1&amp;"$"&amp;$M$5)</f>
        <v>#REF!</v>
      </c>
      <c r="C583" s="112" t="e">
        <f ca="1">INDIRECT("'" &amp; $A$580 &amp; "'!" &amp; $N$1&amp;"$"&amp;$M$5)</f>
        <v>#REF!</v>
      </c>
      <c r="D583" s="112" t="e">
        <f ca="1">INDIRECT("'" &amp; $A$580 &amp; "'!" &amp; $O$1&amp;"$"&amp;$M$5)</f>
        <v>#REF!</v>
      </c>
      <c r="E583" s="112" t="e">
        <f ca="1">INDIRECT("'" &amp; $A$580 &amp; "'!" &amp; $P$1&amp;"$"&amp;$M$5)</f>
        <v>#REF!</v>
      </c>
      <c r="F583" s="112" t="e">
        <f ca="1">INDIRECT("'" &amp; $A$580 &amp; "'!" &amp; $Q$1&amp;"$"&amp;$M$5)</f>
        <v>#REF!</v>
      </c>
      <c r="G583" s="112" t="e">
        <f ca="1">INDIRECT("'" &amp; $A$580 &amp; "'!" &amp; $R$1&amp;"$"&amp;$M$5)</f>
        <v>#REF!</v>
      </c>
      <c r="H583" s="112" t="e">
        <f ca="1">INDIRECT("'" &amp; $A$580 &amp; "'!" &amp; $S$1&amp;"$"&amp;$M$5)</f>
        <v>#REF!</v>
      </c>
      <c r="I583" s="112" t="e">
        <f ca="1">INDIRECT("'" &amp; $A$580 &amp; "'!" &amp; $T$1&amp;"$"&amp;$M$5)</f>
        <v>#REF!</v>
      </c>
      <c r="J583" s="112" t="e">
        <f ca="1">INDIRECT("'" &amp; $A$580 &amp; "'!" &amp; $U$1&amp;"$"&amp;$M$5)</f>
        <v>#REF!</v>
      </c>
      <c r="K583" s="205"/>
    </row>
    <row r="584" spans="1:11">
      <c r="A584" s="205"/>
      <c r="B584" s="112" t="e">
        <f ca="1">INDIRECT("'" &amp; $A$580 &amp; "'!" &amp; $M$1&amp;"$"&amp;$M$6)</f>
        <v>#REF!</v>
      </c>
      <c r="C584" s="112" t="e">
        <f ca="1">INDIRECT("'" &amp; $A$580 &amp; "'!" &amp; $N$1&amp;"$"&amp;$M$6)</f>
        <v>#REF!</v>
      </c>
      <c r="D584" s="112" t="e">
        <f ca="1">INDIRECT("'" &amp; $A$580 &amp; "'!" &amp; $O$1&amp;"$"&amp;$M$6)</f>
        <v>#REF!</v>
      </c>
      <c r="E584" s="112" t="e">
        <f ca="1">INDIRECT("'" &amp; $A$580 &amp; "'!" &amp; $P$1&amp;"$"&amp;$M$6)</f>
        <v>#REF!</v>
      </c>
      <c r="F584" s="112" t="e">
        <f ca="1">INDIRECT("'" &amp; $A$580 &amp; "'!" &amp; $Q$1&amp;"$"&amp;$M$6)</f>
        <v>#REF!</v>
      </c>
      <c r="G584" s="112" t="e">
        <f ca="1">INDIRECT("'" &amp; $A$580 &amp; "'!" &amp; $R$1&amp;"$"&amp;$M$6)</f>
        <v>#REF!</v>
      </c>
      <c r="H584" s="112" t="e">
        <f ca="1">INDIRECT("'" &amp; $A$580 &amp; "'!" &amp; $S$1&amp;"$"&amp;$M$6)</f>
        <v>#REF!</v>
      </c>
      <c r="I584" s="112" t="e">
        <f ca="1">INDIRECT("'" &amp; $A$580 &amp; "'!" &amp; $T$1&amp;"$"&amp;$M$6)</f>
        <v>#REF!</v>
      </c>
      <c r="J584" s="112" t="e">
        <f ca="1">INDIRECT("'" &amp; $A$580 &amp; "'!" &amp; $U$1&amp;"$"&amp;$M$6)</f>
        <v>#REF!</v>
      </c>
      <c r="K584" s="205"/>
    </row>
    <row r="585" spans="1:11">
      <c r="A585" s="205"/>
      <c r="B585" s="112" t="e">
        <f ca="1">INDIRECT("'" &amp; $A$580 &amp; "'!" &amp; $M$1&amp;"$"&amp;$M$7)</f>
        <v>#REF!</v>
      </c>
      <c r="C585" s="112" t="e">
        <f ca="1">INDIRECT("'" &amp; $A$580 &amp; "'!" &amp; $N$1&amp;"$"&amp;$M$7)</f>
        <v>#REF!</v>
      </c>
      <c r="D585" s="112" t="e">
        <f ca="1">INDIRECT("'" &amp; $A$580 &amp; "'!" &amp; $O$1&amp;"$"&amp;$M$7)</f>
        <v>#REF!</v>
      </c>
      <c r="E585" s="112" t="e">
        <f ca="1">INDIRECT("'" &amp; $A$580 &amp; "'!" &amp; $P$1&amp;"$"&amp;$M$7)</f>
        <v>#REF!</v>
      </c>
      <c r="F585" s="112" t="e">
        <f ca="1">INDIRECT("'" &amp; $A$580 &amp; "'!" &amp; $Q$1&amp;"$"&amp;$M$7)</f>
        <v>#REF!</v>
      </c>
      <c r="G585" s="112" t="e">
        <f ca="1">INDIRECT("'" &amp; $A$580 &amp; "'!" &amp; $R$1&amp;"$"&amp;$M$7)</f>
        <v>#REF!</v>
      </c>
      <c r="H585" s="112" t="e">
        <f ca="1">INDIRECT("'" &amp; $A$580 &amp; "'!" &amp; $S$1&amp;"$"&amp;$M$7)</f>
        <v>#REF!</v>
      </c>
      <c r="I585" s="112" t="e">
        <f ca="1">INDIRECT("'" &amp; $A$580 &amp; "'!" &amp; $T$1&amp;"$"&amp;$M$7)</f>
        <v>#REF!</v>
      </c>
      <c r="J585" s="112" t="e">
        <f ca="1">INDIRECT("'" &amp; $A$580 &amp; "'!" &amp; $U$1&amp;"$"&amp;$M$7)</f>
        <v>#REF!</v>
      </c>
      <c r="K585" s="205"/>
    </row>
    <row r="586" spans="1:11">
      <c r="A586" s="205"/>
      <c r="B586" s="112" t="e">
        <f ca="1">INDIRECT("'" &amp; $A$580 &amp; "'!" &amp; $M$1&amp;"$"&amp;$M$8)</f>
        <v>#REF!</v>
      </c>
      <c r="C586" s="112" t="e">
        <f ca="1">INDIRECT("'" &amp; $A$580 &amp; "'!" &amp; $N$1&amp;"$"&amp;$M$8)</f>
        <v>#REF!</v>
      </c>
      <c r="D586" s="112" t="e">
        <f ca="1">INDIRECT("'" &amp; $A$580 &amp; "'!" &amp; $O$1&amp;"$"&amp;$M$8)</f>
        <v>#REF!</v>
      </c>
      <c r="E586" s="112" t="e">
        <f ca="1">INDIRECT("'" &amp; $A$580 &amp; "'!" &amp; $P$1&amp;"$"&amp;$M$8)</f>
        <v>#REF!</v>
      </c>
      <c r="F586" s="112" t="e">
        <f ca="1">INDIRECT("'" &amp; $A$580 &amp; "'!" &amp; $Q$1&amp;"$"&amp;$M$8)</f>
        <v>#REF!</v>
      </c>
      <c r="G586" s="112" t="e">
        <f ca="1">INDIRECT("'" &amp; $A$580 &amp; "'!" &amp; $R$1&amp;"$"&amp;$M$8)</f>
        <v>#REF!</v>
      </c>
      <c r="H586" s="112" t="e">
        <f ca="1">INDIRECT("'" &amp; $A$580 &amp; "'!" &amp; $S$1&amp;"$"&amp;$M$8)</f>
        <v>#REF!</v>
      </c>
      <c r="I586" s="112" t="e">
        <f ca="1">INDIRECT("'" &amp; $A$580 &amp; "'!" &amp; $T$1&amp;"$"&amp;$M$8)</f>
        <v>#REF!</v>
      </c>
      <c r="J586" s="112" t="e">
        <f ca="1">INDIRECT("'" &amp; $A$580 &amp; "'!" &amp; $U$1&amp;"$"&amp;$M$8)</f>
        <v>#REF!</v>
      </c>
      <c r="K586" s="205"/>
    </row>
    <row r="587" spans="1:11">
      <c r="A587" s="205"/>
      <c r="B587" s="112" t="e">
        <f ca="1">INDIRECT("'" &amp; $A$580 &amp; "'!" &amp; $M$1&amp;"$"&amp;$M$9)</f>
        <v>#REF!</v>
      </c>
      <c r="C587" s="112" t="e">
        <f ca="1">INDIRECT("'" &amp; $A$580 &amp; "'!" &amp; $N$1&amp;"$"&amp;$M$9)</f>
        <v>#REF!</v>
      </c>
      <c r="D587" s="112" t="e">
        <f ca="1">INDIRECT("'" &amp; $A$580 &amp; "'!" &amp; $O$1&amp;"$"&amp;$M$9)</f>
        <v>#REF!</v>
      </c>
      <c r="E587" s="112" t="e">
        <f ca="1">INDIRECT("'" &amp; $A$580 &amp; "'!" &amp; $P$1&amp;"$"&amp;$M$9)</f>
        <v>#REF!</v>
      </c>
      <c r="F587" s="112" t="e">
        <f ca="1">INDIRECT("'" &amp; $A$580 &amp; "'!" &amp; $Q$1&amp;"$"&amp;$M$9)</f>
        <v>#REF!</v>
      </c>
      <c r="G587" s="112" t="e">
        <f ca="1">INDIRECT("'" &amp; $A$580 &amp; "'!" &amp; $R$1&amp;"$"&amp;$M$9)</f>
        <v>#REF!</v>
      </c>
      <c r="H587" s="112" t="e">
        <f ca="1">INDIRECT("'" &amp; $A$580 &amp; "'!" &amp; $S$1&amp;"$"&amp;$M$9)</f>
        <v>#REF!</v>
      </c>
      <c r="I587" s="112" t="e">
        <f ca="1">INDIRECT("'" &amp; $A$580 &amp; "'!" &amp; $T$1&amp;"$"&amp;$M$9)</f>
        <v>#REF!</v>
      </c>
      <c r="J587" s="112" t="e">
        <f ca="1">INDIRECT("'" &amp; $A$580 &amp; "'!" &amp; $U$1&amp;"$"&amp;$M$9)</f>
        <v>#REF!</v>
      </c>
      <c r="K587" s="205"/>
    </row>
    <row r="588" spans="1:11">
      <c r="A588" s="205"/>
      <c r="B588" s="112" t="e">
        <f ca="1">INDIRECT("'" &amp; $A$580 &amp; "'!" &amp; $M$1&amp;"$"&amp;$M$10)</f>
        <v>#REF!</v>
      </c>
      <c r="C588" s="112" t="e">
        <f ca="1">INDIRECT("'" &amp; $A$580 &amp; "'!" &amp; $N$1&amp;"$"&amp;$M$10)</f>
        <v>#REF!</v>
      </c>
      <c r="D588" s="112" t="e">
        <f ca="1">INDIRECT("'" &amp; $A$580 &amp; "'!" &amp; $O$1&amp;"$"&amp;$M$10)</f>
        <v>#REF!</v>
      </c>
      <c r="E588" s="112" t="e">
        <f ca="1">INDIRECT("'" &amp; $A$580 &amp; "'!" &amp; $P$1&amp;"$"&amp;$M$10)</f>
        <v>#REF!</v>
      </c>
      <c r="F588" s="112" t="e">
        <f ca="1">INDIRECT("'" &amp; $A$580 &amp; "'!" &amp; $Q$1&amp;"$"&amp;$M$10)</f>
        <v>#REF!</v>
      </c>
      <c r="G588" s="112" t="e">
        <f ca="1">INDIRECT("'" &amp; $A$580 &amp; "'!" &amp; $R$1&amp;"$"&amp;$M$10)</f>
        <v>#REF!</v>
      </c>
      <c r="H588" s="112" t="e">
        <f ca="1">INDIRECT("'" &amp; $A$580 &amp; "'!" &amp; $S$1&amp;"$"&amp;$M$10)</f>
        <v>#REF!</v>
      </c>
      <c r="I588" s="112" t="e">
        <f ca="1">INDIRECT("'" &amp; $A$580 &amp; "'!" &amp; $T$1&amp;"$"&amp;$M$10)</f>
        <v>#REF!</v>
      </c>
      <c r="J588" s="112" t="e">
        <f ca="1">INDIRECT("'" &amp; $A$580 &amp; "'!" &amp; $U$1&amp;"$"&amp;$M$10)</f>
        <v>#REF!</v>
      </c>
      <c r="K588" s="205"/>
    </row>
    <row r="589" spans="1:11">
      <c r="A589" s="205"/>
      <c r="B589" s="112" t="e">
        <f ca="1">INDIRECT("'" &amp; $A$580 &amp; "'!" &amp; $M$1&amp;"$"&amp;$M$11)</f>
        <v>#REF!</v>
      </c>
      <c r="C589" s="112" t="e">
        <f ca="1">INDIRECT("'" &amp; $A$580 &amp; "'!" &amp; $N$1&amp;"$"&amp;$M$11)</f>
        <v>#REF!</v>
      </c>
      <c r="D589" s="112" t="e">
        <f ca="1">INDIRECT("'" &amp; $A$580 &amp; "'!" &amp; $O$1&amp;"$"&amp;$M$11)</f>
        <v>#REF!</v>
      </c>
      <c r="E589" s="112" t="e">
        <f ca="1">INDIRECT("'" &amp; $A$580 &amp; "'!" &amp; $P$1&amp;"$"&amp;$M$11)</f>
        <v>#REF!</v>
      </c>
      <c r="F589" s="112" t="e">
        <f ca="1">INDIRECT("'" &amp; $A$580 &amp; "'!" &amp; $Q$1&amp;"$"&amp;$M$11)</f>
        <v>#REF!</v>
      </c>
      <c r="G589" s="112" t="e">
        <f ca="1">INDIRECT("'" &amp; $A$580 &amp; "'!" &amp; $R$1&amp;"$"&amp;$M$11)</f>
        <v>#REF!</v>
      </c>
      <c r="H589" s="112" t="e">
        <f ca="1">INDIRECT("'" &amp; $A$580 &amp; "'!" &amp; $S$1&amp;"$"&amp;$M$11)</f>
        <v>#REF!</v>
      </c>
      <c r="I589" s="112" t="e">
        <f ca="1">INDIRECT("'" &amp; $A$580 &amp; "'!" &amp; $T$1&amp;"$"&amp;$M$11)</f>
        <v>#REF!</v>
      </c>
      <c r="J589" s="112" t="e">
        <f ca="1">INDIRECT("'" &amp; $A$580 &amp; "'!" &amp; $U$1&amp;"$"&amp;$M$11)</f>
        <v>#REF!</v>
      </c>
      <c r="K589" s="205"/>
    </row>
    <row r="590" spans="1:11">
      <c r="A590" s="205"/>
      <c r="B590" s="112" t="e">
        <f ca="1">INDIRECT("'" &amp; $A$580 &amp; "'!" &amp; $M$1&amp;"$"&amp;$M$12)</f>
        <v>#REF!</v>
      </c>
      <c r="C590" s="112" t="e">
        <f ca="1">INDIRECT("'" &amp; $A$580 &amp; "'!" &amp; $N$1&amp;"$"&amp;$M$12)</f>
        <v>#REF!</v>
      </c>
      <c r="D590" s="112" t="e">
        <f ca="1">INDIRECT("'" &amp; $A$580 &amp; "'!" &amp; $O$1&amp;"$"&amp;$M$12)</f>
        <v>#REF!</v>
      </c>
      <c r="E590" s="112" t="e">
        <f ca="1">INDIRECT("'" &amp; $A$580 &amp; "'!" &amp; $P$1&amp;"$"&amp;$M$12)</f>
        <v>#REF!</v>
      </c>
      <c r="F590" s="112" t="e">
        <f ca="1">INDIRECT("'" &amp; $A$580 &amp; "'!" &amp; $Q$1&amp;"$"&amp;$M$12)</f>
        <v>#REF!</v>
      </c>
      <c r="G590" s="112" t="e">
        <f ca="1">INDIRECT("'" &amp; $A$580 &amp; "'!" &amp; $R$1&amp;"$"&amp;$M$12)</f>
        <v>#REF!</v>
      </c>
      <c r="H590" s="112" t="e">
        <f ca="1">INDIRECT("'" &amp; $A$580 &amp; "'!" &amp; $S$1&amp;"$"&amp;$M$12)</f>
        <v>#REF!</v>
      </c>
      <c r="I590" s="112" t="e">
        <f ca="1">INDIRECT("'" &amp; $A$580 &amp; "'!" &amp; $T$1&amp;"$"&amp;$M$12)</f>
        <v>#REF!</v>
      </c>
      <c r="J590" s="112" t="e">
        <f ca="1">INDIRECT("'" &amp; $A$580 &amp; "'!" &amp; $U$1&amp;"$"&amp;$M$12)</f>
        <v>#REF!</v>
      </c>
      <c r="K590" s="205"/>
    </row>
    <row r="591" spans="1:11">
      <c r="A591" s="205"/>
      <c r="B591" s="112" t="e">
        <f ca="1">INDIRECT("'" &amp; $A$580 &amp; "'!" &amp; $M$1&amp;"$"&amp;$M$13)</f>
        <v>#REF!</v>
      </c>
      <c r="C591" s="112" t="e">
        <f ca="1">INDIRECT("'" &amp; $A$580 &amp; "'!" &amp; $N$1&amp;"$"&amp;$M$13)</f>
        <v>#REF!</v>
      </c>
      <c r="D591" s="112" t="e">
        <f ca="1">INDIRECT("'" &amp; $A$580 &amp; "'!" &amp; $O$1&amp;"$"&amp;$M$13)</f>
        <v>#REF!</v>
      </c>
      <c r="E591" s="112" t="e">
        <f ca="1">INDIRECT("'" &amp; $A$580 &amp; "'!" &amp; $P$1&amp;"$"&amp;$M$13)</f>
        <v>#REF!</v>
      </c>
      <c r="F591" s="112" t="e">
        <f ca="1">INDIRECT("'" &amp; $A$580 &amp; "'!" &amp; $Q$1&amp;"$"&amp;$M$13)</f>
        <v>#REF!</v>
      </c>
      <c r="G591" s="112" t="e">
        <f ca="1">INDIRECT("'" &amp; $A$580 &amp; "'!" &amp; $R$1&amp;"$"&amp;$M$13)</f>
        <v>#REF!</v>
      </c>
      <c r="H591" s="112" t="e">
        <f ca="1">INDIRECT("'" &amp; $A$580 &amp; "'!" &amp; $S$1&amp;"$"&amp;$M$13)</f>
        <v>#REF!</v>
      </c>
      <c r="I591" s="112" t="e">
        <f ca="1">INDIRECT("'" &amp; $A$580 &amp; "'!" &amp; $T$1&amp;"$"&amp;$M$13)</f>
        <v>#REF!</v>
      </c>
      <c r="J591" s="112" t="e">
        <f ca="1">INDIRECT("'" &amp; $A$580 &amp; "'!" &amp; $U$1&amp;"$"&amp;$M$13)</f>
        <v>#REF!</v>
      </c>
      <c r="K591" s="205"/>
    </row>
    <row r="592" spans="1:11">
      <c r="A592" s="205"/>
      <c r="B592" s="112" t="e">
        <f ca="1">INDIRECT("'" &amp; $A$580 &amp; "'!" &amp; $M$1&amp;"$"&amp;$M$14)</f>
        <v>#REF!</v>
      </c>
      <c r="C592" s="112" t="e">
        <f ca="1">INDIRECT("'" &amp; $A$580 &amp; "'!" &amp; $N$1&amp;"$"&amp;$M$14)</f>
        <v>#REF!</v>
      </c>
      <c r="D592" s="112" t="e">
        <f ca="1">INDIRECT("'" &amp; $A$580 &amp; "'!" &amp; $O$1&amp;"$"&amp;$M$14)</f>
        <v>#REF!</v>
      </c>
      <c r="E592" s="112" t="e">
        <f ca="1">INDIRECT("'" &amp; $A$580 &amp; "'!" &amp; $P$1&amp;"$"&amp;$M$14)</f>
        <v>#REF!</v>
      </c>
      <c r="F592" s="112" t="e">
        <f ca="1">INDIRECT("'" &amp; $A$580 &amp; "'!" &amp; $Q$1&amp;"$"&amp;$M$14)</f>
        <v>#REF!</v>
      </c>
      <c r="G592" s="112" t="e">
        <f ca="1">INDIRECT("'" &amp; $A$580 &amp; "'!" &amp; $R$1&amp;"$"&amp;$M$14)</f>
        <v>#REF!</v>
      </c>
      <c r="H592" s="112" t="e">
        <f ca="1">INDIRECT("'" &amp; $A$580 &amp; "'!" &amp; $S$1&amp;"$"&amp;$M$14)</f>
        <v>#REF!</v>
      </c>
      <c r="I592" s="112" t="e">
        <f ca="1">INDIRECT("'" &amp; $A$580 &amp; "'!" &amp; $T$1&amp;"$"&amp;$M$14)</f>
        <v>#REF!</v>
      </c>
      <c r="J592" s="112" t="e">
        <f ca="1">INDIRECT("'" &amp; $A$580 &amp; "'!" &amp; $U$1&amp;"$"&amp;$M$14)</f>
        <v>#REF!</v>
      </c>
      <c r="K592" s="205"/>
    </row>
    <row r="593" spans="1:11">
      <c r="A593" s="205"/>
      <c r="B593" s="112" t="e">
        <f ca="1">INDIRECT("'" &amp; $A$580 &amp; "'!" &amp; $M$1&amp;"$"&amp;$M$15)</f>
        <v>#REF!</v>
      </c>
      <c r="C593" s="112" t="e">
        <f ca="1">INDIRECT("'" &amp; $A$580 &amp; "'!" &amp; $N$1&amp;"$"&amp;$M$15)</f>
        <v>#REF!</v>
      </c>
      <c r="D593" s="112" t="e">
        <f ca="1">INDIRECT("'" &amp; $A$580 &amp; "'!" &amp; $O$1&amp;"$"&amp;$M$15)</f>
        <v>#REF!</v>
      </c>
      <c r="E593" s="112" t="e">
        <f ca="1">INDIRECT("'" &amp; $A$580 &amp; "'!" &amp; $P$1&amp;"$"&amp;$M$15)</f>
        <v>#REF!</v>
      </c>
      <c r="F593" s="112" t="e">
        <f ca="1">INDIRECT("'" &amp; $A$580 &amp; "'!" &amp; $Q$1&amp;"$"&amp;$M$15)</f>
        <v>#REF!</v>
      </c>
      <c r="G593" s="112" t="e">
        <f ca="1">INDIRECT("'" &amp; $A$580 &amp; "'!" &amp; $R$1&amp;"$"&amp;$M$15)</f>
        <v>#REF!</v>
      </c>
      <c r="H593" s="112" t="e">
        <f ca="1">INDIRECT("'" &amp; $A$580 &amp; "'!" &amp; $S$1&amp;"$"&amp;$M$15)</f>
        <v>#REF!</v>
      </c>
      <c r="I593" s="112" t="e">
        <f ca="1">INDIRECT("'" &amp; $A$580 &amp; "'!" &amp; $T$1&amp;"$"&amp;$M$15)</f>
        <v>#REF!</v>
      </c>
      <c r="J593" s="112" t="e">
        <f ca="1">INDIRECT("'" &amp; $A$580 &amp; "'!" &amp; $U$1&amp;"$"&amp;$M$15)</f>
        <v>#REF!</v>
      </c>
      <c r="K593" s="205"/>
    </row>
    <row r="594" spans="1:11">
      <c r="A594" s="205"/>
      <c r="B594" s="112" t="e">
        <f ca="1">INDIRECT("'" &amp; $A$580 &amp; "'!" &amp; $M$1&amp;"$"&amp;$M$16)</f>
        <v>#REF!</v>
      </c>
      <c r="C594" s="112" t="e">
        <f ca="1">INDIRECT("'" &amp; $A$580 &amp; "'!" &amp; $N$1&amp;"$"&amp;$M$16)</f>
        <v>#REF!</v>
      </c>
      <c r="D594" s="112" t="e">
        <f ca="1">INDIRECT("'" &amp; $A$580 &amp; "'!" &amp; $O$1&amp;"$"&amp;$M$16)</f>
        <v>#REF!</v>
      </c>
      <c r="E594" s="112" t="e">
        <f ca="1">INDIRECT("'" &amp; $A$580 &amp; "'!" &amp; $P$1&amp;"$"&amp;$M$16)</f>
        <v>#REF!</v>
      </c>
      <c r="F594" s="112" t="e">
        <f ca="1">INDIRECT("'" &amp; $A$580 &amp; "'!" &amp; $Q$1&amp;"$"&amp;$M$16)</f>
        <v>#REF!</v>
      </c>
      <c r="G594" s="112" t="e">
        <f ca="1">INDIRECT("'" &amp; $A$580 &amp; "'!" &amp; $R$1&amp;"$"&amp;$M$16)</f>
        <v>#REF!</v>
      </c>
      <c r="H594" s="112" t="e">
        <f ca="1">INDIRECT("'" &amp; $A$580 &amp; "'!" &amp; $S$1&amp;"$"&amp;$M$16)</f>
        <v>#REF!</v>
      </c>
      <c r="I594" s="112" t="e">
        <f ca="1">INDIRECT("'" &amp; $A$580 &amp; "'!" &amp; $T$1&amp;"$"&amp;$M$16)</f>
        <v>#REF!</v>
      </c>
      <c r="J594" s="112" t="e">
        <f ca="1">INDIRECT("'" &amp; $A$580 &amp; "'!" &amp; $U$1&amp;"$"&amp;$M$16)</f>
        <v>#REF!</v>
      </c>
      <c r="K594" s="205"/>
    </row>
    <row r="595" spans="1:11">
      <c r="A595" s="205"/>
      <c r="B595" s="112" t="e">
        <f ca="1">INDIRECT("'" &amp; $A$580 &amp; "'!" &amp; $M$1&amp;"$"&amp;$M$17)</f>
        <v>#REF!</v>
      </c>
      <c r="C595" s="112" t="e">
        <f ca="1">INDIRECT("'" &amp; $A$580 &amp; "'!" &amp; $N$1&amp;"$"&amp;$M$17)</f>
        <v>#REF!</v>
      </c>
      <c r="D595" s="112" t="e">
        <f ca="1">INDIRECT("'" &amp; $A$580 &amp; "'!" &amp; $O$1&amp;"$"&amp;$M$17)</f>
        <v>#REF!</v>
      </c>
      <c r="E595" s="112" t="e">
        <f ca="1">INDIRECT("'" &amp; $A$580 &amp; "'!" &amp; $P$1&amp;"$"&amp;$M$17)</f>
        <v>#REF!</v>
      </c>
      <c r="F595" s="112" t="e">
        <f ca="1">INDIRECT("'" &amp; $A$580 &amp; "'!" &amp; $Q$1&amp;"$"&amp;$M$17)</f>
        <v>#REF!</v>
      </c>
      <c r="G595" s="112" t="e">
        <f ca="1">INDIRECT("'" &amp; $A$580 &amp; "'!" &amp; $R$1&amp;"$"&amp;$M$17)</f>
        <v>#REF!</v>
      </c>
      <c r="H595" s="112" t="e">
        <f ca="1">INDIRECT("'" &amp; $A$580 &amp; "'!" &amp; $S$1&amp;"$"&amp;$M$17)</f>
        <v>#REF!</v>
      </c>
      <c r="I595" s="112" t="e">
        <f ca="1">INDIRECT("'" &amp; $A$580 &amp; "'!" &amp; $T$1&amp;"$"&amp;$M$17)</f>
        <v>#REF!</v>
      </c>
      <c r="J595" s="112" t="e">
        <f ca="1">INDIRECT("'" &amp; $A$580 &amp; "'!" &amp; $U$1&amp;"$"&amp;$M$17)</f>
        <v>#REF!</v>
      </c>
      <c r="K595" s="205"/>
    </row>
    <row r="596" spans="1:11">
      <c r="A596" s="205"/>
      <c r="B596" s="112" t="e">
        <f ca="1">INDIRECT("'" &amp; $A$580 &amp; "'!" &amp; $M$1&amp;"$"&amp;$M$18)</f>
        <v>#REF!</v>
      </c>
      <c r="C596" s="112" t="e">
        <f ca="1">INDIRECT("'" &amp; $A$580 &amp; "'!" &amp; $N$1&amp;"$"&amp;$M$18)</f>
        <v>#REF!</v>
      </c>
      <c r="D596" s="112" t="e">
        <f ca="1">INDIRECT("'" &amp; $A$580 &amp; "'!" &amp; $O$1&amp;"$"&amp;$M$18)</f>
        <v>#REF!</v>
      </c>
      <c r="E596" s="112" t="e">
        <f ca="1">INDIRECT("'" &amp; $A$580 &amp; "'!" &amp; $P$1&amp;"$"&amp;$M$18)</f>
        <v>#REF!</v>
      </c>
      <c r="F596" s="112" t="e">
        <f ca="1">INDIRECT("'" &amp; $A$580 &amp; "'!" &amp; $Q$1&amp;"$"&amp;$M$18)</f>
        <v>#REF!</v>
      </c>
      <c r="G596" s="112" t="e">
        <f ca="1">INDIRECT("'" &amp; $A$580 &amp; "'!" &amp; $R$1&amp;"$"&amp;$M$18)</f>
        <v>#REF!</v>
      </c>
      <c r="H596" s="112" t="e">
        <f ca="1">INDIRECT("'" &amp; $A$580 &amp; "'!" &amp; $S$1&amp;"$"&amp;$M$18)</f>
        <v>#REF!</v>
      </c>
      <c r="I596" s="112" t="e">
        <f ca="1">INDIRECT("'" &amp; $A$580 &amp; "'!" &amp; $T$1&amp;"$"&amp;$M$18)</f>
        <v>#REF!</v>
      </c>
      <c r="J596" s="112" t="e">
        <f ca="1">INDIRECT("'" &amp; $A$580 &amp; "'!" &amp; $U$1&amp;"$"&amp;$M$18)</f>
        <v>#REF!</v>
      </c>
      <c r="K596" s="205"/>
    </row>
    <row r="597" spans="1:11">
      <c r="A597" s="205"/>
      <c r="B597" s="112" t="e">
        <f ca="1">INDIRECT("'" &amp; $A$580 &amp; "'!" &amp; $M$1&amp;"$"&amp;$M$19)</f>
        <v>#REF!</v>
      </c>
      <c r="C597" s="112" t="e">
        <f ca="1">INDIRECT("'" &amp; $A$580 &amp; "'!" &amp; $N$1&amp;"$"&amp;$M$19)</f>
        <v>#REF!</v>
      </c>
      <c r="D597" s="112" t="e">
        <f ca="1">INDIRECT("'" &amp; $A$580 &amp; "'!" &amp; $O$1&amp;"$"&amp;$M$19)</f>
        <v>#REF!</v>
      </c>
      <c r="E597" s="112" t="e">
        <f ca="1">INDIRECT("'" &amp; $A$580 &amp; "'!" &amp; $P$1&amp;"$"&amp;$M$19)</f>
        <v>#REF!</v>
      </c>
      <c r="F597" s="112" t="e">
        <f ca="1">INDIRECT("'" &amp; $A$580 &amp; "'!" &amp; $Q$1&amp;"$"&amp;$M$19)</f>
        <v>#REF!</v>
      </c>
      <c r="G597" s="112" t="e">
        <f ca="1">INDIRECT("'" &amp; $A$580 &amp; "'!" &amp; $R$1&amp;"$"&amp;$M$19)</f>
        <v>#REF!</v>
      </c>
      <c r="H597" s="112" t="e">
        <f ca="1">INDIRECT("'" &amp; $A$580 &amp; "'!" &amp; $S$1&amp;"$"&amp;$M$19)</f>
        <v>#REF!</v>
      </c>
      <c r="I597" s="112" t="e">
        <f ca="1">INDIRECT("'" &amp; $A$580 &amp; "'!" &amp; $T$1&amp;"$"&amp;$M$19)</f>
        <v>#REF!</v>
      </c>
      <c r="J597" s="112" t="e">
        <f ca="1">INDIRECT("'" &amp; $A$580 &amp; "'!" &amp; $U$1&amp;"$"&amp;$M$19)</f>
        <v>#REF!</v>
      </c>
      <c r="K597" s="205"/>
    </row>
    <row r="598" spans="1:11">
      <c r="A598" s="205"/>
      <c r="B598" s="112" t="e">
        <f ca="1">INDIRECT("'" &amp; $A$580 &amp; "'!" &amp; $M$1&amp;"$"&amp;$M$20)</f>
        <v>#REF!</v>
      </c>
      <c r="C598" s="112" t="e">
        <f ca="1">INDIRECT("'" &amp; $A$580 &amp; "'!" &amp; $N$1&amp;"$"&amp;$M$20)</f>
        <v>#REF!</v>
      </c>
      <c r="D598" s="112" t="e">
        <f ca="1">INDIRECT("'" &amp; $A$580 &amp; "'!" &amp; $O$1&amp;"$"&amp;$M$20)</f>
        <v>#REF!</v>
      </c>
      <c r="E598" s="112" t="e">
        <f ca="1">INDIRECT("'" &amp; $A$580 &amp; "'!" &amp; $P$1&amp;"$"&amp;$M$20)</f>
        <v>#REF!</v>
      </c>
      <c r="F598" s="112" t="e">
        <f ca="1">INDIRECT("'" &amp; $A$580 &amp; "'!" &amp; $Q$1&amp;"$"&amp;$M$20)</f>
        <v>#REF!</v>
      </c>
      <c r="G598" s="112" t="e">
        <f ca="1">INDIRECT("'" &amp; $A$580 &amp; "'!" &amp; $R$1&amp;"$"&amp;$M$20)</f>
        <v>#REF!</v>
      </c>
      <c r="H598" s="112" t="e">
        <f ca="1">INDIRECT("'" &amp; $A$580 &amp; "'!" &amp; $S$1&amp;"$"&amp;$M$20)</f>
        <v>#REF!</v>
      </c>
      <c r="I598" s="112" t="e">
        <f ca="1">INDIRECT("'" &amp; $A$580 &amp; "'!" &amp; $T$1&amp;"$"&amp;$M$20)</f>
        <v>#REF!</v>
      </c>
      <c r="J598" s="112" t="e">
        <f ca="1">INDIRECT("'" &amp; $A$580 &amp; "'!" &amp; $U$1&amp;"$"&amp;$M$20)</f>
        <v>#REF!</v>
      </c>
      <c r="K598" s="205"/>
    </row>
    <row r="599" spans="1:11">
      <c r="A599" s="205"/>
      <c r="B599" s="112" t="e">
        <f ca="1">INDIRECT("'" &amp; $A$580 &amp; "'!" &amp; $M$1&amp;"$"&amp;$M$21)</f>
        <v>#REF!</v>
      </c>
      <c r="C599" s="112" t="e">
        <f ca="1">INDIRECT("'" &amp; $A$580 &amp; "'!" &amp; $N$1&amp;"$"&amp;$M$21)</f>
        <v>#REF!</v>
      </c>
      <c r="D599" s="112" t="e">
        <f ca="1">INDIRECT("'" &amp; $A$580 &amp; "'!" &amp; $O$1&amp;"$"&amp;$M$21)</f>
        <v>#REF!</v>
      </c>
      <c r="E599" s="112" t="e">
        <f ca="1">INDIRECT("'" &amp; $A$580 &amp; "'!" &amp; $P$1&amp;"$"&amp;$M$21)</f>
        <v>#REF!</v>
      </c>
      <c r="F599" s="112" t="e">
        <f ca="1">INDIRECT("'" &amp; $A$580 &amp; "'!" &amp; $Q$1&amp;"$"&amp;$M$21)</f>
        <v>#REF!</v>
      </c>
      <c r="G599" s="112" t="e">
        <f ca="1">INDIRECT("'" &amp; $A$580 &amp; "'!" &amp; $R$1&amp;"$"&amp;$M$21)</f>
        <v>#REF!</v>
      </c>
      <c r="H599" s="112" t="e">
        <f ca="1">INDIRECT("'" &amp; $A$580 &amp; "'!" &amp; $S$1&amp;"$"&amp;$M$21)</f>
        <v>#REF!</v>
      </c>
      <c r="I599" s="112" t="e">
        <f ca="1">INDIRECT("'" &amp; $A$580 &amp; "'!" &amp; $T$1&amp;"$"&amp;$M$21)</f>
        <v>#REF!</v>
      </c>
      <c r="J599" s="112" t="e">
        <f ca="1">INDIRECT("'" &amp; $A$580 &amp; "'!" &amp; $U$1&amp;"$"&amp;$M$21)</f>
        <v>#REF!</v>
      </c>
      <c r="K599" s="205"/>
    </row>
    <row r="600" spans="1:11">
      <c r="A600" s="205"/>
      <c r="B600" s="112" t="e">
        <f ca="1">INDIRECT("'" &amp; $A$580 &amp; "'!" &amp; $M$1&amp;"$"&amp;$M$22)</f>
        <v>#REF!</v>
      </c>
      <c r="C600" s="112" t="e">
        <f ca="1">INDIRECT("'" &amp; $A$580 &amp; "'!" &amp; $N$1&amp;"$"&amp;$M$22)</f>
        <v>#REF!</v>
      </c>
      <c r="D600" s="112" t="e">
        <f ca="1">INDIRECT("'" &amp; $A$580 &amp; "'!" &amp; $O$1&amp;"$"&amp;$M$22)</f>
        <v>#REF!</v>
      </c>
      <c r="E600" s="112" t="e">
        <f ca="1">INDIRECT("'" &amp; $A$580 &amp; "'!" &amp; $P$1&amp;"$"&amp;$M$22)</f>
        <v>#REF!</v>
      </c>
      <c r="F600" s="112" t="e">
        <f ca="1">INDIRECT("'" &amp; $A$580 &amp; "'!" &amp; $Q$1&amp;"$"&amp;$M$22)</f>
        <v>#REF!</v>
      </c>
      <c r="G600" s="112" t="e">
        <f ca="1">INDIRECT("'" &amp; $A$580 &amp; "'!" &amp; $R$1&amp;"$"&amp;$M$22)</f>
        <v>#REF!</v>
      </c>
      <c r="H600" s="112" t="e">
        <f ca="1">INDIRECT("'" &amp; $A$580 &amp; "'!" &amp; $S$1&amp;"$"&amp;$M$22)</f>
        <v>#REF!</v>
      </c>
      <c r="I600" s="112" t="e">
        <f ca="1">INDIRECT("'" &amp; $A$580 &amp; "'!" &amp; $T$1&amp;"$"&amp;$M$22)</f>
        <v>#REF!</v>
      </c>
      <c r="J600" s="112" t="e">
        <f ca="1">INDIRECT("'" &amp; $A$580 &amp; "'!" &amp; $U$1&amp;"$"&amp;$M$22)</f>
        <v>#REF!</v>
      </c>
      <c r="K600" s="205"/>
    </row>
    <row r="601" spans="1:11">
      <c r="A601" s="205"/>
      <c r="B601" s="112" t="e">
        <f ca="1">INDIRECT("'" &amp; $A$580 &amp; "'!" &amp; $M$1&amp;"$"&amp;$M$23)</f>
        <v>#REF!</v>
      </c>
      <c r="C601" s="112" t="e">
        <f ca="1">INDIRECT("'" &amp; $A$580 &amp; "'!" &amp; $N$1&amp;"$"&amp;$M$23)</f>
        <v>#REF!</v>
      </c>
      <c r="D601" s="112" t="e">
        <f ca="1">INDIRECT("'" &amp; $A$580 &amp; "'!" &amp; $O$1&amp;"$"&amp;$M$23)</f>
        <v>#REF!</v>
      </c>
      <c r="E601" s="112" t="e">
        <f ca="1">INDIRECT("'" &amp; $A$580 &amp; "'!" &amp; $P$1&amp;"$"&amp;$M$23)</f>
        <v>#REF!</v>
      </c>
      <c r="F601" s="112" t="e">
        <f ca="1">INDIRECT("'" &amp; $A$580 &amp; "'!" &amp; $Q$1&amp;"$"&amp;$M$23)</f>
        <v>#REF!</v>
      </c>
      <c r="G601" s="112" t="e">
        <f ca="1">INDIRECT("'" &amp; $A$580 &amp; "'!" &amp; $R$1&amp;"$"&amp;$M$23)</f>
        <v>#REF!</v>
      </c>
      <c r="H601" s="112" t="e">
        <f ca="1">INDIRECT("'" &amp; $A$580 &amp; "'!" &amp; $S$1&amp;"$"&amp;$M$23)</f>
        <v>#REF!</v>
      </c>
      <c r="I601" s="112" t="e">
        <f ca="1">INDIRECT("'" &amp; $A$580 &amp; "'!" &amp; $T$1&amp;"$"&amp;$M$23)</f>
        <v>#REF!</v>
      </c>
      <c r="J601" s="112" t="e">
        <f ca="1">INDIRECT("'" &amp; $A$580 &amp; "'!" &amp; $U$1&amp;"$"&amp;$M$23)</f>
        <v>#REF!</v>
      </c>
      <c r="K601" s="205"/>
    </row>
    <row r="602" spans="1:11">
      <c r="A602" s="205"/>
      <c r="B602" s="112" t="e">
        <f ca="1">INDIRECT("'" &amp; $A$580 &amp; "'!" &amp; $M$1&amp;"$"&amp;$M$24)</f>
        <v>#REF!</v>
      </c>
      <c r="C602" s="112" t="e">
        <f ca="1">INDIRECT("'" &amp; $A$580 &amp; "'!" &amp; $N$1&amp;"$"&amp;$M$24)</f>
        <v>#REF!</v>
      </c>
      <c r="D602" s="112" t="e">
        <f ca="1">INDIRECT("'" &amp; $A$580 &amp; "'!" &amp; $O$1&amp;"$"&amp;$M$24)</f>
        <v>#REF!</v>
      </c>
      <c r="E602" s="112" t="e">
        <f ca="1">INDIRECT("'" &amp; $A$580 &amp; "'!" &amp; $P$1&amp;"$"&amp;$M$24)</f>
        <v>#REF!</v>
      </c>
      <c r="F602" s="112" t="e">
        <f ca="1">INDIRECT("'" &amp; $A$580 &amp; "'!" &amp; $Q$1&amp;"$"&amp;$M$24)</f>
        <v>#REF!</v>
      </c>
      <c r="G602" s="112" t="e">
        <f ca="1">INDIRECT("'" &amp; $A$580 &amp; "'!" &amp; $R$1&amp;"$"&amp;$M$24)</f>
        <v>#REF!</v>
      </c>
      <c r="H602" s="112" t="e">
        <f ca="1">INDIRECT("'" &amp; $A$580 &amp; "'!" &amp; $S$1&amp;"$"&amp;$M$24)</f>
        <v>#REF!</v>
      </c>
      <c r="I602" s="112" t="e">
        <f ca="1">INDIRECT("'" &amp; $A$580 &amp; "'!" &amp; $T$1&amp;"$"&amp;$M$24)</f>
        <v>#REF!</v>
      </c>
      <c r="J602" s="112" t="e">
        <f ca="1">INDIRECT("'" &amp; $A$580 &amp; "'!" &amp; $U$1&amp;"$"&amp;$M$24)</f>
        <v>#REF!</v>
      </c>
      <c r="K602" s="205"/>
    </row>
    <row r="603" spans="1:11">
      <c r="A603" s="205"/>
      <c r="B603" s="112" t="e">
        <f ca="1">INDIRECT("'" &amp; $A$580 &amp; "'!" &amp; $M$1&amp;"$"&amp;$M$25)</f>
        <v>#REF!</v>
      </c>
      <c r="C603" s="112" t="e">
        <f ca="1">INDIRECT("'" &amp; $A$580 &amp; "'!" &amp; $N$1&amp;"$"&amp;$M$25)</f>
        <v>#REF!</v>
      </c>
      <c r="D603" s="112" t="e">
        <f ca="1">INDIRECT("'" &amp; $A$580 &amp; "'!" &amp; $O$1&amp;"$"&amp;$M$25)</f>
        <v>#REF!</v>
      </c>
      <c r="E603" s="112" t="e">
        <f ca="1">INDIRECT("'" &amp; $A$580 &amp; "'!" &amp; $P$1&amp;"$"&amp;$M$25)</f>
        <v>#REF!</v>
      </c>
      <c r="F603" s="112" t="e">
        <f ca="1">INDIRECT("'" &amp; $A$580 &amp; "'!" &amp; $Q$1&amp;"$"&amp;$M$25)</f>
        <v>#REF!</v>
      </c>
      <c r="G603" s="112" t="e">
        <f ca="1">INDIRECT("'" &amp; $A$580 &amp; "'!" &amp; $R$1&amp;"$"&amp;$M$25)</f>
        <v>#REF!</v>
      </c>
      <c r="H603" s="112" t="e">
        <f ca="1">INDIRECT("'" &amp; $A$580 &amp; "'!" &amp; $S$1&amp;"$"&amp;$M$25)</f>
        <v>#REF!</v>
      </c>
      <c r="I603" s="112" t="e">
        <f ca="1">INDIRECT("'" &amp; $A$580 &amp; "'!" &amp; $T$1&amp;"$"&amp;$M$25)</f>
        <v>#REF!</v>
      </c>
      <c r="J603" s="112" t="e">
        <f ca="1">INDIRECT("'" &amp; $A$580 &amp; "'!" &amp; $U$1&amp;"$"&amp;$M$25)</f>
        <v>#REF!</v>
      </c>
      <c r="K603" s="205"/>
    </row>
    <row r="604" spans="1:11">
      <c r="A604" s="205"/>
      <c r="B604" s="112" t="e">
        <f ca="1">INDIRECT("'" &amp; $A$580 &amp; "'!" &amp; $M$1&amp;"$"&amp;$M$26)</f>
        <v>#REF!</v>
      </c>
      <c r="C604" s="112" t="e">
        <f ca="1">INDIRECT("'" &amp; $A$580 &amp; "'!" &amp; $N$1&amp;"$"&amp;$M$26)</f>
        <v>#REF!</v>
      </c>
      <c r="D604" s="112" t="e">
        <f ca="1">INDIRECT("'" &amp; $A$580 &amp; "'!" &amp; $O$1&amp;"$"&amp;$M$26)</f>
        <v>#REF!</v>
      </c>
      <c r="E604" s="112" t="e">
        <f ca="1">INDIRECT("'" &amp; $A$580 &amp; "'!" &amp; $P$1&amp;"$"&amp;$M$26)</f>
        <v>#REF!</v>
      </c>
      <c r="F604" s="112" t="e">
        <f ca="1">INDIRECT("'" &amp; $A$580 &amp; "'!" &amp; $Q$1&amp;"$"&amp;$M$26)</f>
        <v>#REF!</v>
      </c>
      <c r="G604" s="112" t="e">
        <f ca="1">INDIRECT("'" &amp; $A$580 &amp; "'!" &amp; $R$1&amp;"$"&amp;$M$26)</f>
        <v>#REF!</v>
      </c>
      <c r="H604" s="112" t="e">
        <f ca="1">INDIRECT("'" &amp; $A$580 &amp; "'!" &amp; $S$1&amp;"$"&amp;$M$26)</f>
        <v>#REF!</v>
      </c>
      <c r="I604" s="112" t="e">
        <f ca="1">INDIRECT("'" &amp; $A$580 &amp; "'!" &amp; $T$1&amp;"$"&amp;$M$26)</f>
        <v>#REF!</v>
      </c>
      <c r="J604" s="112" t="e">
        <f ca="1">INDIRECT("'" &amp; $A$580 &amp; "'!" &amp; $U$1&amp;"$"&amp;$M$26)</f>
        <v>#REF!</v>
      </c>
      <c r="K604" s="205"/>
    </row>
    <row r="605" spans="1:11">
      <c r="A605" s="205"/>
      <c r="B605" s="112" t="e">
        <f ca="1">INDIRECT("'" &amp; $A$580 &amp; "'!" &amp; $M$1&amp;"$"&amp;$M$27)</f>
        <v>#REF!</v>
      </c>
      <c r="C605" s="112" t="e">
        <f ca="1">INDIRECT("'" &amp; $A$580 &amp; "'!" &amp; $N$1&amp;"$"&amp;$M$27)</f>
        <v>#REF!</v>
      </c>
      <c r="D605" s="112" t="e">
        <f ca="1">INDIRECT("'" &amp; $A$580 &amp; "'!" &amp; $O$1&amp;"$"&amp;$M$27)</f>
        <v>#REF!</v>
      </c>
      <c r="E605" s="112" t="e">
        <f ca="1">INDIRECT("'" &amp; $A$580 &amp; "'!" &amp; $P$1&amp;"$"&amp;$M$27)</f>
        <v>#REF!</v>
      </c>
      <c r="F605" s="112" t="e">
        <f ca="1">INDIRECT("'" &amp; $A$580 &amp; "'!" &amp; $Q$1&amp;"$"&amp;$M$27)</f>
        <v>#REF!</v>
      </c>
      <c r="G605" s="112" t="e">
        <f ca="1">INDIRECT("'" &amp; $A$580 &amp; "'!" &amp; $R$1&amp;"$"&amp;$M$27)</f>
        <v>#REF!</v>
      </c>
      <c r="H605" s="112" t="e">
        <f ca="1">INDIRECT("'" &amp; $A$580 &amp; "'!" &amp; $S$1&amp;"$"&amp;$M$27)</f>
        <v>#REF!</v>
      </c>
      <c r="I605" s="112" t="e">
        <f ca="1">INDIRECT("'" &amp; $A$580 &amp; "'!" &amp; $T$1&amp;"$"&amp;$M$27)</f>
        <v>#REF!</v>
      </c>
      <c r="J605" s="112" t="e">
        <f ca="1">INDIRECT("'" &amp; $A$580 &amp; "'!" &amp; $U$1&amp;"$"&amp;$M$27)</f>
        <v>#REF!</v>
      </c>
      <c r="K605" s="205"/>
    </row>
    <row r="606" spans="1:11">
      <c r="A606" s="205"/>
      <c r="B606" s="112" t="e">
        <f ca="1">INDIRECT("'" &amp; $A$580 &amp; "'!" &amp; $M$1&amp;"$"&amp;$M$28)</f>
        <v>#REF!</v>
      </c>
      <c r="C606" s="112" t="e">
        <f ca="1">INDIRECT("'" &amp; $A$580 &amp; "'!" &amp; $N$1&amp;"$"&amp;$M$28)</f>
        <v>#REF!</v>
      </c>
      <c r="D606" s="112" t="e">
        <f ca="1">INDIRECT("'" &amp; $A$580 &amp; "'!" &amp; $O$1&amp;"$"&amp;$M$28)</f>
        <v>#REF!</v>
      </c>
      <c r="E606" s="112" t="e">
        <f ca="1">INDIRECT("'" &amp; $A$580 &amp; "'!" &amp; $P$1&amp;"$"&amp;$M$28)</f>
        <v>#REF!</v>
      </c>
      <c r="F606" s="112" t="e">
        <f ca="1">INDIRECT("'" &amp; $A$580 &amp; "'!" &amp; $Q$1&amp;"$"&amp;$M$28)</f>
        <v>#REF!</v>
      </c>
      <c r="G606" s="112" t="e">
        <f ca="1">INDIRECT("'" &amp; $A$580 &amp; "'!" &amp; $R$1&amp;"$"&amp;$M$28)</f>
        <v>#REF!</v>
      </c>
      <c r="H606" s="112" t="e">
        <f ca="1">INDIRECT("'" &amp; $A$580 &amp; "'!" &amp; $S$1&amp;"$"&amp;$M$28)</f>
        <v>#REF!</v>
      </c>
      <c r="I606" s="112" t="e">
        <f ca="1">INDIRECT("'" &amp; $A$580 &amp; "'!" &amp; $T$1&amp;"$"&amp;$M$28)</f>
        <v>#REF!</v>
      </c>
      <c r="J606" s="112" t="e">
        <f ca="1">INDIRECT("'" &amp; $A$580 &amp; "'!" &amp; $U$1&amp;"$"&amp;$M$28)</f>
        <v>#REF!</v>
      </c>
      <c r="K606" s="205"/>
    </row>
    <row r="607" spans="1:11">
      <c r="A607" s="205"/>
      <c r="B607" s="112" t="e">
        <f ca="1">INDIRECT("'" &amp; $A$580 &amp; "'!" &amp; $M$1&amp;"$"&amp;$M$29)</f>
        <v>#REF!</v>
      </c>
      <c r="C607" s="112" t="e">
        <f ca="1">INDIRECT("'" &amp; $A$580 &amp; "'!" &amp; $N$1&amp;"$"&amp;$M$29)</f>
        <v>#REF!</v>
      </c>
      <c r="D607" s="112" t="e">
        <f ca="1">INDIRECT("'" &amp; $A$580 &amp; "'!" &amp; $O$1&amp;"$"&amp;$M$29)</f>
        <v>#REF!</v>
      </c>
      <c r="E607" s="112" t="e">
        <f ca="1">INDIRECT("'" &amp; $A$580 &amp; "'!" &amp; $P$1&amp;"$"&amp;$M$29)</f>
        <v>#REF!</v>
      </c>
      <c r="F607" s="112" t="e">
        <f ca="1">INDIRECT("'" &amp; $A$580 &amp; "'!" &amp; $Q$1&amp;"$"&amp;$M$29)</f>
        <v>#REF!</v>
      </c>
      <c r="G607" s="112" t="e">
        <f ca="1">INDIRECT("'" &amp; $A$580 &amp; "'!" &amp; $R$1&amp;"$"&amp;$M$29)</f>
        <v>#REF!</v>
      </c>
      <c r="H607" s="112" t="e">
        <f ca="1">INDIRECT("'" &amp; $A$580 &amp; "'!" &amp; $S$1&amp;"$"&amp;$M$29)</f>
        <v>#REF!</v>
      </c>
      <c r="I607" s="112" t="e">
        <f ca="1">INDIRECT("'" &amp; $A$580 &amp; "'!" &amp; $T$1&amp;"$"&amp;$M$29)</f>
        <v>#REF!</v>
      </c>
      <c r="J607" s="112" t="e">
        <f ca="1">INDIRECT("'" &amp; $A$580 &amp; "'!" &amp; $U$1&amp;"$"&amp;$M$29)</f>
        <v>#REF!</v>
      </c>
      <c r="K607" s="205"/>
    </row>
    <row r="608" spans="1:11">
      <c r="A608" s="205"/>
      <c r="B608" s="112" t="e">
        <f ca="1">INDIRECT("'" &amp; $A$580 &amp; "'!" &amp; $M$1&amp;"$"&amp;$M$30)</f>
        <v>#REF!</v>
      </c>
      <c r="C608" s="112" t="e">
        <f ca="1">INDIRECT("'" &amp; $A$580 &amp; "'!" &amp; $N$1&amp;"$"&amp;$M$30)</f>
        <v>#REF!</v>
      </c>
      <c r="D608" s="112" t="e">
        <f ca="1">INDIRECT("'" &amp; $A$580 &amp; "'!" &amp; $O$1&amp;"$"&amp;$M$30)</f>
        <v>#REF!</v>
      </c>
      <c r="E608" s="112" t="e">
        <f ca="1">INDIRECT("'" &amp; $A$580 &amp; "'!" &amp; $P$1&amp;"$"&amp;$M$30)</f>
        <v>#REF!</v>
      </c>
      <c r="F608" s="112" t="e">
        <f ca="1">INDIRECT("'" &amp; $A$580 &amp; "'!" &amp; $Q$1&amp;"$"&amp;$M$30)</f>
        <v>#REF!</v>
      </c>
      <c r="G608" s="112" t="e">
        <f ca="1">INDIRECT("'" &amp; $A$580 &amp; "'!" &amp; $R$1&amp;"$"&amp;$M$30)</f>
        <v>#REF!</v>
      </c>
      <c r="H608" s="112" t="e">
        <f ca="1">INDIRECT("'" &amp; $A$580 &amp; "'!" &amp; $S$1&amp;"$"&amp;$M$30)</f>
        <v>#REF!</v>
      </c>
      <c r="I608" s="112" t="e">
        <f ca="1">INDIRECT("'" &amp; $A$580 &amp; "'!" &amp; $T$1&amp;"$"&amp;$M$30)</f>
        <v>#REF!</v>
      </c>
      <c r="J608" s="112" t="e">
        <f ca="1">INDIRECT("'" &amp; $A$580 &amp; "'!" &amp; $U$1&amp;"$"&amp;$M$30)</f>
        <v>#REF!</v>
      </c>
      <c r="K608" s="205"/>
    </row>
    <row r="609" spans="1:11">
      <c r="A609" s="205"/>
      <c r="B609" s="112" t="e">
        <f ca="1">INDIRECT("'" &amp; $A$580 &amp; "'!" &amp; $M$1&amp;"$"&amp;$M$31)</f>
        <v>#REF!</v>
      </c>
      <c r="C609" s="112" t="e">
        <f ca="1">INDIRECT("'" &amp; $A$580 &amp; "'!" &amp; $N$1&amp;"$"&amp;$M$31)</f>
        <v>#REF!</v>
      </c>
      <c r="D609" s="112" t="e">
        <f ca="1">INDIRECT("'" &amp; $A$580 &amp; "'!" &amp; $O$1&amp;"$"&amp;$M$31)</f>
        <v>#REF!</v>
      </c>
      <c r="E609" s="112" t="e">
        <f ca="1">INDIRECT("'" &amp; $A$580 &amp; "'!" &amp; $P$1&amp;"$"&amp;$M$31)</f>
        <v>#REF!</v>
      </c>
      <c r="F609" s="112" t="e">
        <f ca="1">INDIRECT("'" &amp; $A$580 &amp; "'!" &amp; $Q$1&amp;"$"&amp;$M$31)</f>
        <v>#REF!</v>
      </c>
      <c r="G609" s="112" t="e">
        <f ca="1">INDIRECT("'" &amp; $A$580 &amp; "'!" &amp; $R$1&amp;"$"&amp;$M$31)</f>
        <v>#REF!</v>
      </c>
      <c r="H609" s="112" t="e">
        <f ca="1">INDIRECT("'" &amp; $A$580 &amp; "'!" &amp; $S$1&amp;"$"&amp;$M$31)</f>
        <v>#REF!</v>
      </c>
      <c r="I609" s="112" t="e">
        <f ca="1">INDIRECT("'" &amp; $A$580 &amp; "'!" &amp; $T$1&amp;"$"&amp;$M$31)</f>
        <v>#REF!</v>
      </c>
      <c r="J609" s="112" t="e">
        <f ca="1">INDIRECT("'" &amp; $A$580 &amp; "'!" &amp; $U$1&amp;"$"&amp;$M$31)</f>
        <v>#REF!</v>
      </c>
      <c r="K609" s="205"/>
    </row>
    <row r="610" spans="1:11">
      <c r="A610" s="205"/>
      <c r="B610" s="112" t="e">
        <f ca="1">INDIRECT("'" &amp; $A$580 &amp; "'!" &amp; $M$1&amp;"$"&amp;$M$32)</f>
        <v>#REF!</v>
      </c>
      <c r="C610" s="112" t="e">
        <f ca="1">INDIRECT("'" &amp; $A$580 &amp; "'!" &amp; $N$1&amp;"$"&amp;$M$32)</f>
        <v>#REF!</v>
      </c>
      <c r="D610" s="112" t="e">
        <f ca="1">INDIRECT("'" &amp; $A$580 &amp; "'!" &amp; $O$1&amp;"$"&amp;$M$32)</f>
        <v>#REF!</v>
      </c>
      <c r="E610" s="112" t="e">
        <f ca="1">INDIRECT("'" &amp; $A$580 &amp; "'!" &amp; $P$1&amp;"$"&amp;$M$32)</f>
        <v>#REF!</v>
      </c>
      <c r="F610" s="112" t="e">
        <f ca="1">INDIRECT("'" &amp; $A$580 &amp; "'!" &amp; $Q$1&amp;"$"&amp;$M$32)</f>
        <v>#REF!</v>
      </c>
      <c r="G610" s="112" t="e">
        <f ca="1">INDIRECT("'" &amp; $A$580 &amp; "'!" &amp; $R$1&amp;"$"&amp;$M$32)</f>
        <v>#REF!</v>
      </c>
      <c r="H610" s="112" t="e">
        <f ca="1">INDIRECT("'" &amp; $A$580 &amp; "'!" &amp; $S$1&amp;"$"&amp;$M$32)</f>
        <v>#REF!</v>
      </c>
      <c r="I610" s="112" t="e">
        <f ca="1">INDIRECT("'" &amp; $A$580 &amp; "'!" &amp; $T$1&amp;"$"&amp;$M$32)</f>
        <v>#REF!</v>
      </c>
      <c r="J610" s="112" t="e">
        <f ca="1">INDIRECT("'" &amp; $A$580 &amp; "'!" &amp; $U$1&amp;"$"&amp;$M$32)</f>
        <v>#REF!</v>
      </c>
      <c r="K610" s="205"/>
    </row>
    <row r="611" spans="1:11">
      <c r="A611" s="205"/>
      <c r="B611" s="112" t="e">
        <f ca="1">INDIRECT("'" &amp; $A$580 &amp; "'!" &amp; $M$1&amp;"$"&amp;$M$33)</f>
        <v>#REF!</v>
      </c>
      <c r="C611" s="112" t="e">
        <f ca="1">INDIRECT("'" &amp; $A$580 &amp; "'!" &amp; $N$1&amp;"$"&amp;$M$33)</f>
        <v>#REF!</v>
      </c>
      <c r="D611" s="112" t="e">
        <f ca="1">INDIRECT("'" &amp; $A$580 &amp; "'!" &amp; $O$1&amp;"$"&amp;$M$33)</f>
        <v>#REF!</v>
      </c>
      <c r="E611" s="112" t="e">
        <f ca="1">INDIRECT("'" &amp; $A$580 &amp; "'!" &amp; $P$1&amp;"$"&amp;$M$33)</f>
        <v>#REF!</v>
      </c>
      <c r="F611" s="112" t="e">
        <f ca="1">INDIRECT("'" &amp; $A$580 &amp; "'!" &amp; $Q$1&amp;"$"&amp;$M$33)</f>
        <v>#REF!</v>
      </c>
      <c r="G611" s="112" t="e">
        <f ca="1">INDIRECT("'" &amp; $A$580 &amp; "'!" &amp; $R$1&amp;"$"&amp;$M$33)</f>
        <v>#REF!</v>
      </c>
      <c r="H611" s="112" t="e">
        <f ca="1">INDIRECT("'" &amp; $A$580 &amp; "'!" &amp; $S$1&amp;"$"&amp;$M$33)</f>
        <v>#REF!</v>
      </c>
      <c r="I611" s="112" t="e">
        <f ca="1">INDIRECT("'" &amp; $A$580 &amp; "'!" &amp; $T$1&amp;"$"&amp;$M$33)</f>
        <v>#REF!</v>
      </c>
      <c r="J611" s="112" t="e">
        <f ca="1">INDIRECT("'" &amp; $A$580 &amp; "'!" &amp; $U$1&amp;"$"&amp;$M$33)</f>
        <v>#REF!</v>
      </c>
      <c r="K611" s="205"/>
    </row>
    <row r="612" spans="1:11">
      <c r="A612" s="205"/>
      <c r="B612" s="112" t="e">
        <f ca="1">INDIRECT("'" &amp; $A$580 &amp; "'!" &amp; $M$1&amp;"$"&amp;$M$34)</f>
        <v>#REF!</v>
      </c>
      <c r="C612" s="112" t="e">
        <f ca="1">INDIRECT("'" &amp; $A$580 &amp; "'!" &amp; $N$1&amp;"$"&amp;$M$34)</f>
        <v>#REF!</v>
      </c>
      <c r="D612" s="112" t="e">
        <f ca="1">INDIRECT("'" &amp; $A$580 &amp; "'!" &amp; $O$1&amp;"$"&amp;$M$34)</f>
        <v>#REF!</v>
      </c>
      <c r="E612" s="112" t="e">
        <f ca="1">INDIRECT("'" &amp; $A$580 &amp; "'!" &amp; $P$1&amp;"$"&amp;$M$34)</f>
        <v>#REF!</v>
      </c>
      <c r="F612" s="112" t="e">
        <f ca="1">INDIRECT("'" &amp; $A$580 &amp; "'!" &amp; $Q$1&amp;"$"&amp;$M$34)</f>
        <v>#REF!</v>
      </c>
      <c r="G612" s="112" t="e">
        <f ca="1">INDIRECT("'" &amp; $A$580 &amp; "'!" &amp; $R$1&amp;"$"&amp;$M$34)</f>
        <v>#REF!</v>
      </c>
      <c r="H612" s="112" t="e">
        <f ca="1">INDIRECT("'" &amp; $A$580 &amp; "'!" &amp; $S$1&amp;"$"&amp;$M$34)</f>
        <v>#REF!</v>
      </c>
      <c r="I612" s="112" t="e">
        <f ca="1">INDIRECT("'" &amp; $A$580 &amp; "'!" &amp; $T$1&amp;"$"&amp;$M$34)</f>
        <v>#REF!</v>
      </c>
      <c r="J612" s="112" t="e">
        <f ca="1">INDIRECT("'" &amp; $A$580 &amp; "'!" &amp; $U$1&amp;"$"&amp;$M$34)</f>
        <v>#REF!</v>
      </c>
      <c r="K612" s="205"/>
    </row>
    <row r="613" spans="1:11">
      <c r="A613" s="205"/>
      <c r="B613" s="112" t="e">
        <f ca="1">INDIRECT("'" &amp; $A$580 &amp; "'!" &amp; $M$1&amp;"$"&amp;$M$35)</f>
        <v>#REF!</v>
      </c>
      <c r="C613" s="112" t="e">
        <f ca="1">INDIRECT("'" &amp; $A$580 &amp; "'!" &amp; $N$1&amp;"$"&amp;$M$35)</f>
        <v>#REF!</v>
      </c>
      <c r="D613" s="112" t="e">
        <f ca="1">INDIRECT("'" &amp; $A$580 &amp; "'!" &amp; $O$1&amp;"$"&amp;$M$35)</f>
        <v>#REF!</v>
      </c>
      <c r="E613" s="112" t="e">
        <f ca="1">INDIRECT("'" &amp; $A$580 &amp; "'!" &amp; $P$1&amp;"$"&amp;$M$35)</f>
        <v>#REF!</v>
      </c>
      <c r="F613" s="112" t="e">
        <f ca="1">INDIRECT("'" &amp; $A$580 &amp; "'!" &amp; $Q$1&amp;"$"&amp;$M$35)</f>
        <v>#REF!</v>
      </c>
      <c r="G613" s="112" t="e">
        <f ca="1">INDIRECT("'" &amp; $A$580 &amp; "'!" &amp; $R$1&amp;"$"&amp;$M$35)</f>
        <v>#REF!</v>
      </c>
      <c r="H613" s="112" t="e">
        <f ca="1">INDIRECT("'" &amp; $A$580 &amp; "'!" &amp; $S$1&amp;"$"&amp;$M$35)</f>
        <v>#REF!</v>
      </c>
      <c r="I613" s="112" t="e">
        <f ca="1">INDIRECT("'" &amp; $A$580 &amp; "'!" &amp; $T$1&amp;"$"&amp;$M$35)</f>
        <v>#REF!</v>
      </c>
      <c r="J613" s="112" t="e">
        <f ca="1">INDIRECT("'" &amp; $A$580 &amp; "'!" &amp; $U$1&amp;"$"&amp;$M$35)</f>
        <v>#REF!</v>
      </c>
      <c r="K613" s="205"/>
    </row>
    <row r="614" spans="1:11">
      <c r="A614" s="204">
        <v>19</v>
      </c>
      <c r="B614" s="112" t="e">
        <f ca="1">INDIRECT("'" &amp; $A$614 &amp; "'!" &amp; $M$1&amp;"$"&amp;$M$2)</f>
        <v>#REF!</v>
      </c>
      <c r="C614" s="112" t="e">
        <f ca="1">INDIRECT("'" &amp; $A$614 &amp; "'!" &amp; $N$1&amp;"$"&amp;$M$2)</f>
        <v>#REF!</v>
      </c>
      <c r="D614" s="112" t="e">
        <f ca="1">INDIRECT("'" &amp; $A$614 &amp; "'!" &amp; $O$1&amp;"$"&amp;$M$2)</f>
        <v>#REF!</v>
      </c>
      <c r="E614" s="112" t="e">
        <f ca="1">INDIRECT("'" &amp; $A$614 &amp; "'!" &amp; $P$1&amp;"$"&amp;$M$2)</f>
        <v>#REF!</v>
      </c>
      <c r="F614" s="112" t="e">
        <f ca="1">INDIRECT("'" &amp; $A$614 &amp; "'!" &amp; $Q$1&amp;"$"&amp;$M$2)</f>
        <v>#REF!</v>
      </c>
      <c r="G614" s="112" t="e">
        <f ca="1">INDIRECT("'" &amp; $A$614 &amp; "'!" &amp; $R$1&amp;"$"&amp;$M$2)</f>
        <v>#REF!</v>
      </c>
      <c r="H614" s="112" t="e">
        <f ca="1">INDIRECT("'" &amp; $A$614 &amp; "'!" &amp; $S$1&amp;"$"&amp;$M$2)</f>
        <v>#REF!</v>
      </c>
      <c r="I614" s="112" t="e">
        <f ca="1">INDIRECT("'" &amp; $A$614 &amp; "'!" &amp; $T$1&amp;"$"&amp;$M$2)</f>
        <v>#REF!</v>
      </c>
      <c r="J614" s="112" t="e">
        <f ca="1">INDIRECT("'" &amp; $A$614 &amp; "'!" &amp; $U$1&amp;"$"&amp;$M$2)</f>
        <v>#REF!</v>
      </c>
      <c r="K614" s="204">
        <v>19</v>
      </c>
    </row>
    <row r="615" spans="1:11">
      <c r="A615" s="204"/>
      <c r="B615" s="112" t="e">
        <f ca="1">INDIRECT("'" &amp; $A$614 &amp; "'!" &amp; $M$1&amp;"$"&amp;$M$3)</f>
        <v>#REF!</v>
      </c>
      <c r="C615" s="112" t="e">
        <f ca="1">INDIRECT("'" &amp; $A$614 &amp; "'!" &amp; $N$1&amp;"$"&amp;$M$3)</f>
        <v>#REF!</v>
      </c>
      <c r="D615" s="112" t="e">
        <f ca="1">INDIRECT("'" &amp; $A$614 &amp; "'!" &amp; $O$1&amp;"$"&amp;$M$3)</f>
        <v>#REF!</v>
      </c>
      <c r="E615" s="112" t="e">
        <f ca="1">INDIRECT("'" &amp; $A$614 &amp; "'!" &amp; $P$1&amp;"$"&amp;$M$3)</f>
        <v>#REF!</v>
      </c>
      <c r="F615" s="112" t="e">
        <f ca="1">INDIRECT("'" &amp; $A$614 &amp; "'!" &amp; $Q$1&amp;"$"&amp;$M$3)</f>
        <v>#REF!</v>
      </c>
      <c r="G615" s="112" t="e">
        <f ca="1">INDIRECT("'" &amp; $A$614 &amp; "'!" &amp; $R$1&amp;"$"&amp;$M$3)</f>
        <v>#REF!</v>
      </c>
      <c r="H615" s="112" t="e">
        <f ca="1">INDIRECT("'" &amp; $A$614 &amp; "'!" &amp; $S$1&amp;"$"&amp;$M$3)</f>
        <v>#REF!</v>
      </c>
      <c r="I615" s="112" t="e">
        <f ca="1">INDIRECT("'" &amp; $A$614 &amp; "'!" &amp; $T$1&amp;"$"&amp;$M$3)</f>
        <v>#REF!</v>
      </c>
      <c r="J615" s="112" t="e">
        <f ca="1">INDIRECT("'" &amp; $A$614 &amp; "'!" &amp; $U$1&amp;"$"&amp;$M$3)</f>
        <v>#REF!</v>
      </c>
      <c r="K615" s="204"/>
    </row>
    <row r="616" spans="1:11">
      <c r="A616" s="204"/>
      <c r="B616" s="112" t="e">
        <f ca="1">INDIRECT("'" &amp; $A$614 &amp; "'!" &amp; $M$1&amp;"$"&amp;$M$4)</f>
        <v>#REF!</v>
      </c>
      <c r="C616" s="112" t="e">
        <f ca="1">INDIRECT("'" &amp; $A$614 &amp; "'!" &amp; $N$1&amp;"$"&amp;$M$4)</f>
        <v>#REF!</v>
      </c>
      <c r="D616" s="112" t="e">
        <f ca="1">INDIRECT("'" &amp; $A$614 &amp; "'!" &amp; $O$1&amp;"$"&amp;$M$4)</f>
        <v>#REF!</v>
      </c>
      <c r="E616" s="112" t="e">
        <f ca="1">INDIRECT("'" &amp; $A$614 &amp; "'!" &amp; $P$1&amp;"$"&amp;$M$4)</f>
        <v>#REF!</v>
      </c>
      <c r="F616" s="112" t="e">
        <f ca="1">INDIRECT("'" &amp; $A$614 &amp; "'!" &amp; $Q$1&amp;"$"&amp;$M$4)</f>
        <v>#REF!</v>
      </c>
      <c r="G616" s="112" t="e">
        <f ca="1">INDIRECT("'" &amp; $A$614 &amp; "'!" &amp; $R$1&amp;"$"&amp;$M$4)</f>
        <v>#REF!</v>
      </c>
      <c r="H616" s="112" t="e">
        <f ca="1">INDIRECT("'" &amp; $A$614 &amp; "'!" &amp; $S$1&amp;"$"&amp;$M$4)</f>
        <v>#REF!</v>
      </c>
      <c r="I616" s="112" t="e">
        <f ca="1">INDIRECT("'" &amp; $A$614 &amp; "'!" &amp; $T$1&amp;"$"&amp;$M$4)</f>
        <v>#REF!</v>
      </c>
      <c r="J616" s="112" t="e">
        <f ca="1">INDIRECT("'" &amp; $A$614 &amp; "'!" &amp; $U$1&amp;"$"&amp;$M$4)</f>
        <v>#REF!</v>
      </c>
      <c r="K616" s="204"/>
    </row>
    <row r="617" spans="1:11">
      <c r="A617" s="204"/>
      <c r="B617" s="112" t="e">
        <f ca="1">INDIRECT("'" &amp; $A$614 &amp; "'!" &amp; $M$1&amp;"$"&amp;$M$5)</f>
        <v>#REF!</v>
      </c>
      <c r="C617" s="112" t="e">
        <f ca="1">INDIRECT("'" &amp; $A$614 &amp; "'!" &amp; $N$1&amp;"$"&amp;$M$5)</f>
        <v>#REF!</v>
      </c>
      <c r="D617" s="112" t="e">
        <f ca="1">INDIRECT("'" &amp; $A$614 &amp; "'!" &amp; $O$1&amp;"$"&amp;$M$5)</f>
        <v>#REF!</v>
      </c>
      <c r="E617" s="112" t="e">
        <f ca="1">INDIRECT("'" &amp; $A$614 &amp; "'!" &amp; $P$1&amp;"$"&amp;$M$5)</f>
        <v>#REF!</v>
      </c>
      <c r="F617" s="112" t="e">
        <f ca="1">INDIRECT("'" &amp; $A$614 &amp; "'!" &amp; $Q$1&amp;"$"&amp;$M$5)</f>
        <v>#REF!</v>
      </c>
      <c r="G617" s="112" t="e">
        <f ca="1">INDIRECT("'" &amp; $A$614 &amp; "'!" &amp; $R$1&amp;"$"&amp;$M$5)</f>
        <v>#REF!</v>
      </c>
      <c r="H617" s="112" t="e">
        <f ca="1">INDIRECT("'" &amp; $A$614 &amp; "'!" &amp; $S$1&amp;"$"&amp;$M$5)</f>
        <v>#REF!</v>
      </c>
      <c r="I617" s="112" t="e">
        <f ca="1">INDIRECT("'" &amp; $A$614 &amp; "'!" &amp; $T$1&amp;"$"&amp;$M$5)</f>
        <v>#REF!</v>
      </c>
      <c r="J617" s="112" t="e">
        <f ca="1">INDIRECT("'" &amp; $A$614 &amp; "'!" &amp; $U$1&amp;"$"&amp;$M$5)</f>
        <v>#REF!</v>
      </c>
      <c r="K617" s="204"/>
    </row>
    <row r="618" spans="1:11">
      <c r="A618" s="204"/>
      <c r="B618" s="112" t="e">
        <f ca="1">INDIRECT("'" &amp; $A$614 &amp; "'!" &amp; $M$1&amp;"$"&amp;$M$6)</f>
        <v>#REF!</v>
      </c>
      <c r="C618" s="112" t="e">
        <f ca="1">INDIRECT("'" &amp; $A$614 &amp; "'!" &amp; $N$1&amp;"$"&amp;$M$6)</f>
        <v>#REF!</v>
      </c>
      <c r="D618" s="112" t="e">
        <f ca="1">INDIRECT("'" &amp; $A$614 &amp; "'!" &amp; $O$1&amp;"$"&amp;$M$6)</f>
        <v>#REF!</v>
      </c>
      <c r="E618" s="112" t="e">
        <f ca="1">INDIRECT("'" &amp; $A$614 &amp; "'!" &amp; $P$1&amp;"$"&amp;$M$6)</f>
        <v>#REF!</v>
      </c>
      <c r="F618" s="112" t="e">
        <f ca="1">INDIRECT("'" &amp; $A$614 &amp; "'!" &amp; $Q$1&amp;"$"&amp;$M$6)</f>
        <v>#REF!</v>
      </c>
      <c r="G618" s="112" t="e">
        <f ca="1">INDIRECT("'" &amp; $A$614 &amp; "'!" &amp; $R$1&amp;"$"&amp;$M$6)</f>
        <v>#REF!</v>
      </c>
      <c r="H618" s="112" t="e">
        <f ca="1">INDIRECT("'" &amp; $A$614 &amp; "'!" &amp; $S$1&amp;"$"&amp;$M$6)</f>
        <v>#REF!</v>
      </c>
      <c r="I618" s="112" t="e">
        <f ca="1">INDIRECT("'" &amp; $A$614 &amp; "'!" &amp; $T$1&amp;"$"&amp;$M$6)</f>
        <v>#REF!</v>
      </c>
      <c r="J618" s="112" t="e">
        <f ca="1">INDIRECT("'" &amp; $A$614 &amp; "'!" &amp; $U$1&amp;"$"&amp;$M$6)</f>
        <v>#REF!</v>
      </c>
      <c r="K618" s="204"/>
    </row>
    <row r="619" spans="1:11">
      <c r="A619" s="204"/>
      <c r="B619" s="112" t="e">
        <f ca="1">INDIRECT("'" &amp; $A$614 &amp; "'!" &amp; $M$1&amp;"$"&amp;$M$7)</f>
        <v>#REF!</v>
      </c>
      <c r="C619" s="112" t="e">
        <f ca="1">INDIRECT("'" &amp; $A$614 &amp; "'!" &amp; $N$1&amp;"$"&amp;$M$7)</f>
        <v>#REF!</v>
      </c>
      <c r="D619" s="112" t="e">
        <f ca="1">INDIRECT("'" &amp; $A$614 &amp; "'!" &amp; $O$1&amp;"$"&amp;$M$7)</f>
        <v>#REF!</v>
      </c>
      <c r="E619" s="112" t="e">
        <f ca="1">INDIRECT("'" &amp; $A$614 &amp; "'!" &amp; $P$1&amp;"$"&amp;$M$7)</f>
        <v>#REF!</v>
      </c>
      <c r="F619" s="112" t="e">
        <f ca="1">INDIRECT("'" &amp; $A$614 &amp; "'!" &amp; $Q$1&amp;"$"&amp;$M$7)</f>
        <v>#REF!</v>
      </c>
      <c r="G619" s="112" t="e">
        <f ca="1">INDIRECT("'" &amp; $A$614 &amp; "'!" &amp; $R$1&amp;"$"&amp;$M$7)</f>
        <v>#REF!</v>
      </c>
      <c r="H619" s="112" t="e">
        <f ca="1">INDIRECT("'" &amp; $A$614 &amp; "'!" &amp; $S$1&amp;"$"&amp;$M$7)</f>
        <v>#REF!</v>
      </c>
      <c r="I619" s="112" t="e">
        <f ca="1">INDIRECT("'" &amp; $A$614 &amp; "'!" &amp; $T$1&amp;"$"&amp;$M$7)</f>
        <v>#REF!</v>
      </c>
      <c r="J619" s="112" t="e">
        <f ca="1">INDIRECT("'" &amp; $A$614 &amp; "'!" &amp; $U$1&amp;"$"&amp;$M$7)</f>
        <v>#REF!</v>
      </c>
      <c r="K619" s="204"/>
    </row>
    <row r="620" spans="1:11">
      <c r="A620" s="204"/>
      <c r="B620" s="112" t="e">
        <f ca="1">INDIRECT("'" &amp; $A$614 &amp; "'!" &amp; $M$1&amp;"$"&amp;$M$8)</f>
        <v>#REF!</v>
      </c>
      <c r="C620" s="112" t="e">
        <f ca="1">INDIRECT("'" &amp; $A$614 &amp; "'!" &amp; $N$1&amp;"$"&amp;$M$8)</f>
        <v>#REF!</v>
      </c>
      <c r="D620" s="112" t="e">
        <f ca="1">INDIRECT("'" &amp; $A$614 &amp; "'!" &amp; $O$1&amp;"$"&amp;$M$8)</f>
        <v>#REF!</v>
      </c>
      <c r="E620" s="112" t="e">
        <f ca="1">INDIRECT("'" &amp; $A$614 &amp; "'!" &amp; $P$1&amp;"$"&amp;$M$8)</f>
        <v>#REF!</v>
      </c>
      <c r="F620" s="112" t="e">
        <f ca="1">INDIRECT("'" &amp; $A$614 &amp; "'!" &amp; $Q$1&amp;"$"&amp;$M$8)</f>
        <v>#REF!</v>
      </c>
      <c r="G620" s="112" t="e">
        <f ca="1">INDIRECT("'" &amp; $A$614 &amp; "'!" &amp; $R$1&amp;"$"&amp;$M$8)</f>
        <v>#REF!</v>
      </c>
      <c r="H620" s="112" t="e">
        <f ca="1">INDIRECT("'" &amp; $A$614 &amp; "'!" &amp; $S$1&amp;"$"&amp;$M$8)</f>
        <v>#REF!</v>
      </c>
      <c r="I620" s="112" t="e">
        <f ca="1">INDIRECT("'" &amp; $A$614 &amp; "'!" &amp; $T$1&amp;"$"&amp;$M$8)</f>
        <v>#REF!</v>
      </c>
      <c r="J620" s="112" t="e">
        <f ca="1">INDIRECT("'" &amp; $A$614 &amp; "'!" &amp; $U$1&amp;"$"&amp;$M$8)</f>
        <v>#REF!</v>
      </c>
      <c r="K620" s="204"/>
    </row>
    <row r="621" spans="1:11">
      <c r="A621" s="204"/>
      <c r="B621" s="112" t="e">
        <f ca="1">INDIRECT("'" &amp; $A$614 &amp; "'!" &amp; $M$1&amp;"$"&amp;$M$9)</f>
        <v>#REF!</v>
      </c>
      <c r="C621" s="112" t="e">
        <f ca="1">INDIRECT("'" &amp; $A$614 &amp; "'!" &amp; $N$1&amp;"$"&amp;$M$9)</f>
        <v>#REF!</v>
      </c>
      <c r="D621" s="112" t="e">
        <f ca="1">INDIRECT("'" &amp; $A$614 &amp; "'!" &amp; $O$1&amp;"$"&amp;$M$9)</f>
        <v>#REF!</v>
      </c>
      <c r="E621" s="112" t="e">
        <f ca="1">INDIRECT("'" &amp; $A$614 &amp; "'!" &amp; $P$1&amp;"$"&amp;$M$9)</f>
        <v>#REF!</v>
      </c>
      <c r="F621" s="112" t="e">
        <f ca="1">INDIRECT("'" &amp; $A$614 &amp; "'!" &amp; $Q$1&amp;"$"&amp;$M$9)</f>
        <v>#REF!</v>
      </c>
      <c r="G621" s="112" t="e">
        <f ca="1">INDIRECT("'" &amp; $A$614 &amp; "'!" &amp; $R$1&amp;"$"&amp;$M$9)</f>
        <v>#REF!</v>
      </c>
      <c r="H621" s="112" t="e">
        <f ca="1">INDIRECT("'" &amp; $A$614 &amp; "'!" &amp; $S$1&amp;"$"&amp;$M$9)</f>
        <v>#REF!</v>
      </c>
      <c r="I621" s="112" t="e">
        <f ca="1">INDIRECT("'" &amp; $A$614 &amp; "'!" &amp; $T$1&amp;"$"&amp;$M$9)</f>
        <v>#REF!</v>
      </c>
      <c r="J621" s="112" t="e">
        <f ca="1">INDIRECT("'" &amp; $A$614 &amp; "'!" &amp; $U$1&amp;"$"&amp;$M$9)</f>
        <v>#REF!</v>
      </c>
      <c r="K621" s="204"/>
    </row>
    <row r="622" spans="1:11">
      <c r="A622" s="204"/>
      <c r="B622" s="112" t="e">
        <f ca="1">INDIRECT("'" &amp; $A$614 &amp; "'!" &amp; $M$1&amp;"$"&amp;$M$10)</f>
        <v>#REF!</v>
      </c>
      <c r="C622" s="112" t="e">
        <f ca="1">INDIRECT("'" &amp; $A$614 &amp; "'!" &amp; $N$1&amp;"$"&amp;$M$10)</f>
        <v>#REF!</v>
      </c>
      <c r="D622" s="112" t="e">
        <f ca="1">INDIRECT("'" &amp; $A$614 &amp; "'!" &amp; $O$1&amp;"$"&amp;$M$10)</f>
        <v>#REF!</v>
      </c>
      <c r="E622" s="112" t="e">
        <f ca="1">INDIRECT("'" &amp; $A$614 &amp; "'!" &amp; $P$1&amp;"$"&amp;$M$10)</f>
        <v>#REF!</v>
      </c>
      <c r="F622" s="112" t="e">
        <f ca="1">INDIRECT("'" &amp; $A$614 &amp; "'!" &amp; $Q$1&amp;"$"&amp;$M$10)</f>
        <v>#REF!</v>
      </c>
      <c r="G622" s="112" t="e">
        <f ca="1">INDIRECT("'" &amp; $A$614 &amp; "'!" &amp; $R$1&amp;"$"&amp;$M$10)</f>
        <v>#REF!</v>
      </c>
      <c r="H622" s="112" t="e">
        <f ca="1">INDIRECT("'" &amp; $A$614 &amp; "'!" &amp; $S$1&amp;"$"&amp;$M$10)</f>
        <v>#REF!</v>
      </c>
      <c r="I622" s="112" t="e">
        <f ca="1">INDIRECT("'" &amp; $A$614 &amp; "'!" &amp; $T$1&amp;"$"&amp;$M$10)</f>
        <v>#REF!</v>
      </c>
      <c r="J622" s="112" t="e">
        <f ca="1">INDIRECT("'" &amp; $A$614 &amp; "'!" &amp; $U$1&amp;"$"&amp;$M$10)</f>
        <v>#REF!</v>
      </c>
      <c r="K622" s="204"/>
    </row>
    <row r="623" spans="1:11">
      <c r="A623" s="204"/>
      <c r="B623" s="112" t="e">
        <f ca="1">INDIRECT("'" &amp; $A$614 &amp; "'!" &amp; $M$1&amp;"$"&amp;$M$11)</f>
        <v>#REF!</v>
      </c>
      <c r="C623" s="112" t="e">
        <f ca="1">INDIRECT("'" &amp; $A$614 &amp; "'!" &amp; $N$1&amp;"$"&amp;$M$11)</f>
        <v>#REF!</v>
      </c>
      <c r="D623" s="112" t="e">
        <f ca="1">INDIRECT("'" &amp; $A$614 &amp; "'!" &amp; $O$1&amp;"$"&amp;$M$11)</f>
        <v>#REF!</v>
      </c>
      <c r="E623" s="112" t="e">
        <f ca="1">INDIRECT("'" &amp; $A$614 &amp; "'!" &amp; $P$1&amp;"$"&amp;$M$11)</f>
        <v>#REF!</v>
      </c>
      <c r="F623" s="112" t="e">
        <f ca="1">INDIRECT("'" &amp; $A$614 &amp; "'!" &amp; $Q$1&amp;"$"&amp;$M$11)</f>
        <v>#REF!</v>
      </c>
      <c r="G623" s="112" t="e">
        <f ca="1">INDIRECT("'" &amp; $A$614 &amp; "'!" &amp; $R$1&amp;"$"&amp;$M$11)</f>
        <v>#REF!</v>
      </c>
      <c r="H623" s="112" t="e">
        <f ca="1">INDIRECT("'" &amp; $A$614 &amp; "'!" &amp; $S$1&amp;"$"&amp;$M$11)</f>
        <v>#REF!</v>
      </c>
      <c r="I623" s="112" t="e">
        <f ca="1">INDIRECT("'" &amp; $A$614 &amp; "'!" &amp; $T$1&amp;"$"&amp;$M$11)</f>
        <v>#REF!</v>
      </c>
      <c r="J623" s="112" t="e">
        <f ca="1">INDIRECT("'" &amp; $A$614 &amp; "'!" &amp; $U$1&amp;"$"&amp;$M$11)</f>
        <v>#REF!</v>
      </c>
      <c r="K623" s="204"/>
    </row>
    <row r="624" spans="1:11">
      <c r="A624" s="204"/>
      <c r="B624" s="112" t="e">
        <f ca="1">INDIRECT("'" &amp; $A$614 &amp; "'!" &amp; $M$1&amp;"$"&amp;$M$12)</f>
        <v>#REF!</v>
      </c>
      <c r="C624" s="112" t="e">
        <f ca="1">INDIRECT("'" &amp; $A$614 &amp; "'!" &amp; $N$1&amp;"$"&amp;$M$12)</f>
        <v>#REF!</v>
      </c>
      <c r="D624" s="112" t="e">
        <f ca="1">INDIRECT("'" &amp; $A$614 &amp; "'!" &amp; $O$1&amp;"$"&amp;$M$12)</f>
        <v>#REF!</v>
      </c>
      <c r="E624" s="112" t="e">
        <f ca="1">INDIRECT("'" &amp; $A$614 &amp; "'!" &amp; $P$1&amp;"$"&amp;$M$12)</f>
        <v>#REF!</v>
      </c>
      <c r="F624" s="112" t="e">
        <f ca="1">INDIRECT("'" &amp; $A$614 &amp; "'!" &amp; $Q$1&amp;"$"&amp;$M$12)</f>
        <v>#REF!</v>
      </c>
      <c r="G624" s="112" t="e">
        <f ca="1">INDIRECT("'" &amp; $A$614 &amp; "'!" &amp; $R$1&amp;"$"&amp;$M$12)</f>
        <v>#REF!</v>
      </c>
      <c r="H624" s="112" t="e">
        <f ca="1">INDIRECT("'" &amp; $A$614 &amp; "'!" &amp; $S$1&amp;"$"&amp;$M$12)</f>
        <v>#REF!</v>
      </c>
      <c r="I624" s="112" t="e">
        <f ca="1">INDIRECT("'" &amp; $A$614 &amp; "'!" &amp; $T$1&amp;"$"&amp;$M$12)</f>
        <v>#REF!</v>
      </c>
      <c r="J624" s="112" t="e">
        <f ca="1">INDIRECT("'" &amp; $A$614 &amp; "'!" &amp; $U$1&amp;"$"&amp;$M$12)</f>
        <v>#REF!</v>
      </c>
      <c r="K624" s="204"/>
    </row>
    <row r="625" spans="1:11">
      <c r="A625" s="204"/>
      <c r="B625" s="112" t="e">
        <f ca="1">INDIRECT("'" &amp; $A$614 &amp; "'!" &amp; $M$1&amp;"$"&amp;$M$13)</f>
        <v>#REF!</v>
      </c>
      <c r="C625" s="112" t="e">
        <f ca="1">INDIRECT("'" &amp; $A$614 &amp; "'!" &amp; $N$1&amp;"$"&amp;$M$13)</f>
        <v>#REF!</v>
      </c>
      <c r="D625" s="112" t="e">
        <f ca="1">INDIRECT("'" &amp; $A$614 &amp; "'!" &amp; $O$1&amp;"$"&amp;$M$13)</f>
        <v>#REF!</v>
      </c>
      <c r="E625" s="112" t="e">
        <f ca="1">INDIRECT("'" &amp; $A$614 &amp; "'!" &amp; $P$1&amp;"$"&amp;$M$13)</f>
        <v>#REF!</v>
      </c>
      <c r="F625" s="112" t="e">
        <f ca="1">INDIRECT("'" &amp; $A$614 &amp; "'!" &amp; $Q$1&amp;"$"&amp;$M$13)</f>
        <v>#REF!</v>
      </c>
      <c r="G625" s="112" t="e">
        <f ca="1">INDIRECT("'" &amp; $A$614 &amp; "'!" &amp; $R$1&amp;"$"&amp;$M$13)</f>
        <v>#REF!</v>
      </c>
      <c r="H625" s="112" t="e">
        <f ca="1">INDIRECT("'" &amp; $A$614 &amp; "'!" &amp; $S$1&amp;"$"&amp;$M$13)</f>
        <v>#REF!</v>
      </c>
      <c r="I625" s="112" t="e">
        <f ca="1">INDIRECT("'" &amp; $A$614 &amp; "'!" &amp; $T$1&amp;"$"&amp;$M$13)</f>
        <v>#REF!</v>
      </c>
      <c r="J625" s="112" t="e">
        <f ca="1">INDIRECT("'" &amp; $A$614 &amp; "'!" &amp; $U$1&amp;"$"&amp;$M$13)</f>
        <v>#REF!</v>
      </c>
      <c r="K625" s="204"/>
    </row>
    <row r="626" spans="1:11">
      <c r="A626" s="204"/>
      <c r="B626" s="112" t="e">
        <f ca="1">INDIRECT("'" &amp; $A$614 &amp; "'!" &amp; $M$1&amp;"$"&amp;$M$14)</f>
        <v>#REF!</v>
      </c>
      <c r="C626" s="112" t="e">
        <f ca="1">INDIRECT("'" &amp; $A$614 &amp; "'!" &amp; $N$1&amp;"$"&amp;$M$14)</f>
        <v>#REF!</v>
      </c>
      <c r="D626" s="112" t="e">
        <f ca="1">INDIRECT("'" &amp; $A$614 &amp; "'!" &amp; $O$1&amp;"$"&amp;$M$14)</f>
        <v>#REF!</v>
      </c>
      <c r="E626" s="112" t="e">
        <f ca="1">INDIRECT("'" &amp; $A$614 &amp; "'!" &amp; $P$1&amp;"$"&amp;$M$14)</f>
        <v>#REF!</v>
      </c>
      <c r="F626" s="112" t="e">
        <f ca="1">INDIRECT("'" &amp; $A$614 &amp; "'!" &amp; $Q$1&amp;"$"&amp;$M$14)</f>
        <v>#REF!</v>
      </c>
      <c r="G626" s="112" t="e">
        <f ca="1">INDIRECT("'" &amp; $A$614 &amp; "'!" &amp; $R$1&amp;"$"&amp;$M$14)</f>
        <v>#REF!</v>
      </c>
      <c r="H626" s="112" t="e">
        <f ca="1">INDIRECT("'" &amp; $A$614 &amp; "'!" &amp; $S$1&amp;"$"&amp;$M$14)</f>
        <v>#REF!</v>
      </c>
      <c r="I626" s="112" t="e">
        <f ca="1">INDIRECT("'" &amp; $A$614 &amp; "'!" &amp; $T$1&amp;"$"&amp;$M$14)</f>
        <v>#REF!</v>
      </c>
      <c r="J626" s="112" t="e">
        <f ca="1">INDIRECT("'" &amp; $A$614 &amp; "'!" &amp; $U$1&amp;"$"&amp;$M$14)</f>
        <v>#REF!</v>
      </c>
      <c r="K626" s="204"/>
    </row>
    <row r="627" spans="1:11">
      <c r="A627" s="204"/>
      <c r="B627" s="112" t="e">
        <f ca="1">INDIRECT("'" &amp; $A$614 &amp; "'!" &amp; $M$1&amp;"$"&amp;$M$15)</f>
        <v>#REF!</v>
      </c>
      <c r="C627" s="112" t="e">
        <f ca="1">INDIRECT("'" &amp; $A$614 &amp; "'!" &amp; $N$1&amp;"$"&amp;$M$15)</f>
        <v>#REF!</v>
      </c>
      <c r="D627" s="112" t="e">
        <f ca="1">INDIRECT("'" &amp; $A$614 &amp; "'!" &amp; $O$1&amp;"$"&amp;$M$15)</f>
        <v>#REF!</v>
      </c>
      <c r="E627" s="112" t="e">
        <f ca="1">INDIRECT("'" &amp; $A$614 &amp; "'!" &amp; $P$1&amp;"$"&amp;$M$15)</f>
        <v>#REF!</v>
      </c>
      <c r="F627" s="112" t="e">
        <f ca="1">INDIRECT("'" &amp; $A$614 &amp; "'!" &amp; $Q$1&amp;"$"&amp;$M$15)</f>
        <v>#REF!</v>
      </c>
      <c r="G627" s="112" t="e">
        <f ca="1">INDIRECT("'" &amp; $A$614 &amp; "'!" &amp; $R$1&amp;"$"&amp;$M$15)</f>
        <v>#REF!</v>
      </c>
      <c r="H627" s="112" t="e">
        <f ca="1">INDIRECT("'" &amp; $A$614 &amp; "'!" &amp; $S$1&amp;"$"&amp;$M$15)</f>
        <v>#REF!</v>
      </c>
      <c r="I627" s="112" t="e">
        <f ca="1">INDIRECT("'" &amp; $A$614 &amp; "'!" &amp; $T$1&amp;"$"&amp;$M$15)</f>
        <v>#REF!</v>
      </c>
      <c r="J627" s="112" t="e">
        <f ca="1">INDIRECT("'" &amp; $A$614 &amp; "'!" &amp; $U$1&amp;"$"&amp;$M$15)</f>
        <v>#REF!</v>
      </c>
      <c r="K627" s="204"/>
    </row>
    <row r="628" spans="1:11">
      <c r="A628" s="204"/>
      <c r="B628" s="112" t="e">
        <f ca="1">INDIRECT("'" &amp; $A$614 &amp; "'!" &amp; $M$1&amp;"$"&amp;$M$16)</f>
        <v>#REF!</v>
      </c>
      <c r="C628" s="112" t="e">
        <f ca="1">INDIRECT("'" &amp; $A$614 &amp; "'!" &amp; $N$1&amp;"$"&amp;$M$16)</f>
        <v>#REF!</v>
      </c>
      <c r="D628" s="112" t="e">
        <f ca="1">INDIRECT("'" &amp; $A$614 &amp; "'!" &amp; $O$1&amp;"$"&amp;$M$16)</f>
        <v>#REF!</v>
      </c>
      <c r="E628" s="112" t="e">
        <f ca="1">INDIRECT("'" &amp; $A$614 &amp; "'!" &amp; $P$1&amp;"$"&amp;$M$16)</f>
        <v>#REF!</v>
      </c>
      <c r="F628" s="112" t="e">
        <f ca="1">INDIRECT("'" &amp; $A$614 &amp; "'!" &amp; $Q$1&amp;"$"&amp;$M$16)</f>
        <v>#REF!</v>
      </c>
      <c r="G628" s="112" t="e">
        <f ca="1">INDIRECT("'" &amp; $A$614 &amp; "'!" &amp; $R$1&amp;"$"&amp;$M$16)</f>
        <v>#REF!</v>
      </c>
      <c r="H628" s="112" t="e">
        <f ca="1">INDIRECT("'" &amp; $A$614 &amp; "'!" &amp; $S$1&amp;"$"&amp;$M$16)</f>
        <v>#REF!</v>
      </c>
      <c r="I628" s="112" t="e">
        <f ca="1">INDIRECT("'" &amp; $A$614 &amp; "'!" &amp; $T$1&amp;"$"&amp;$M$16)</f>
        <v>#REF!</v>
      </c>
      <c r="J628" s="112" t="e">
        <f ca="1">INDIRECT("'" &amp; $A$614 &amp; "'!" &amp; $U$1&amp;"$"&amp;$M$16)</f>
        <v>#REF!</v>
      </c>
      <c r="K628" s="204"/>
    </row>
    <row r="629" spans="1:11">
      <c r="A629" s="204"/>
      <c r="B629" s="112" t="e">
        <f ca="1">INDIRECT("'" &amp; $A$614 &amp; "'!" &amp; $M$1&amp;"$"&amp;$M$17)</f>
        <v>#REF!</v>
      </c>
      <c r="C629" s="112" t="e">
        <f ca="1">INDIRECT("'" &amp; $A$614 &amp; "'!" &amp; $N$1&amp;"$"&amp;$M$17)</f>
        <v>#REF!</v>
      </c>
      <c r="D629" s="112" t="e">
        <f ca="1">INDIRECT("'" &amp; $A$614 &amp; "'!" &amp; $O$1&amp;"$"&amp;$M$17)</f>
        <v>#REF!</v>
      </c>
      <c r="E629" s="112" t="e">
        <f ca="1">INDIRECT("'" &amp; $A$614 &amp; "'!" &amp; $P$1&amp;"$"&amp;$M$17)</f>
        <v>#REF!</v>
      </c>
      <c r="F629" s="112" t="e">
        <f ca="1">INDIRECT("'" &amp; $A$614 &amp; "'!" &amp; $Q$1&amp;"$"&amp;$M$17)</f>
        <v>#REF!</v>
      </c>
      <c r="G629" s="112" t="e">
        <f ca="1">INDIRECT("'" &amp; $A$614 &amp; "'!" &amp; $R$1&amp;"$"&amp;$M$17)</f>
        <v>#REF!</v>
      </c>
      <c r="H629" s="112" t="e">
        <f ca="1">INDIRECT("'" &amp; $A$614 &amp; "'!" &amp; $S$1&amp;"$"&amp;$M$17)</f>
        <v>#REF!</v>
      </c>
      <c r="I629" s="112" t="e">
        <f ca="1">INDIRECT("'" &amp; $A$614 &amp; "'!" &amp; $T$1&amp;"$"&amp;$M$17)</f>
        <v>#REF!</v>
      </c>
      <c r="J629" s="112" t="e">
        <f ca="1">INDIRECT("'" &amp; $A$614 &amp; "'!" &amp; $U$1&amp;"$"&amp;$M$17)</f>
        <v>#REF!</v>
      </c>
      <c r="K629" s="204"/>
    </row>
    <row r="630" spans="1:11">
      <c r="A630" s="204"/>
      <c r="B630" s="112" t="e">
        <f ca="1">INDIRECT("'" &amp; $A$614 &amp; "'!" &amp; $M$1&amp;"$"&amp;$M$18)</f>
        <v>#REF!</v>
      </c>
      <c r="C630" s="112" t="e">
        <f ca="1">INDIRECT("'" &amp; $A$614 &amp; "'!" &amp; $N$1&amp;"$"&amp;$M$18)</f>
        <v>#REF!</v>
      </c>
      <c r="D630" s="112" t="e">
        <f ca="1">INDIRECT("'" &amp; $A$614 &amp; "'!" &amp; $O$1&amp;"$"&amp;$M$18)</f>
        <v>#REF!</v>
      </c>
      <c r="E630" s="112" t="e">
        <f ca="1">INDIRECT("'" &amp; $A$614 &amp; "'!" &amp; $P$1&amp;"$"&amp;$M$18)</f>
        <v>#REF!</v>
      </c>
      <c r="F630" s="112" t="e">
        <f ca="1">INDIRECT("'" &amp; $A$614 &amp; "'!" &amp; $Q$1&amp;"$"&amp;$M$18)</f>
        <v>#REF!</v>
      </c>
      <c r="G630" s="112" t="e">
        <f ca="1">INDIRECT("'" &amp; $A$614 &amp; "'!" &amp; $R$1&amp;"$"&amp;$M$18)</f>
        <v>#REF!</v>
      </c>
      <c r="H630" s="112" t="e">
        <f ca="1">INDIRECT("'" &amp; $A$614 &amp; "'!" &amp; $S$1&amp;"$"&amp;$M$18)</f>
        <v>#REF!</v>
      </c>
      <c r="I630" s="112" t="e">
        <f ca="1">INDIRECT("'" &amp; $A$614 &amp; "'!" &amp; $T$1&amp;"$"&amp;$M$18)</f>
        <v>#REF!</v>
      </c>
      <c r="J630" s="112" t="e">
        <f ca="1">INDIRECT("'" &amp; $A$614 &amp; "'!" &amp; $U$1&amp;"$"&amp;$M$18)</f>
        <v>#REF!</v>
      </c>
      <c r="K630" s="204"/>
    </row>
    <row r="631" spans="1:11">
      <c r="A631" s="204"/>
      <c r="B631" s="112" t="e">
        <f ca="1">INDIRECT("'" &amp; $A$614 &amp; "'!" &amp; $M$1&amp;"$"&amp;$M$19)</f>
        <v>#REF!</v>
      </c>
      <c r="C631" s="112" t="e">
        <f ca="1">INDIRECT("'" &amp; $A$614 &amp; "'!" &amp; $N$1&amp;"$"&amp;$M$19)</f>
        <v>#REF!</v>
      </c>
      <c r="D631" s="112" t="e">
        <f ca="1">INDIRECT("'" &amp; $A$614 &amp; "'!" &amp; $O$1&amp;"$"&amp;$M$19)</f>
        <v>#REF!</v>
      </c>
      <c r="E631" s="112" t="e">
        <f ca="1">INDIRECT("'" &amp; $A$614 &amp; "'!" &amp; $P$1&amp;"$"&amp;$M$19)</f>
        <v>#REF!</v>
      </c>
      <c r="F631" s="112" t="e">
        <f ca="1">INDIRECT("'" &amp; $A$614 &amp; "'!" &amp; $Q$1&amp;"$"&amp;$M$19)</f>
        <v>#REF!</v>
      </c>
      <c r="G631" s="112" t="e">
        <f ca="1">INDIRECT("'" &amp; $A$614 &amp; "'!" &amp; $R$1&amp;"$"&amp;$M$19)</f>
        <v>#REF!</v>
      </c>
      <c r="H631" s="112" t="e">
        <f ca="1">INDIRECT("'" &amp; $A$614 &amp; "'!" &amp; $S$1&amp;"$"&amp;$M$19)</f>
        <v>#REF!</v>
      </c>
      <c r="I631" s="112" t="e">
        <f ca="1">INDIRECT("'" &amp; $A$614 &amp; "'!" &amp; $T$1&amp;"$"&amp;$M$19)</f>
        <v>#REF!</v>
      </c>
      <c r="J631" s="112" t="e">
        <f ca="1">INDIRECT("'" &amp; $A$614 &amp; "'!" &amp; $U$1&amp;"$"&amp;$M$19)</f>
        <v>#REF!</v>
      </c>
      <c r="K631" s="204"/>
    </row>
    <row r="632" spans="1:11">
      <c r="A632" s="204"/>
      <c r="B632" s="112" t="e">
        <f ca="1">INDIRECT("'" &amp; $A$614 &amp; "'!" &amp; $M$1&amp;"$"&amp;$M$20)</f>
        <v>#REF!</v>
      </c>
      <c r="C632" s="112" t="e">
        <f ca="1">INDIRECT("'" &amp; $A$614 &amp; "'!" &amp; $N$1&amp;"$"&amp;$M$20)</f>
        <v>#REF!</v>
      </c>
      <c r="D632" s="112" t="e">
        <f ca="1">INDIRECT("'" &amp; $A$614 &amp; "'!" &amp; $O$1&amp;"$"&amp;$M$20)</f>
        <v>#REF!</v>
      </c>
      <c r="E632" s="112" t="e">
        <f ca="1">INDIRECT("'" &amp; $A$614 &amp; "'!" &amp; $P$1&amp;"$"&amp;$M$20)</f>
        <v>#REF!</v>
      </c>
      <c r="F632" s="112" t="e">
        <f ca="1">INDIRECT("'" &amp; $A$614 &amp; "'!" &amp; $Q$1&amp;"$"&amp;$M$20)</f>
        <v>#REF!</v>
      </c>
      <c r="G632" s="112" t="e">
        <f ca="1">INDIRECT("'" &amp; $A$614 &amp; "'!" &amp; $R$1&amp;"$"&amp;$M$20)</f>
        <v>#REF!</v>
      </c>
      <c r="H632" s="112" t="e">
        <f ca="1">INDIRECT("'" &amp; $A$614 &amp; "'!" &amp; $S$1&amp;"$"&amp;$M$20)</f>
        <v>#REF!</v>
      </c>
      <c r="I632" s="112" t="e">
        <f ca="1">INDIRECT("'" &amp; $A$614 &amp; "'!" &amp; $T$1&amp;"$"&amp;$M$20)</f>
        <v>#REF!</v>
      </c>
      <c r="J632" s="112" t="e">
        <f ca="1">INDIRECT("'" &amp; $A$614 &amp; "'!" &amp; $U$1&amp;"$"&amp;$M$20)</f>
        <v>#REF!</v>
      </c>
      <c r="K632" s="204"/>
    </row>
    <row r="633" spans="1:11">
      <c r="A633" s="204"/>
      <c r="B633" s="112" t="e">
        <f ca="1">INDIRECT("'" &amp; $A$614 &amp; "'!" &amp; $M$1&amp;"$"&amp;$M$21)</f>
        <v>#REF!</v>
      </c>
      <c r="C633" s="112" t="e">
        <f ca="1">INDIRECT("'" &amp; $A$614 &amp; "'!" &amp; $N$1&amp;"$"&amp;$M$21)</f>
        <v>#REF!</v>
      </c>
      <c r="D633" s="112" t="e">
        <f ca="1">INDIRECT("'" &amp; $A$614 &amp; "'!" &amp; $O$1&amp;"$"&amp;$M$21)</f>
        <v>#REF!</v>
      </c>
      <c r="E633" s="112" t="e">
        <f ca="1">INDIRECT("'" &amp; $A$614 &amp; "'!" &amp; $P$1&amp;"$"&amp;$M$21)</f>
        <v>#REF!</v>
      </c>
      <c r="F633" s="112" t="e">
        <f ca="1">INDIRECT("'" &amp; $A$614 &amp; "'!" &amp; $Q$1&amp;"$"&amp;$M$21)</f>
        <v>#REF!</v>
      </c>
      <c r="G633" s="112" t="e">
        <f ca="1">INDIRECT("'" &amp; $A$614 &amp; "'!" &amp; $R$1&amp;"$"&amp;$M$21)</f>
        <v>#REF!</v>
      </c>
      <c r="H633" s="112" t="e">
        <f ca="1">INDIRECT("'" &amp; $A$614 &amp; "'!" &amp; $S$1&amp;"$"&amp;$M$21)</f>
        <v>#REF!</v>
      </c>
      <c r="I633" s="112" t="e">
        <f ca="1">INDIRECT("'" &amp; $A$614 &amp; "'!" &amp; $T$1&amp;"$"&amp;$M$21)</f>
        <v>#REF!</v>
      </c>
      <c r="J633" s="112" t="e">
        <f ca="1">INDIRECT("'" &amp; $A$614 &amp; "'!" &amp; $U$1&amp;"$"&amp;$M$21)</f>
        <v>#REF!</v>
      </c>
      <c r="K633" s="204"/>
    </row>
    <row r="634" spans="1:11">
      <c r="A634" s="204"/>
      <c r="B634" s="112" t="e">
        <f ca="1">INDIRECT("'" &amp; $A$614 &amp; "'!" &amp; $M$1&amp;"$"&amp;$M$22)</f>
        <v>#REF!</v>
      </c>
      <c r="C634" s="112" t="e">
        <f ca="1">INDIRECT("'" &amp; $A$614 &amp; "'!" &amp; $N$1&amp;"$"&amp;$M$22)</f>
        <v>#REF!</v>
      </c>
      <c r="D634" s="112" t="e">
        <f ca="1">INDIRECT("'" &amp; $A$614 &amp; "'!" &amp; $O$1&amp;"$"&amp;$M$22)</f>
        <v>#REF!</v>
      </c>
      <c r="E634" s="112" t="e">
        <f ca="1">INDIRECT("'" &amp; $A$614 &amp; "'!" &amp; $P$1&amp;"$"&amp;$M$22)</f>
        <v>#REF!</v>
      </c>
      <c r="F634" s="112" t="e">
        <f ca="1">INDIRECT("'" &amp; $A$614 &amp; "'!" &amp; $Q$1&amp;"$"&amp;$M$22)</f>
        <v>#REF!</v>
      </c>
      <c r="G634" s="112" t="e">
        <f ca="1">INDIRECT("'" &amp; $A$614 &amp; "'!" &amp; $R$1&amp;"$"&amp;$M$22)</f>
        <v>#REF!</v>
      </c>
      <c r="H634" s="112" t="e">
        <f ca="1">INDIRECT("'" &amp; $A$614 &amp; "'!" &amp; $S$1&amp;"$"&amp;$M$22)</f>
        <v>#REF!</v>
      </c>
      <c r="I634" s="112" t="e">
        <f ca="1">INDIRECT("'" &amp; $A$614 &amp; "'!" &amp; $T$1&amp;"$"&amp;$M$22)</f>
        <v>#REF!</v>
      </c>
      <c r="J634" s="112" t="e">
        <f ca="1">INDIRECT("'" &amp; $A$614 &amp; "'!" &amp; $U$1&amp;"$"&amp;$M$22)</f>
        <v>#REF!</v>
      </c>
      <c r="K634" s="204"/>
    </row>
    <row r="635" spans="1:11">
      <c r="A635" s="204"/>
      <c r="B635" s="112" t="e">
        <f ca="1">INDIRECT("'" &amp; $A$614 &amp; "'!" &amp; $M$1&amp;"$"&amp;$M$23)</f>
        <v>#REF!</v>
      </c>
      <c r="C635" s="112" t="e">
        <f ca="1">INDIRECT("'" &amp; $A$614 &amp; "'!" &amp; $N$1&amp;"$"&amp;$M$23)</f>
        <v>#REF!</v>
      </c>
      <c r="D635" s="112" t="e">
        <f ca="1">INDIRECT("'" &amp; $A$614 &amp; "'!" &amp; $O$1&amp;"$"&amp;$M$23)</f>
        <v>#REF!</v>
      </c>
      <c r="E635" s="112" t="e">
        <f ca="1">INDIRECT("'" &amp; $A$614 &amp; "'!" &amp; $P$1&amp;"$"&amp;$M$23)</f>
        <v>#REF!</v>
      </c>
      <c r="F635" s="112" t="e">
        <f ca="1">INDIRECT("'" &amp; $A$614 &amp; "'!" &amp; $Q$1&amp;"$"&amp;$M$23)</f>
        <v>#REF!</v>
      </c>
      <c r="G635" s="112" t="e">
        <f ca="1">INDIRECT("'" &amp; $A$614 &amp; "'!" &amp; $R$1&amp;"$"&amp;$M$23)</f>
        <v>#REF!</v>
      </c>
      <c r="H635" s="112" t="e">
        <f ca="1">INDIRECT("'" &amp; $A$614 &amp; "'!" &amp; $S$1&amp;"$"&amp;$M$23)</f>
        <v>#REF!</v>
      </c>
      <c r="I635" s="112" t="e">
        <f ca="1">INDIRECT("'" &amp; $A$614 &amp; "'!" &amp; $T$1&amp;"$"&amp;$M$23)</f>
        <v>#REF!</v>
      </c>
      <c r="J635" s="112" t="e">
        <f ca="1">INDIRECT("'" &amp; $A$614 &amp; "'!" &amp; $U$1&amp;"$"&amp;$M$23)</f>
        <v>#REF!</v>
      </c>
      <c r="K635" s="204"/>
    </row>
    <row r="636" spans="1:11">
      <c r="A636" s="204"/>
      <c r="B636" s="112" t="e">
        <f ca="1">INDIRECT("'" &amp; $A$614 &amp; "'!" &amp; $M$1&amp;"$"&amp;$M$24)</f>
        <v>#REF!</v>
      </c>
      <c r="C636" s="112" t="e">
        <f ca="1">INDIRECT("'" &amp; $A$614 &amp; "'!" &amp; $N$1&amp;"$"&amp;$M$24)</f>
        <v>#REF!</v>
      </c>
      <c r="D636" s="112" t="e">
        <f ca="1">INDIRECT("'" &amp; $A$614 &amp; "'!" &amp; $O$1&amp;"$"&amp;$M$24)</f>
        <v>#REF!</v>
      </c>
      <c r="E636" s="112" t="e">
        <f ca="1">INDIRECT("'" &amp; $A$614 &amp; "'!" &amp; $P$1&amp;"$"&amp;$M$24)</f>
        <v>#REF!</v>
      </c>
      <c r="F636" s="112" t="e">
        <f ca="1">INDIRECT("'" &amp; $A$614 &amp; "'!" &amp; $Q$1&amp;"$"&amp;$M$24)</f>
        <v>#REF!</v>
      </c>
      <c r="G636" s="112" t="e">
        <f ca="1">INDIRECT("'" &amp; $A$614 &amp; "'!" &amp; $R$1&amp;"$"&amp;$M$24)</f>
        <v>#REF!</v>
      </c>
      <c r="H636" s="112" t="e">
        <f ca="1">INDIRECT("'" &amp; $A$614 &amp; "'!" &amp; $S$1&amp;"$"&amp;$M$24)</f>
        <v>#REF!</v>
      </c>
      <c r="I636" s="112" t="e">
        <f ca="1">INDIRECT("'" &amp; $A$614 &amp; "'!" &amp; $T$1&amp;"$"&amp;$M$24)</f>
        <v>#REF!</v>
      </c>
      <c r="J636" s="112" t="e">
        <f ca="1">INDIRECT("'" &amp; $A$614 &amp; "'!" &amp; $U$1&amp;"$"&amp;$M$24)</f>
        <v>#REF!</v>
      </c>
      <c r="K636" s="204"/>
    </row>
    <row r="637" spans="1:11">
      <c r="A637" s="204"/>
      <c r="B637" s="112" t="e">
        <f ca="1">INDIRECT("'" &amp; $A$614 &amp; "'!" &amp; $M$1&amp;"$"&amp;$M$25)</f>
        <v>#REF!</v>
      </c>
      <c r="C637" s="112" t="e">
        <f ca="1">INDIRECT("'" &amp; $A$614 &amp; "'!" &amp; $N$1&amp;"$"&amp;$M$25)</f>
        <v>#REF!</v>
      </c>
      <c r="D637" s="112" t="e">
        <f ca="1">INDIRECT("'" &amp; $A$614 &amp; "'!" &amp; $O$1&amp;"$"&amp;$M$25)</f>
        <v>#REF!</v>
      </c>
      <c r="E637" s="112" t="e">
        <f ca="1">INDIRECT("'" &amp; $A$614 &amp; "'!" &amp; $P$1&amp;"$"&amp;$M$25)</f>
        <v>#REF!</v>
      </c>
      <c r="F637" s="112" t="e">
        <f ca="1">INDIRECT("'" &amp; $A$614 &amp; "'!" &amp; $Q$1&amp;"$"&amp;$M$25)</f>
        <v>#REF!</v>
      </c>
      <c r="G637" s="112" t="e">
        <f ca="1">INDIRECT("'" &amp; $A$614 &amp; "'!" &amp; $R$1&amp;"$"&amp;$M$25)</f>
        <v>#REF!</v>
      </c>
      <c r="H637" s="112" t="e">
        <f ca="1">INDIRECT("'" &amp; $A$614 &amp; "'!" &amp; $S$1&amp;"$"&amp;$M$25)</f>
        <v>#REF!</v>
      </c>
      <c r="I637" s="112" t="e">
        <f ca="1">INDIRECT("'" &amp; $A$614 &amp; "'!" &amp; $T$1&amp;"$"&amp;$M$25)</f>
        <v>#REF!</v>
      </c>
      <c r="J637" s="112" t="e">
        <f ca="1">INDIRECT("'" &amp; $A$614 &amp; "'!" &amp; $U$1&amp;"$"&amp;$M$25)</f>
        <v>#REF!</v>
      </c>
      <c r="K637" s="204"/>
    </row>
    <row r="638" spans="1:11">
      <c r="A638" s="204"/>
      <c r="B638" s="112" t="e">
        <f ca="1">INDIRECT("'" &amp; $A$614 &amp; "'!" &amp; $M$1&amp;"$"&amp;$M$26)</f>
        <v>#REF!</v>
      </c>
      <c r="C638" s="112" t="e">
        <f ca="1">INDIRECT("'" &amp; $A$614 &amp; "'!" &amp; $N$1&amp;"$"&amp;$M$26)</f>
        <v>#REF!</v>
      </c>
      <c r="D638" s="112" t="e">
        <f ca="1">INDIRECT("'" &amp; $A$614 &amp; "'!" &amp; $O$1&amp;"$"&amp;$M$26)</f>
        <v>#REF!</v>
      </c>
      <c r="E638" s="112" t="e">
        <f ca="1">INDIRECT("'" &amp; $A$614 &amp; "'!" &amp; $P$1&amp;"$"&amp;$M$26)</f>
        <v>#REF!</v>
      </c>
      <c r="F638" s="112" t="e">
        <f ca="1">INDIRECT("'" &amp; $A$614 &amp; "'!" &amp; $Q$1&amp;"$"&amp;$M$26)</f>
        <v>#REF!</v>
      </c>
      <c r="G638" s="112" t="e">
        <f ca="1">INDIRECT("'" &amp; $A$614 &amp; "'!" &amp; $R$1&amp;"$"&amp;$M$26)</f>
        <v>#REF!</v>
      </c>
      <c r="H638" s="112" t="e">
        <f ca="1">INDIRECT("'" &amp; $A$614 &amp; "'!" &amp; $S$1&amp;"$"&amp;$M$26)</f>
        <v>#REF!</v>
      </c>
      <c r="I638" s="112" t="e">
        <f ca="1">INDIRECT("'" &amp; $A$614 &amp; "'!" &amp; $T$1&amp;"$"&amp;$M$26)</f>
        <v>#REF!</v>
      </c>
      <c r="J638" s="112" t="e">
        <f ca="1">INDIRECT("'" &amp; $A$614 &amp; "'!" &amp; $U$1&amp;"$"&amp;$M$26)</f>
        <v>#REF!</v>
      </c>
      <c r="K638" s="204"/>
    </row>
    <row r="639" spans="1:11">
      <c r="A639" s="204"/>
      <c r="B639" s="112" t="e">
        <f ca="1">INDIRECT("'" &amp; $A$614 &amp; "'!" &amp; $M$1&amp;"$"&amp;$M$27)</f>
        <v>#REF!</v>
      </c>
      <c r="C639" s="112" t="e">
        <f ca="1">INDIRECT("'" &amp; $A$614 &amp; "'!" &amp; $N$1&amp;"$"&amp;$M$27)</f>
        <v>#REF!</v>
      </c>
      <c r="D639" s="112" t="e">
        <f ca="1">INDIRECT("'" &amp; $A$614 &amp; "'!" &amp; $O$1&amp;"$"&amp;$M$27)</f>
        <v>#REF!</v>
      </c>
      <c r="E639" s="112" t="e">
        <f ca="1">INDIRECT("'" &amp; $A$614 &amp; "'!" &amp; $P$1&amp;"$"&amp;$M$27)</f>
        <v>#REF!</v>
      </c>
      <c r="F639" s="112" t="e">
        <f ca="1">INDIRECT("'" &amp; $A$614 &amp; "'!" &amp; $Q$1&amp;"$"&amp;$M$27)</f>
        <v>#REF!</v>
      </c>
      <c r="G639" s="112" t="e">
        <f ca="1">INDIRECT("'" &amp; $A$614 &amp; "'!" &amp; $R$1&amp;"$"&amp;$M$27)</f>
        <v>#REF!</v>
      </c>
      <c r="H639" s="112" t="e">
        <f ca="1">INDIRECT("'" &amp; $A$614 &amp; "'!" &amp; $S$1&amp;"$"&amp;$M$27)</f>
        <v>#REF!</v>
      </c>
      <c r="I639" s="112" t="e">
        <f ca="1">INDIRECT("'" &amp; $A$614 &amp; "'!" &amp; $T$1&amp;"$"&amp;$M$27)</f>
        <v>#REF!</v>
      </c>
      <c r="J639" s="112" t="e">
        <f ca="1">INDIRECT("'" &amp; $A$614 &amp; "'!" &amp; $U$1&amp;"$"&amp;$M$27)</f>
        <v>#REF!</v>
      </c>
      <c r="K639" s="204"/>
    </row>
    <row r="640" spans="1:11">
      <c r="A640" s="204"/>
      <c r="B640" s="112" t="e">
        <f ca="1">INDIRECT("'" &amp; $A$614 &amp; "'!" &amp; $M$1&amp;"$"&amp;$M$28)</f>
        <v>#REF!</v>
      </c>
      <c r="C640" s="112" t="e">
        <f ca="1">INDIRECT("'" &amp; $A$614 &amp; "'!" &amp; $N$1&amp;"$"&amp;$M$28)</f>
        <v>#REF!</v>
      </c>
      <c r="D640" s="112" t="e">
        <f ca="1">INDIRECT("'" &amp; $A$614 &amp; "'!" &amp; $O$1&amp;"$"&amp;$M$28)</f>
        <v>#REF!</v>
      </c>
      <c r="E640" s="112" t="e">
        <f ca="1">INDIRECT("'" &amp; $A$614 &amp; "'!" &amp; $P$1&amp;"$"&amp;$M$28)</f>
        <v>#REF!</v>
      </c>
      <c r="F640" s="112" t="e">
        <f ca="1">INDIRECT("'" &amp; $A$614 &amp; "'!" &amp; $Q$1&amp;"$"&amp;$M$28)</f>
        <v>#REF!</v>
      </c>
      <c r="G640" s="112" t="e">
        <f ca="1">INDIRECT("'" &amp; $A$614 &amp; "'!" &amp; $R$1&amp;"$"&amp;$M$28)</f>
        <v>#REF!</v>
      </c>
      <c r="H640" s="112" t="e">
        <f ca="1">INDIRECT("'" &amp; $A$614 &amp; "'!" &amp; $S$1&amp;"$"&amp;$M$28)</f>
        <v>#REF!</v>
      </c>
      <c r="I640" s="112" t="e">
        <f ca="1">INDIRECT("'" &amp; $A$614 &amp; "'!" &amp; $T$1&amp;"$"&amp;$M$28)</f>
        <v>#REF!</v>
      </c>
      <c r="J640" s="112" t="e">
        <f ca="1">INDIRECT("'" &amp; $A$614 &amp; "'!" &amp; $U$1&amp;"$"&amp;$M$28)</f>
        <v>#REF!</v>
      </c>
      <c r="K640" s="204"/>
    </row>
    <row r="641" spans="1:11">
      <c r="A641" s="204"/>
      <c r="B641" s="112" t="e">
        <f ca="1">INDIRECT("'" &amp; $A$614 &amp; "'!" &amp; $M$1&amp;"$"&amp;$M$29)</f>
        <v>#REF!</v>
      </c>
      <c r="C641" s="112" t="e">
        <f ca="1">INDIRECT("'" &amp; $A$614 &amp; "'!" &amp; $N$1&amp;"$"&amp;$M$29)</f>
        <v>#REF!</v>
      </c>
      <c r="D641" s="112" t="e">
        <f ca="1">INDIRECT("'" &amp; $A$614 &amp; "'!" &amp; $O$1&amp;"$"&amp;$M$29)</f>
        <v>#REF!</v>
      </c>
      <c r="E641" s="112" t="e">
        <f ca="1">INDIRECT("'" &amp; $A$614 &amp; "'!" &amp; $P$1&amp;"$"&amp;$M$29)</f>
        <v>#REF!</v>
      </c>
      <c r="F641" s="112" t="e">
        <f ca="1">INDIRECT("'" &amp; $A$614 &amp; "'!" &amp; $Q$1&amp;"$"&amp;$M$29)</f>
        <v>#REF!</v>
      </c>
      <c r="G641" s="112" t="e">
        <f ca="1">INDIRECT("'" &amp; $A$614 &amp; "'!" &amp; $R$1&amp;"$"&amp;$M$29)</f>
        <v>#REF!</v>
      </c>
      <c r="H641" s="112" t="e">
        <f ca="1">INDIRECT("'" &amp; $A$614 &amp; "'!" &amp; $S$1&amp;"$"&amp;$M$29)</f>
        <v>#REF!</v>
      </c>
      <c r="I641" s="112" t="e">
        <f ca="1">INDIRECT("'" &amp; $A$614 &amp; "'!" &amp; $T$1&amp;"$"&amp;$M$29)</f>
        <v>#REF!</v>
      </c>
      <c r="J641" s="112" t="e">
        <f ca="1">INDIRECT("'" &amp; $A$614 &amp; "'!" &amp; $U$1&amp;"$"&amp;$M$29)</f>
        <v>#REF!</v>
      </c>
      <c r="K641" s="204"/>
    </row>
    <row r="642" spans="1:11">
      <c r="A642" s="204"/>
      <c r="B642" s="112" t="e">
        <f ca="1">INDIRECT("'" &amp; $A$614 &amp; "'!" &amp; $M$1&amp;"$"&amp;$M$30)</f>
        <v>#REF!</v>
      </c>
      <c r="C642" s="112" t="e">
        <f ca="1">INDIRECT("'" &amp; $A$614 &amp; "'!" &amp; $N$1&amp;"$"&amp;$M$30)</f>
        <v>#REF!</v>
      </c>
      <c r="D642" s="112" t="e">
        <f ca="1">INDIRECT("'" &amp; $A$614 &amp; "'!" &amp; $O$1&amp;"$"&amp;$M$30)</f>
        <v>#REF!</v>
      </c>
      <c r="E642" s="112" t="e">
        <f ca="1">INDIRECT("'" &amp; $A$614 &amp; "'!" &amp; $P$1&amp;"$"&amp;$M$30)</f>
        <v>#REF!</v>
      </c>
      <c r="F642" s="112" t="e">
        <f ca="1">INDIRECT("'" &amp; $A$614 &amp; "'!" &amp; $Q$1&amp;"$"&amp;$M$30)</f>
        <v>#REF!</v>
      </c>
      <c r="G642" s="112" t="e">
        <f ca="1">INDIRECT("'" &amp; $A$614 &amp; "'!" &amp; $R$1&amp;"$"&amp;$M$30)</f>
        <v>#REF!</v>
      </c>
      <c r="H642" s="112" t="e">
        <f ca="1">INDIRECT("'" &amp; $A$614 &amp; "'!" &amp; $S$1&amp;"$"&amp;$M$30)</f>
        <v>#REF!</v>
      </c>
      <c r="I642" s="112" t="e">
        <f ca="1">INDIRECT("'" &amp; $A$614 &amp; "'!" &amp; $T$1&amp;"$"&amp;$M$30)</f>
        <v>#REF!</v>
      </c>
      <c r="J642" s="112" t="e">
        <f ca="1">INDIRECT("'" &amp; $A$614 &amp; "'!" &amp; $U$1&amp;"$"&amp;$M$30)</f>
        <v>#REF!</v>
      </c>
      <c r="K642" s="204"/>
    </row>
    <row r="643" spans="1:11">
      <c r="A643" s="204"/>
      <c r="B643" s="112" t="e">
        <f ca="1">INDIRECT("'" &amp; $A$614 &amp; "'!" &amp; $M$1&amp;"$"&amp;$M$31)</f>
        <v>#REF!</v>
      </c>
      <c r="C643" s="112" t="e">
        <f ca="1">INDIRECT("'" &amp; $A$614 &amp; "'!" &amp; $N$1&amp;"$"&amp;$M$31)</f>
        <v>#REF!</v>
      </c>
      <c r="D643" s="112" t="e">
        <f ca="1">INDIRECT("'" &amp; $A$614 &amp; "'!" &amp; $O$1&amp;"$"&amp;$M$31)</f>
        <v>#REF!</v>
      </c>
      <c r="E643" s="112" t="e">
        <f ca="1">INDIRECT("'" &amp; $A$614 &amp; "'!" &amp; $P$1&amp;"$"&amp;$M$31)</f>
        <v>#REF!</v>
      </c>
      <c r="F643" s="112" t="e">
        <f ca="1">INDIRECT("'" &amp; $A$614 &amp; "'!" &amp; $Q$1&amp;"$"&amp;$M$31)</f>
        <v>#REF!</v>
      </c>
      <c r="G643" s="112" t="e">
        <f ca="1">INDIRECT("'" &amp; $A$614 &amp; "'!" &amp; $R$1&amp;"$"&amp;$M$31)</f>
        <v>#REF!</v>
      </c>
      <c r="H643" s="112" t="e">
        <f ca="1">INDIRECT("'" &amp; $A$614 &amp; "'!" &amp; $S$1&amp;"$"&amp;$M$31)</f>
        <v>#REF!</v>
      </c>
      <c r="I643" s="112" t="e">
        <f ca="1">INDIRECT("'" &amp; $A$614 &amp; "'!" &amp; $T$1&amp;"$"&amp;$M$31)</f>
        <v>#REF!</v>
      </c>
      <c r="J643" s="112" t="e">
        <f ca="1">INDIRECT("'" &amp; $A$614 &amp; "'!" &amp; $U$1&amp;"$"&amp;$M$31)</f>
        <v>#REF!</v>
      </c>
      <c r="K643" s="204"/>
    </row>
    <row r="644" spans="1:11">
      <c r="A644" s="204"/>
      <c r="B644" s="112" t="e">
        <f ca="1">INDIRECT("'" &amp; $A$614 &amp; "'!" &amp; $M$1&amp;"$"&amp;$M$32)</f>
        <v>#REF!</v>
      </c>
      <c r="C644" s="112" t="e">
        <f ca="1">INDIRECT("'" &amp; $A$614 &amp; "'!" &amp; $N$1&amp;"$"&amp;$M$32)</f>
        <v>#REF!</v>
      </c>
      <c r="D644" s="112" t="e">
        <f ca="1">INDIRECT("'" &amp; $A$614 &amp; "'!" &amp; $O$1&amp;"$"&amp;$M$32)</f>
        <v>#REF!</v>
      </c>
      <c r="E644" s="112" t="e">
        <f ca="1">INDIRECT("'" &amp; $A$614 &amp; "'!" &amp; $P$1&amp;"$"&amp;$M$32)</f>
        <v>#REF!</v>
      </c>
      <c r="F644" s="112" t="e">
        <f ca="1">INDIRECT("'" &amp; $A$614 &amp; "'!" &amp; $Q$1&amp;"$"&amp;$M$32)</f>
        <v>#REF!</v>
      </c>
      <c r="G644" s="112" t="e">
        <f ca="1">INDIRECT("'" &amp; $A$614 &amp; "'!" &amp; $R$1&amp;"$"&amp;$M$32)</f>
        <v>#REF!</v>
      </c>
      <c r="H644" s="112" t="e">
        <f ca="1">INDIRECT("'" &amp; $A$614 &amp; "'!" &amp; $S$1&amp;"$"&amp;$M$32)</f>
        <v>#REF!</v>
      </c>
      <c r="I644" s="112" t="e">
        <f ca="1">INDIRECT("'" &amp; $A$614 &amp; "'!" &amp; $T$1&amp;"$"&amp;$M$32)</f>
        <v>#REF!</v>
      </c>
      <c r="J644" s="112" t="e">
        <f ca="1">INDIRECT("'" &amp; $A$614 &amp; "'!" &amp; $U$1&amp;"$"&amp;$M$32)</f>
        <v>#REF!</v>
      </c>
      <c r="K644" s="204"/>
    </row>
    <row r="645" spans="1:11">
      <c r="A645" s="204"/>
      <c r="B645" s="112" t="e">
        <f ca="1">INDIRECT("'" &amp; $A$614 &amp; "'!" &amp; $M$1&amp;"$"&amp;$M$33)</f>
        <v>#REF!</v>
      </c>
      <c r="C645" s="112" t="e">
        <f ca="1">INDIRECT("'" &amp; $A$614 &amp; "'!" &amp; $N$1&amp;"$"&amp;$M$33)</f>
        <v>#REF!</v>
      </c>
      <c r="D645" s="112" t="e">
        <f ca="1">INDIRECT("'" &amp; $A$614 &amp; "'!" &amp; $O$1&amp;"$"&amp;$M$33)</f>
        <v>#REF!</v>
      </c>
      <c r="E645" s="112" t="e">
        <f ca="1">INDIRECT("'" &amp; $A$614 &amp; "'!" &amp; $P$1&amp;"$"&amp;$M$33)</f>
        <v>#REF!</v>
      </c>
      <c r="F645" s="112" t="e">
        <f ca="1">INDIRECT("'" &amp; $A$614 &amp; "'!" &amp; $Q$1&amp;"$"&amp;$M$33)</f>
        <v>#REF!</v>
      </c>
      <c r="G645" s="112" t="e">
        <f ca="1">INDIRECT("'" &amp; $A$614 &amp; "'!" &amp; $R$1&amp;"$"&amp;$M$33)</f>
        <v>#REF!</v>
      </c>
      <c r="H645" s="112" t="e">
        <f ca="1">INDIRECT("'" &amp; $A$614 &amp; "'!" &amp; $S$1&amp;"$"&amp;$M$33)</f>
        <v>#REF!</v>
      </c>
      <c r="I645" s="112" t="e">
        <f ca="1">INDIRECT("'" &amp; $A$614 &amp; "'!" &amp; $T$1&amp;"$"&amp;$M$33)</f>
        <v>#REF!</v>
      </c>
      <c r="J645" s="112" t="e">
        <f ca="1">INDIRECT("'" &amp; $A$614 &amp; "'!" &amp; $U$1&amp;"$"&amp;$M$33)</f>
        <v>#REF!</v>
      </c>
      <c r="K645" s="204"/>
    </row>
    <row r="646" spans="1:11">
      <c r="A646" s="204"/>
      <c r="B646" s="112" t="e">
        <f ca="1">INDIRECT("'" &amp; $A$614 &amp; "'!" &amp; $M$1&amp;"$"&amp;$M$34)</f>
        <v>#REF!</v>
      </c>
      <c r="C646" s="112" t="e">
        <f ca="1">INDIRECT("'" &amp; $A$614 &amp; "'!" &amp; $N$1&amp;"$"&amp;$M$34)</f>
        <v>#REF!</v>
      </c>
      <c r="D646" s="112" t="e">
        <f ca="1">INDIRECT("'" &amp; $A$614 &amp; "'!" &amp; $O$1&amp;"$"&amp;$M$34)</f>
        <v>#REF!</v>
      </c>
      <c r="E646" s="112" t="e">
        <f ca="1">INDIRECT("'" &amp; $A$614 &amp; "'!" &amp; $P$1&amp;"$"&amp;$M$34)</f>
        <v>#REF!</v>
      </c>
      <c r="F646" s="112" t="e">
        <f ca="1">INDIRECT("'" &amp; $A$614 &amp; "'!" &amp; $Q$1&amp;"$"&amp;$M$34)</f>
        <v>#REF!</v>
      </c>
      <c r="G646" s="112" t="e">
        <f ca="1">INDIRECT("'" &amp; $A$614 &amp; "'!" &amp; $R$1&amp;"$"&amp;$M$34)</f>
        <v>#REF!</v>
      </c>
      <c r="H646" s="112" t="e">
        <f ca="1">INDIRECT("'" &amp; $A$614 &amp; "'!" &amp; $S$1&amp;"$"&amp;$M$34)</f>
        <v>#REF!</v>
      </c>
      <c r="I646" s="112" t="e">
        <f ca="1">INDIRECT("'" &amp; $A$614 &amp; "'!" &amp; $T$1&amp;"$"&amp;$M$34)</f>
        <v>#REF!</v>
      </c>
      <c r="J646" s="112" t="e">
        <f ca="1">INDIRECT("'" &amp; $A$614 &amp; "'!" &amp; $U$1&amp;"$"&amp;$M$34)</f>
        <v>#REF!</v>
      </c>
      <c r="K646" s="204"/>
    </row>
    <row r="647" spans="1:11">
      <c r="A647" s="204"/>
      <c r="B647" s="112" t="e">
        <f ca="1">INDIRECT("'" &amp; $A$614 &amp; "'!" &amp; $M$1&amp;"$"&amp;$M$35)</f>
        <v>#REF!</v>
      </c>
      <c r="C647" s="112" t="e">
        <f ca="1">INDIRECT("'" &amp; $A$614 &amp; "'!" &amp; $N$1&amp;"$"&amp;$M$35)</f>
        <v>#REF!</v>
      </c>
      <c r="D647" s="112" t="e">
        <f ca="1">INDIRECT("'" &amp; $A$614 &amp; "'!" &amp; $O$1&amp;"$"&amp;$M$35)</f>
        <v>#REF!</v>
      </c>
      <c r="E647" s="112" t="e">
        <f ca="1">INDIRECT("'" &amp; $A$614 &amp; "'!" &amp; $P$1&amp;"$"&amp;$M$35)</f>
        <v>#REF!</v>
      </c>
      <c r="F647" s="112" t="e">
        <f ca="1">INDIRECT("'" &amp; $A$614 &amp; "'!" &amp; $Q$1&amp;"$"&amp;$M$35)</f>
        <v>#REF!</v>
      </c>
      <c r="G647" s="112" t="e">
        <f ca="1">INDIRECT("'" &amp; $A$614 &amp; "'!" &amp; $R$1&amp;"$"&amp;$M$35)</f>
        <v>#REF!</v>
      </c>
      <c r="H647" s="112" t="e">
        <f ca="1">INDIRECT("'" &amp; $A$614 &amp; "'!" &amp; $S$1&amp;"$"&amp;$M$35)</f>
        <v>#REF!</v>
      </c>
      <c r="I647" s="112" t="e">
        <f ca="1">INDIRECT("'" &amp; $A$614 &amp; "'!" &amp; $T$1&amp;"$"&amp;$M$35)</f>
        <v>#REF!</v>
      </c>
      <c r="J647" s="112" t="e">
        <f ca="1">INDIRECT("'" &amp; $A$614 &amp; "'!" &amp; $U$1&amp;"$"&amp;$M$35)</f>
        <v>#REF!</v>
      </c>
      <c r="K647" s="204"/>
    </row>
    <row r="648" spans="1:11">
      <c r="A648" s="205">
        <v>20</v>
      </c>
      <c r="B648" s="112" t="e">
        <f ca="1">INDIRECT("'" &amp; $A$648 &amp; "'!" &amp; $M$1&amp;"$"&amp;$M$2)</f>
        <v>#REF!</v>
      </c>
      <c r="C648" s="112" t="e">
        <f ca="1">INDIRECT("'" &amp; $A$648 &amp; "'!" &amp; $N$1&amp;"$"&amp;$M$2)</f>
        <v>#REF!</v>
      </c>
      <c r="D648" s="112" t="e">
        <f ca="1">INDIRECT("'" &amp; $A$648 &amp; "'!" &amp; $O$1&amp;"$"&amp;$M$2)</f>
        <v>#REF!</v>
      </c>
      <c r="E648" s="112" t="e">
        <f ca="1">INDIRECT("'" &amp; $A$648 &amp; "'!" &amp; $P$1&amp;"$"&amp;$M$2)</f>
        <v>#REF!</v>
      </c>
      <c r="F648" s="112" t="e">
        <f ca="1">INDIRECT("'" &amp; $A$648 &amp; "'!" &amp; $Q$1&amp;"$"&amp;$M$2)</f>
        <v>#REF!</v>
      </c>
      <c r="G648" s="112" t="e">
        <f ca="1">INDIRECT("'" &amp; $A$648 &amp; "'!" &amp; $R$1&amp;"$"&amp;$M$2)</f>
        <v>#REF!</v>
      </c>
      <c r="H648" s="112" t="e">
        <f ca="1">INDIRECT("'" &amp; $A$648 &amp; "'!" &amp; $S$1&amp;"$"&amp;$M$2)</f>
        <v>#REF!</v>
      </c>
      <c r="I648" s="112" t="e">
        <f ca="1">INDIRECT("'" &amp; $A$648 &amp; "'!" &amp; $T$1&amp;"$"&amp;$M$2)</f>
        <v>#REF!</v>
      </c>
      <c r="J648" s="112" t="e">
        <f ca="1">INDIRECT("'" &amp; $A$648 &amp; "'!" &amp; $U$1&amp;"$"&amp;$M$2)</f>
        <v>#REF!</v>
      </c>
      <c r="K648" s="205">
        <v>20</v>
      </c>
    </row>
    <row r="649" spans="1:11">
      <c r="A649" s="205"/>
      <c r="B649" s="112" t="e">
        <f ca="1">INDIRECT("'" &amp; $A$648 &amp; "'!" &amp; $M$1&amp;"$"&amp;$M$3)</f>
        <v>#REF!</v>
      </c>
      <c r="C649" s="112" t="e">
        <f ca="1">INDIRECT("'" &amp; $A$648 &amp; "'!" &amp; $N$1&amp;"$"&amp;$M$3)</f>
        <v>#REF!</v>
      </c>
      <c r="D649" s="112" t="e">
        <f ca="1">INDIRECT("'" &amp; $A$648 &amp; "'!" &amp; $O$1&amp;"$"&amp;$M$3)</f>
        <v>#REF!</v>
      </c>
      <c r="E649" s="112" t="e">
        <f ca="1">INDIRECT("'" &amp; $A$648 &amp; "'!" &amp; $P$1&amp;"$"&amp;$M$3)</f>
        <v>#REF!</v>
      </c>
      <c r="F649" s="112" t="e">
        <f ca="1">INDIRECT("'" &amp; $A$648 &amp; "'!" &amp; $Q$1&amp;"$"&amp;$M$3)</f>
        <v>#REF!</v>
      </c>
      <c r="G649" s="112" t="e">
        <f ca="1">INDIRECT("'" &amp; $A$648 &amp; "'!" &amp; $R$1&amp;"$"&amp;$M$3)</f>
        <v>#REF!</v>
      </c>
      <c r="H649" s="112" t="e">
        <f ca="1">INDIRECT("'" &amp; $A$648 &amp; "'!" &amp; $S$1&amp;"$"&amp;$M$3)</f>
        <v>#REF!</v>
      </c>
      <c r="I649" s="112" t="e">
        <f ca="1">INDIRECT("'" &amp; $A$648 &amp; "'!" &amp; $T$1&amp;"$"&amp;$M$3)</f>
        <v>#REF!</v>
      </c>
      <c r="J649" s="112" t="e">
        <f ca="1">INDIRECT("'" &amp; $A$648 &amp; "'!" &amp; $U$1&amp;"$"&amp;$M$3)</f>
        <v>#REF!</v>
      </c>
      <c r="K649" s="205"/>
    </row>
    <row r="650" spans="1:11">
      <c r="A650" s="205"/>
      <c r="B650" s="112" t="e">
        <f ca="1">INDIRECT("'" &amp; $A$648 &amp; "'!" &amp; $M$1&amp;"$"&amp;$M$4)</f>
        <v>#REF!</v>
      </c>
      <c r="C650" s="112" t="e">
        <f ca="1">INDIRECT("'" &amp; $A$648 &amp; "'!" &amp; $N$1&amp;"$"&amp;$M$4)</f>
        <v>#REF!</v>
      </c>
      <c r="D650" s="112" t="e">
        <f ca="1">INDIRECT("'" &amp; $A$648 &amp; "'!" &amp; $O$1&amp;"$"&amp;$M$4)</f>
        <v>#REF!</v>
      </c>
      <c r="E650" s="112" t="e">
        <f ca="1">INDIRECT("'" &amp; $A$648 &amp; "'!" &amp; $P$1&amp;"$"&amp;$M$4)</f>
        <v>#REF!</v>
      </c>
      <c r="F650" s="112" t="e">
        <f ca="1">INDIRECT("'" &amp; $A$648 &amp; "'!" &amp; $Q$1&amp;"$"&amp;$M$4)</f>
        <v>#REF!</v>
      </c>
      <c r="G650" s="112" t="e">
        <f ca="1">INDIRECT("'" &amp; $A$648 &amp; "'!" &amp; $R$1&amp;"$"&amp;$M$4)</f>
        <v>#REF!</v>
      </c>
      <c r="H650" s="112" t="e">
        <f ca="1">INDIRECT("'" &amp; $A$648 &amp; "'!" &amp; $S$1&amp;"$"&amp;$M$4)</f>
        <v>#REF!</v>
      </c>
      <c r="I650" s="112" t="e">
        <f ca="1">INDIRECT("'" &amp; $A$648 &amp; "'!" &amp; $T$1&amp;"$"&amp;$M$4)</f>
        <v>#REF!</v>
      </c>
      <c r="J650" s="112" t="e">
        <f ca="1">INDIRECT("'" &amp; $A$648 &amp; "'!" &amp; $U$1&amp;"$"&amp;$M$4)</f>
        <v>#REF!</v>
      </c>
      <c r="K650" s="205"/>
    </row>
    <row r="651" spans="1:11">
      <c r="A651" s="205"/>
      <c r="B651" s="112" t="e">
        <f ca="1">INDIRECT("'" &amp; $A$648 &amp; "'!" &amp; $M$1&amp;"$"&amp;$M$5)</f>
        <v>#REF!</v>
      </c>
      <c r="C651" s="112" t="e">
        <f ca="1">INDIRECT("'" &amp; $A$648 &amp; "'!" &amp; $N$1&amp;"$"&amp;$M$5)</f>
        <v>#REF!</v>
      </c>
      <c r="D651" s="112" t="e">
        <f ca="1">INDIRECT("'" &amp; $A$648 &amp; "'!" &amp; $O$1&amp;"$"&amp;$M$5)</f>
        <v>#REF!</v>
      </c>
      <c r="E651" s="112" t="e">
        <f ca="1">INDIRECT("'" &amp; $A$648 &amp; "'!" &amp; $P$1&amp;"$"&amp;$M$5)</f>
        <v>#REF!</v>
      </c>
      <c r="F651" s="112" t="e">
        <f ca="1">INDIRECT("'" &amp; $A$648 &amp; "'!" &amp; $Q$1&amp;"$"&amp;$M$5)</f>
        <v>#REF!</v>
      </c>
      <c r="G651" s="112" t="e">
        <f ca="1">INDIRECT("'" &amp; $A$648 &amp; "'!" &amp; $R$1&amp;"$"&amp;$M$5)</f>
        <v>#REF!</v>
      </c>
      <c r="H651" s="112" t="e">
        <f ca="1">INDIRECT("'" &amp; $A$648 &amp; "'!" &amp; $S$1&amp;"$"&amp;$M$5)</f>
        <v>#REF!</v>
      </c>
      <c r="I651" s="112" t="e">
        <f ca="1">INDIRECT("'" &amp; $A$648 &amp; "'!" &amp; $T$1&amp;"$"&amp;$M$5)</f>
        <v>#REF!</v>
      </c>
      <c r="J651" s="112" t="e">
        <f ca="1">INDIRECT("'" &amp; $A$648 &amp; "'!" &amp; $U$1&amp;"$"&amp;$M$5)</f>
        <v>#REF!</v>
      </c>
      <c r="K651" s="205"/>
    </row>
    <row r="652" spans="1:11">
      <c r="A652" s="205"/>
      <c r="B652" s="112" t="e">
        <f ca="1">INDIRECT("'" &amp; $A$648 &amp; "'!" &amp; $M$1&amp;"$"&amp;$M$6)</f>
        <v>#REF!</v>
      </c>
      <c r="C652" s="112" t="e">
        <f ca="1">INDIRECT("'" &amp; $A$648 &amp; "'!" &amp; $N$1&amp;"$"&amp;$M$6)</f>
        <v>#REF!</v>
      </c>
      <c r="D652" s="112" t="e">
        <f ca="1">INDIRECT("'" &amp; $A$648 &amp; "'!" &amp; $O$1&amp;"$"&amp;$M$6)</f>
        <v>#REF!</v>
      </c>
      <c r="E652" s="112" t="e">
        <f ca="1">INDIRECT("'" &amp; $A$648 &amp; "'!" &amp; $P$1&amp;"$"&amp;$M$6)</f>
        <v>#REF!</v>
      </c>
      <c r="F652" s="112" t="e">
        <f ca="1">INDIRECT("'" &amp; $A$648 &amp; "'!" &amp; $Q$1&amp;"$"&amp;$M$6)</f>
        <v>#REF!</v>
      </c>
      <c r="G652" s="112" t="e">
        <f ca="1">INDIRECT("'" &amp; $A$648 &amp; "'!" &amp; $R$1&amp;"$"&amp;$M$6)</f>
        <v>#REF!</v>
      </c>
      <c r="H652" s="112" t="e">
        <f ca="1">INDIRECT("'" &amp; $A$648 &amp; "'!" &amp; $S$1&amp;"$"&amp;$M$6)</f>
        <v>#REF!</v>
      </c>
      <c r="I652" s="112" t="e">
        <f ca="1">INDIRECT("'" &amp; $A$648 &amp; "'!" &amp; $T$1&amp;"$"&amp;$M$6)</f>
        <v>#REF!</v>
      </c>
      <c r="J652" s="112" t="e">
        <f ca="1">INDIRECT("'" &amp; $A$648 &amp; "'!" &amp; $U$1&amp;"$"&amp;$M$6)</f>
        <v>#REF!</v>
      </c>
      <c r="K652" s="205"/>
    </row>
    <row r="653" spans="1:11">
      <c r="A653" s="205"/>
      <c r="B653" s="112" t="e">
        <f ca="1">INDIRECT("'" &amp; $A$648 &amp; "'!" &amp; $M$1&amp;"$"&amp;$M$7)</f>
        <v>#REF!</v>
      </c>
      <c r="C653" s="112" t="e">
        <f ca="1">INDIRECT("'" &amp; $A$648 &amp; "'!" &amp; $N$1&amp;"$"&amp;$M$7)</f>
        <v>#REF!</v>
      </c>
      <c r="D653" s="112" t="e">
        <f ca="1">INDIRECT("'" &amp; $A$648 &amp; "'!" &amp; $O$1&amp;"$"&amp;$M$7)</f>
        <v>#REF!</v>
      </c>
      <c r="E653" s="112" t="e">
        <f ca="1">INDIRECT("'" &amp; $A$648 &amp; "'!" &amp; $P$1&amp;"$"&amp;$M$7)</f>
        <v>#REF!</v>
      </c>
      <c r="F653" s="112" t="e">
        <f ca="1">INDIRECT("'" &amp; $A$648 &amp; "'!" &amp; $Q$1&amp;"$"&amp;$M$7)</f>
        <v>#REF!</v>
      </c>
      <c r="G653" s="112" t="e">
        <f ca="1">INDIRECT("'" &amp; $A$648 &amp; "'!" &amp; $R$1&amp;"$"&amp;$M$7)</f>
        <v>#REF!</v>
      </c>
      <c r="H653" s="112" t="e">
        <f ca="1">INDIRECT("'" &amp; $A$648 &amp; "'!" &amp; $S$1&amp;"$"&amp;$M$7)</f>
        <v>#REF!</v>
      </c>
      <c r="I653" s="112" t="e">
        <f ca="1">INDIRECT("'" &amp; $A$648 &amp; "'!" &amp; $T$1&amp;"$"&amp;$M$7)</f>
        <v>#REF!</v>
      </c>
      <c r="J653" s="112" t="e">
        <f ca="1">INDIRECT("'" &amp; $A$648 &amp; "'!" &amp; $U$1&amp;"$"&amp;$M$7)</f>
        <v>#REF!</v>
      </c>
      <c r="K653" s="205"/>
    </row>
    <row r="654" spans="1:11">
      <c r="A654" s="205"/>
      <c r="B654" s="112" t="e">
        <f ca="1">INDIRECT("'" &amp; $A$648 &amp; "'!" &amp; $M$1&amp;"$"&amp;$M$8)</f>
        <v>#REF!</v>
      </c>
      <c r="C654" s="112" t="e">
        <f ca="1">INDIRECT("'" &amp; $A$648 &amp; "'!" &amp; $N$1&amp;"$"&amp;$M$8)</f>
        <v>#REF!</v>
      </c>
      <c r="D654" s="112" t="e">
        <f ca="1">INDIRECT("'" &amp; $A$648 &amp; "'!" &amp; $O$1&amp;"$"&amp;$M$8)</f>
        <v>#REF!</v>
      </c>
      <c r="E654" s="112" t="e">
        <f ca="1">INDIRECT("'" &amp; $A$648 &amp; "'!" &amp; $P$1&amp;"$"&amp;$M$8)</f>
        <v>#REF!</v>
      </c>
      <c r="F654" s="112" t="e">
        <f ca="1">INDIRECT("'" &amp; $A$648 &amp; "'!" &amp; $Q$1&amp;"$"&amp;$M$8)</f>
        <v>#REF!</v>
      </c>
      <c r="G654" s="112" t="e">
        <f ca="1">INDIRECT("'" &amp; $A$648 &amp; "'!" &amp; $R$1&amp;"$"&amp;$M$8)</f>
        <v>#REF!</v>
      </c>
      <c r="H654" s="112" t="e">
        <f ca="1">INDIRECT("'" &amp; $A$648 &amp; "'!" &amp; $S$1&amp;"$"&amp;$M$8)</f>
        <v>#REF!</v>
      </c>
      <c r="I654" s="112" t="e">
        <f ca="1">INDIRECT("'" &amp; $A$648 &amp; "'!" &amp; $T$1&amp;"$"&amp;$M$8)</f>
        <v>#REF!</v>
      </c>
      <c r="J654" s="112" t="e">
        <f ca="1">INDIRECT("'" &amp; $A$648 &amp; "'!" &amp; $U$1&amp;"$"&amp;$M$8)</f>
        <v>#REF!</v>
      </c>
      <c r="K654" s="205"/>
    </row>
    <row r="655" spans="1:11">
      <c r="A655" s="205"/>
      <c r="B655" s="112" t="e">
        <f ca="1">INDIRECT("'" &amp; $A$648 &amp; "'!" &amp; $M$1&amp;"$"&amp;$M$9)</f>
        <v>#REF!</v>
      </c>
      <c r="C655" s="112" t="e">
        <f ca="1">INDIRECT("'" &amp; $A$648 &amp; "'!" &amp; $N$1&amp;"$"&amp;$M$9)</f>
        <v>#REF!</v>
      </c>
      <c r="D655" s="112" t="e">
        <f ca="1">INDIRECT("'" &amp; $A$648 &amp; "'!" &amp; $O$1&amp;"$"&amp;$M$9)</f>
        <v>#REF!</v>
      </c>
      <c r="E655" s="112" t="e">
        <f ca="1">INDIRECT("'" &amp; $A$648 &amp; "'!" &amp; $P$1&amp;"$"&amp;$M$9)</f>
        <v>#REF!</v>
      </c>
      <c r="F655" s="112" t="e">
        <f ca="1">INDIRECT("'" &amp; $A$648 &amp; "'!" &amp; $Q$1&amp;"$"&amp;$M$9)</f>
        <v>#REF!</v>
      </c>
      <c r="G655" s="112" t="e">
        <f ca="1">INDIRECT("'" &amp; $A$648 &amp; "'!" &amp; $R$1&amp;"$"&amp;$M$9)</f>
        <v>#REF!</v>
      </c>
      <c r="H655" s="112" t="e">
        <f ca="1">INDIRECT("'" &amp; $A$648 &amp; "'!" &amp; $S$1&amp;"$"&amp;$M$9)</f>
        <v>#REF!</v>
      </c>
      <c r="I655" s="112" t="e">
        <f ca="1">INDIRECT("'" &amp; $A$648 &amp; "'!" &amp; $T$1&amp;"$"&amp;$M$9)</f>
        <v>#REF!</v>
      </c>
      <c r="J655" s="112" t="e">
        <f ca="1">INDIRECT("'" &amp; $A$648 &amp; "'!" &amp; $U$1&amp;"$"&amp;$M$9)</f>
        <v>#REF!</v>
      </c>
      <c r="K655" s="205"/>
    </row>
    <row r="656" spans="1:11">
      <c r="A656" s="205"/>
      <c r="B656" s="112" t="e">
        <f ca="1">INDIRECT("'" &amp; $A$648 &amp; "'!" &amp; $M$1&amp;"$"&amp;$M$10)</f>
        <v>#REF!</v>
      </c>
      <c r="C656" s="112" t="e">
        <f ca="1">INDIRECT("'" &amp; $A$648 &amp; "'!" &amp; $N$1&amp;"$"&amp;$M$10)</f>
        <v>#REF!</v>
      </c>
      <c r="D656" s="112" t="e">
        <f ca="1">INDIRECT("'" &amp; $A$648 &amp; "'!" &amp; $O$1&amp;"$"&amp;$M$10)</f>
        <v>#REF!</v>
      </c>
      <c r="E656" s="112" t="e">
        <f ca="1">INDIRECT("'" &amp; $A$648 &amp; "'!" &amp; $P$1&amp;"$"&amp;$M$10)</f>
        <v>#REF!</v>
      </c>
      <c r="F656" s="112" t="e">
        <f ca="1">INDIRECT("'" &amp; $A$648 &amp; "'!" &amp; $Q$1&amp;"$"&amp;$M$10)</f>
        <v>#REF!</v>
      </c>
      <c r="G656" s="112" t="e">
        <f ca="1">INDIRECT("'" &amp; $A$648 &amp; "'!" &amp; $R$1&amp;"$"&amp;$M$10)</f>
        <v>#REF!</v>
      </c>
      <c r="H656" s="112" t="e">
        <f ca="1">INDIRECT("'" &amp; $A$648 &amp; "'!" &amp; $S$1&amp;"$"&amp;$M$10)</f>
        <v>#REF!</v>
      </c>
      <c r="I656" s="112" t="e">
        <f ca="1">INDIRECT("'" &amp; $A$648 &amp; "'!" &amp; $T$1&amp;"$"&amp;$M$10)</f>
        <v>#REF!</v>
      </c>
      <c r="J656" s="112" t="e">
        <f ca="1">INDIRECT("'" &amp; $A$648 &amp; "'!" &amp; $U$1&amp;"$"&amp;$M$10)</f>
        <v>#REF!</v>
      </c>
      <c r="K656" s="205"/>
    </row>
    <row r="657" spans="1:11">
      <c r="A657" s="205"/>
      <c r="B657" s="112" t="e">
        <f ca="1">INDIRECT("'" &amp; $A$648 &amp; "'!" &amp; $M$1&amp;"$"&amp;$M$11)</f>
        <v>#REF!</v>
      </c>
      <c r="C657" s="112" t="e">
        <f ca="1">INDIRECT("'" &amp; $A$648 &amp; "'!" &amp; $N$1&amp;"$"&amp;$M$11)</f>
        <v>#REF!</v>
      </c>
      <c r="D657" s="112" t="e">
        <f ca="1">INDIRECT("'" &amp; $A$648 &amp; "'!" &amp; $O$1&amp;"$"&amp;$M$11)</f>
        <v>#REF!</v>
      </c>
      <c r="E657" s="112" t="e">
        <f ca="1">INDIRECT("'" &amp; $A$648 &amp; "'!" &amp; $P$1&amp;"$"&amp;$M$11)</f>
        <v>#REF!</v>
      </c>
      <c r="F657" s="112" t="e">
        <f ca="1">INDIRECT("'" &amp; $A$648 &amp; "'!" &amp; $Q$1&amp;"$"&amp;$M$11)</f>
        <v>#REF!</v>
      </c>
      <c r="G657" s="112" t="e">
        <f ca="1">INDIRECT("'" &amp; $A$648 &amp; "'!" &amp; $R$1&amp;"$"&amp;$M$11)</f>
        <v>#REF!</v>
      </c>
      <c r="H657" s="112" t="e">
        <f ca="1">INDIRECT("'" &amp; $A$648 &amp; "'!" &amp; $S$1&amp;"$"&amp;$M$11)</f>
        <v>#REF!</v>
      </c>
      <c r="I657" s="112" t="e">
        <f ca="1">INDIRECT("'" &amp; $A$648 &amp; "'!" &amp; $T$1&amp;"$"&amp;$M$11)</f>
        <v>#REF!</v>
      </c>
      <c r="J657" s="112" t="e">
        <f ca="1">INDIRECT("'" &amp; $A$648 &amp; "'!" &amp; $U$1&amp;"$"&amp;$M$11)</f>
        <v>#REF!</v>
      </c>
      <c r="K657" s="205"/>
    </row>
    <row r="658" spans="1:11">
      <c r="A658" s="205"/>
      <c r="B658" s="112" t="e">
        <f ca="1">INDIRECT("'" &amp; $A$648 &amp; "'!" &amp; $M$1&amp;"$"&amp;$M$12)</f>
        <v>#REF!</v>
      </c>
      <c r="C658" s="112" t="e">
        <f ca="1">INDIRECT("'" &amp; $A$648 &amp; "'!" &amp; $N$1&amp;"$"&amp;$M$12)</f>
        <v>#REF!</v>
      </c>
      <c r="D658" s="112" t="e">
        <f ca="1">INDIRECT("'" &amp; $A$648 &amp; "'!" &amp; $O$1&amp;"$"&amp;$M$12)</f>
        <v>#REF!</v>
      </c>
      <c r="E658" s="112" t="e">
        <f ca="1">INDIRECT("'" &amp; $A$648 &amp; "'!" &amp; $P$1&amp;"$"&amp;$M$12)</f>
        <v>#REF!</v>
      </c>
      <c r="F658" s="112" t="e">
        <f ca="1">INDIRECT("'" &amp; $A$648 &amp; "'!" &amp; $Q$1&amp;"$"&amp;$M$12)</f>
        <v>#REF!</v>
      </c>
      <c r="G658" s="112" t="e">
        <f ca="1">INDIRECT("'" &amp; $A$648 &amp; "'!" &amp; $R$1&amp;"$"&amp;$M$12)</f>
        <v>#REF!</v>
      </c>
      <c r="H658" s="112" t="e">
        <f ca="1">INDIRECT("'" &amp; $A$648 &amp; "'!" &amp; $S$1&amp;"$"&amp;$M$12)</f>
        <v>#REF!</v>
      </c>
      <c r="I658" s="112" t="e">
        <f ca="1">INDIRECT("'" &amp; $A$648 &amp; "'!" &amp; $T$1&amp;"$"&amp;$M$12)</f>
        <v>#REF!</v>
      </c>
      <c r="J658" s="112" t="e">
        <f ca="1">INDIRECT("'" &amp; $A$648 &amp; "'!" &amp; $U$1&amp;"$"&amp;$M$12)</f>
        <v>#REF!</v>
      </c>
      <c r="K658" s="205"/>
    </row>
    <row r="659" spans="1:11">
      <c r="A659" s="205"/>
      <c r="B659" s="112" t="e">
        <f ca="1">INDIRECT("'" &amp; $A$648 &amp; "'!" &amp; $M$1&amp;"$"&amp;$M$13)</f>
        <v>#REF!</v>
      </c>
      <c r="C659" s="112" t="e">
        <f ca="1">INDIRECT("'" &amp; $A$648 &amp; "'!" &amp; $N$1&amp;"$"&amp;$M$13)</f>
        <v>#REF!</v>
      </c>
      <c r="D659" s="112" t="e">
        <f ca="1">INDIRECT("'" &amp; $A$648 &amp; "'!" &amp; $O$1&amp;"$"&amp;$M$13)</f>
        <v>#REF!</v>
      </c>
      <c r="E659" s="112" t="e">
        <f ca="1">INDIRECT("'" &amp; $A$648 &amp; "'!" &amp; $P$1&amp;"$"&amp;$M$13)</f>
        <v>#REF!</v>
      </c>
      <c r="F659" s="112" t="e">
        <f ca="1">INDIRECT("'" &amp; $A$648 &amp; "'!" &amp; $Q$1&amp;"$"&amp;$M$13)</f>
        <v>#REF!</v>
      </c>
      <c r="G659" s="112" t="e">
        <f ca="1">INDIRECT("'" &amp; $A$648 &amp; "'!" &amp; $R$1&amp;"$"&amp;$M$13)</f>
        <v>#REF!</v>
      </c>
      <c r="H659" s="112" t="e">
        <f ca="1">INDIRECT("'" &amp; $A$648 &amp; "'!" &amp; $S$1&amp;"$"&amp;$M$13)</f>
        <v>#REF!</v>
      </c>
      <c r="I659" s="112" t="e">
        <f ca="1">INDIRECT("'" &amp; $A$648 &amp; "'!" &amp; $T$1&amp;"$"&amp;$M$13)</f>
        <v>#REF!</v>
      </c>
      <c r="J659" s="112" t="e">
        <f ca="1">INDIRECT("'" &amp; $A$648 &amp; "'!" &amp; $U$1&amp;"$"&amp;$M$13)</f>
        <v>#REF!</v>
      </c>
      <c r="K659" s="205"/>
    </row>
    <row r="660" spans="1:11">
      <c r="A660" s="205"/>
      <c r="B660" s="112" t="e">
        <f ca="1">INDIRECT("'" &amp; $A$648 &amp; "'!" &amp; $M$1&amp;"$"&amp;$M$14)</f>
        <v>#REF!</v>
      </c>
      <c r="C660" s="112" t="e">
        <f ca="1">INDIRECT("'" &amp; $A$648 &amp; "'!" &amp; $N$1&amp;"$"&amp;$M$14)</f>
        <v>#REF!</v>
      </c>
      <c r="D660" s="112" t="e">
        <f ca="1">INDIRECT("'" &amp; $A$648 &amp; "'!" &amp; $O$1&amp;"$"&amp;$M$14)</f>
        <v>#REF!</v>
      </c>
      <c r="E660" s="112" t="e">
        <f ca="1">INDIRECT("'" &amp; $A$648 &amp; "'!" &amp; $P$1&amp;"$"&amp;$M$14)</f>
        <v>#REF!</v>
      </c>
      <c r="F660" s="112" t="e">
        <f ca="1">INDIRECT("'" &amp; $A$648 &amp; "'!" &amp; $Q$1&amp;"$"&amp;$M$14)</f>
        <v>#REF!</v>
      </c>
      <c r="G660" s="112" t="e">
        <f ca="1">INDIRECT("'" &amp; $A$648 &amp; "'!" &amp; $R$1&amp;"$"&amp;$M$14)</f>
        <v>#REF!</v>
      </c>
      <c r="H660" s="112" t="e">
        <f ca="1">INDIRECT("'" &amp; $A$648 &amp; "'!" &amp; $S$1&amp;"$"&amp;$M$14)</f>
        <v>#REF!</v>
      </c>
      <c r="I660" s="112" t="e">
        <f ca="1">INDIRECT("'" &amp; $A$648 &amp; "'!" &amp; $T$1&amp;"$"&amp;$M$14)</f>
        <v>#REF!</v>
      </c>
      <c r="J660" s="112" t="e">
        <f ca="1">INDIRECT("'" &amp; $A$648 &amp; "'!" &amp; $U$1&amp;"$"&amp;$M$14)</f>
        <v>#REF!</v>
      </c>
      <c r="K660" s="205"/>
    </row>
    <row r="661" spans="1:11">
      <c r="A661" s="205"/>
      <c r="B661" s="112" t="e">
        <f ca="1">INDIRECT("'" &amp; $A$648 &amp; "'!" &amp; $M$1&amp;"$"&amp;$M$15)</f>
        <v>#REF!</v>
      </c>
      <c r="C661" s="112" t="e">
        <f ca="1">INDIRECT("'" &amp; $A$648 &amp; "'!" &amp; $N$1&amp;"$"&amp;$M$15)</f>
        <v>#REF!</v>
      </c>
      <c r="D661" s="112" t="e">
        <f ca="1">INDIRECT("'" &amp; $A$648 &amp; "'!" &amp; $O$1&amp;"$"&amp;$M$15)</f>
        <v>#REF!</v>
      </c>
      <c r="E661" s="112" t="e">
        <f ca="1">INDIRECT("'" &amp; $A$648 &amp; "'!" &amp; $P$1&amp;"$"&amp;$M$15)</f>
        <v>#REF!</v>
      </c>
      <c r="F661" s="112" t="e">
        <f ca="1">INDIRECT("'" &amp; $A$648 &amp; "'!" &amp; $Q$1&amp;"$"&amp;$M$15)</f>
        <v>#REF!</v>
      </c>
      <c r="G661" s="112" t="e">
        <f ca="1">INDIRECT("'" &amp; $A$648 &amp; "'!" &amp; $R$1&amp;"$"&amp;$M$15)</f>
        <v>#REF!</v>
      </c>
      <c r="H661" s="112" t="e">
        <f ca="1">INDIRECT("'" &amp; $A$648 &amp; "'!" &amp; $S$1&amp;"$"&amp;$M$15)</f>
        <v>#REF!</v>
      </c>
      <c r="I661" s="112" t="e">
        <f ca="1">INDIRECT("'" &amp; $A$648 &amp; "'!" &amp; $T$1&amp;"$"&amp;$M$15)</f>
        <v>#REF!</v>
      </c>
      <c r="J661" s="112" t="e">
        <f ca="1">INDIRECT("'" &amp; $A$648 &amp; "'!" &amp; $U$1&amp;"$"&amp;$M$15)</f>
        <v>#REF!</v>
      </c>
      <c r="K661" s="205"/>
    </row>
    <row r="662" spans="1:11">
      <c r="A662" s="205"/>
      <c r="B662" s="112" t="e">
        <f ca="1">INDIRECT("'" &amp; $A$648 &amp; "'!" &amp; $M$1&amp;"$"&amp;$M$16)</f>
        <v>#REF!</v>
      </c>
      <c r="C662" s="112" t="e">
        <f ca="1">INDIRECT("'" &amp; $A$648 &amp; "'!" &amp; $N$1&amp;"$"&amp;$M$16)</f>
        <v>#REF!</v>
      </c>
      <c r="D662" s="112" t="e">
        <f ca="1">INDIRECT("'" &amp; $A$648 &amp; "'!" &amp; $O$1&amp;"$"&amp;$M$16)</f>
        <v>#REF!</v>
      </c>
      <c r="E662" s="112" t="e">
        <f ca="1">INDIRECT("'" &amp; $A$648 &amp; "'!" &amp; $P$1&amp;"$"&amp;$M$16)</f>
        <v>#REF!</v>
      </c>
      <c r="F662" s="112" t="e">
        <f ca="1">INDIRECT("'" &amp; $A$648 &amp; "'!" &amp; $Q$1&amp;"$"&amp;$M$16)</f>
        <v>#REF!</v>
      </c>
      <c r="G662" s="112" t="e">
        <f ca="1">INDIRECT("'" &amp; $A$648 &amp; "'!" &amp; $R$1&amp;"$"&amp;$M$16)</f>
        <v>#REF!</v>
      </c>
      <c r="H662" s="112" t="e">
        <f ca="1">INDIRECT("'" &amp; $A$648 &amp; "'!" &amp; $S$1&amp;"$"&amp;$M$16)</f>
        <v>#REF!</v>
      </c>
      <c r="I662" s="112" t="e">
        <f ca="1">INDIRECT("'" &amp; $A$648 &amp; "'!" &amp; $T$1&amp;"$"&amp;$M$16)</f>
        <v>#REF!</v>
      </c>
      <c r="J662" s="112" t="e">
        <f ca="1">INDIRECT("'" &amp; $A$648 &amp; "'!" &amp; $U$1&amp;"$"&amp;$M$16)</f>
        <v>#REF!</v>
      </c>
      <c r="K662" s="205"/>
    </row>
    <row r="663" spans="1:11">
      <c r="A663" s="205"/>
      <c r="B663" s="112" t="e">
        <f ca="1">INDIRECT("'" &amp; $A$648 &amp; "'!" &amp; $M$1&amp;"$"&amp;$M$17)</f>
        <v>#REF!</v>
      </c>
      <c r="C663" s="112" t="e">
        <f ca="1">INDIRECT("'" &amp; $A$648 &amp; "'!" &amp; $N$1&amp;"$"&amp;$M$17)</f>
        <v>#REF!</v>
      </c>
      <c r="D663" s="112" t="e">
        <f ca="1">INDIRECT("'" &amp; $A$648 &amp; "'!" &amp; $O$1&amp;"$"&amp;$M$17)</f>
        <v>#REF!</v>
      </c>
      <c r="E663" s="112" t="e">
        <f ca="1">INDIRECT("'" &amp; $A$648 &amp; "'!" &amp; $P$1&amp;"$"&amp;$M$17)</f>
        <v>#REF!</v>
      </c>
      <c r="F663" s="112" t="e">
        <f ca="1">INDIRECT("'" &amp; $A$648 &amp; "'!" &amp; $Q$1&amp;"$"&amp;$M$17)</f>
        <v>#REF!</v>
      </c>
      <c r="G663" s="112" t="e">
        <f ca="1">INDIRECT("'" &amp; $A$648 &amp; "'!" &amp; $R$1&amp;"$"&amp;$M$17)</f>
        <v>#REF!</v>
      </c>
      <c r="H663" s="112" t="e">
        <f ca="1">INDIRECT("'" &amp; $A$648 &amp; "'!" &amp; $S$1&amp;"$"&amp;$M$17)</f>
        <v>#REF!</v>
      </c>
      <c r="I663" s="112" t="e">
        <f ca="1">INDIRECT("'" &amp; $A$648 &amp; "'!" &amp; $T$1&amp;"$"&amp;$M$17)</f>
        <v>#REF!</v>
      </c>
      <c r="J663" s="112" t="e">
        <f ca="1">INDIRECT("'" &amp; $A$648 &amp; "'!" &amp; $U$1&amp;"$"&amp;$M$17)</f>
        <v>#REF!</v>
      </c>
      <c r="K663" s="205"/>
    </row>
    <row r="664" spans="1:11">
      <c r="A664" s="205"/>
      <c r="B664" s="112" t="e">
        <f ca="1">INDIRECT("'" &amp; $A$648 &amp; "'!" &amp; $M$1&amp;"$"&amp;$M$18)</f>
        <v>#REF!</v>
      </c>
      <c r="C664" s="112" t="e">
        <f ca="1">INDIRECT("'" &amp; $A$648 &amp; "'!" &amp; $N$1&amp;"$"&amp;$M$18)</f>
        <v>#REF!</v>
      </c>
      <c r="D664" s="112" t="e">
        <f ca="1">INDIRECT("'" &amp; $A$648 &amp; "'!" &amp; $O$1&amp;"$"&amp;$M$18)</f>
        <v>#REF!</v>
      </c>
      <c r="E664" s="112" t="e">
        <f ca="1">INDIRECT("'" &amp; $A$648 &amp; "'!" &amp; $P$1&amp;"$"&amp;$M$18)</f>
        <v>#REF!</v>
      </c>
      <c r="F664" s="112" t="e">
        <f ca="1">INDIRECT("'" &amp; $A$648 &amp; "'!" &amp; $Q$1&amp;"$"&amp;$M$18)</f>
        <v>#REF!</v>
      </c>
      <c r="G664" s="112" t="e">
        <f ca="1">INDIRECT("'" &amp; $A$648 &amp; "'!" &amp; $R$1&amp;"$"&amp;$M$18)</f>
        <v>#REF!</v>
      </c>
      <c r="H664" s="112" t="e">
        <f ca="1">INDIRECT("'" &amp; $A$648 &amp; "'!" &amp; $S$1&amp;"$"&amp;$M$18)</f>
        <v>#REF!</v>
      </c>
      <c r="I664" s="112" t="e">
        <f ca="1">INDIRECT("'" &amp; $A$648 &amp; "'!" &amp; $T$1&amp;"$"&amp;$M$18)</f>
        <v>#REF!</v>
      </c>
      <c r="J664" s="112" t="e">
        <f ca="1">INDIRECT("'" &amp; $A$648 &amp; "'!" &amp; $U$1&amp;"$"&amp;$M$18)</f>
        <v>#REF!</v>
      </c>
      <c r="K664" s="205"/>
    </row>
    <row r="665" spans="1:11">
      <c r="A665" s="205"/>
      <c r="B665" s="112" t="e">
        <f ca="1">INDIRECT("'" &amp; $A$648 &amp; "'!" &amp; $M$1&amp;"$"&amp;$M$19)</f>
        <v>#REF!</v>
      </c>
      <c r="C665" s="112" t="e">
        <f ca="1">INDIRECT("'" &amp; $A$648 &amp; "'!" &amp; $N$1&amp;"$"&amp;$M$19)</f>
        <v>#REF!</v>
      </c>
      <c r="D665" s="112" t="e">
        <f ca="1">INDIRECT("'" &amp; $A$648 &amp; "'!" &amp; $O$1&amp;"$"&amp;$M$19)</f>
        <v>#REF!</v>
      </c>
      <c r="E665" s="112" t="e">
        <f ca="1">INDIRECT("'" &amp; $A$648 &amp; "'!" &amp; $P$1&amp;"$"&amp;$M$19)</f>
        <v>#REF!</v>
      </c>
      <c r="F665" s="112" t="e">
        <f ca="1">INDIRECT("'" &amp; $A$648 &amp; "'!" &amp; $Q$1&amp;"$"&amp;$M$19)</f>
        <v>#REF!</v>
      </c>
      <c r="G665" s="112" t="e">
        <f ca="1">INDIRECT("'" &amp; $A$648 &amp; "'!" &amp; $R$1&amp;"$"&amp;$M$19)</f>
        <v>#REF!</v>
      </c>
      <c r="H665" s="112" t="e">
        <f ca="1">INDIRECT("'" &amp; $A$648 &amp; "'!" &amp; $S$1&amp;"$"&amp;$M$19)</f>
        <v>#REF!</v>
      </c>
      <c r="I665" s="112" t="e">
        <f ca="1">INDIRECT("'" &amp; $A$648 &amp; "'!" &amp; $T$1&amp;"$"&amp;$M$19)</f>
        <v>#REF!</v>
      </c>
      <c r="J665" s="112" t="e">
        <f ca="1">INDIRECT("'" &amp; $A$648 &amp; "'!" &amp; $U$1&amp;"$"&amp;$M$19)</f>
        <v>#REF!</v>
      </c>
      <c r="K665" s="205"/>
    </row>
    <row r="666" spans="1:11">
      <c r="A666" s="205"/>
      <c r="B666" s="112" t="e">
        <f ca="1">INDIRECT("'" &amp; $A$648 &amp; "'!" &amp; $M$1&amp;"$"&amp;$M$20)</f>
        <v>#REF!</v>
      </c>
      <c r="C666" s="112" t="e">
        <f ca="1">INDIRECT("'" &amp; $A$648 &amp; "'!" &amp; $N$1&amp;"$"&amp;$M$20)</f>
        <v>#REF!</v>
      </c>
      <c r="D666" s="112" t="e">
        <f ca="1">INDIRECT("'" &amp; $A$648 &amp; "'!" &amp; $O$1&amp;"$"&amp;$M$20)</f>
        <v>#REF!</v>
      </c>
      <c r="E666" s="112" t="e">
        <f ca="1">INDIRECT("'" &amp; $A$648 &amp; "'!" &amp; $P$1&amp;"$"&amp;$M$20)</f>
        <v>#REF!</v>
      </c>
      <c r="F666" s="112" t="e">
        <f ca="1">INDIRECT("'" &amp; $A$648 &amp; "'!" &amp; $Q$1&amp;"$"&amp;$M$20)</f>
        <v>#REF!</v>
      </c>
      <c r="G666" s="112" t="e">
        <f ca="1">INDIRECT("'" &amp; $A$648 &amp; "'!" &amp; $R$1&amp;"$"&amp;$M$20)</f>
        <v>#REF!</v>
      </c>
      <c r="H666" s="112" t="e">
        <f ca="1">INDIRECT("'" &amp; $A$648 &amp; "'!" &amp; $S$1&amp;"$"&amp;$M$20)</f>
        <v>#REF!</v>
      </c>
      <c r="I666" s="112" t="e">
        <f ca="1">INDIRECT("'" &amp; $A$648 &amp; "'!" &amp; $T$1&amp;"$"&amp;$M$20)</f>
        <v>#REF!</v>
      </c>
      <c r="J666" s="112" t="e">
        <f ca="1">INDIRECT("'" &amp; $A$648 &amp; "'!" &amp; $U$1&amp;"$"&amp;$M$20)</f>
        <v>#REF!</v>
      </c>
      <c r="K666" s="205"/>
    </row>
    <row r="667" spans="1:11">
      <c r="A667" s="205"/>
      <c r="B667" s="112" t="e">
        <f ca="1">INDIRECT("'" &amp; $A$648 &amp; "'!" &amp; $M$1&amp;"$"&amp;$M$21)</f>
        <v>#REF!</v>
      </c>
      <c r="C667" s="112" t="e">
        <f ca="1">INDIRECT("'" &amp; $A$648 &amp; "'!" &amp; $N$1&amp;"$"&amp;$M$21)</f>
        <v>#REF!</v>
      </c>
      <c r="D667" s="112" t="e">
        <f ca="1">INDIRECT("'" &amp; $A$648 &amp; "'!" &amp; $O$1&amp;"$"&amp;$M$21)</f>
        <v>#REF!</v>
      </c>
      <c r="E667" s="112" t="e">
        <f ca="1">INDIRECT("'" &amp; $A$648 &amp; "'!" &amp; $P$1&amp;"$"&amp;$M$21)</f>
        <v>#REF!</v>
      </c>
      <c r="F667" s="112" t="e">
        <f ca="1">INDIRECT("'" &amp; $A$648 &amp; "'!" &amp; $Q$1&amp;"$"&amp;$M$21)</f>
        <v>#REF!</v>
      </c>
      <c r="G667" s="112" t="e">
        <f ca="1">INDIRECT("'" &amp; $A$648 &amp; "'!" &amp; $R$1&amp;"$"&amp;$M$21)</f>
        <v>#REF!</v>
      </c>
      <c r="H667" s="112" t="e">
        <f ca="1">INDIRECT("'" &amp; $A$648 &amp; "'!" &amp; $S$1&amp;"$"&amp;$M$21)</f>
        <v>#REF!</v>
      </c>
      <c r="I667" s="112" t="e">
        <f ca="1">INDIRECT("'" &amp; $A$648 &amp; "'!" &amp; $T$1&amp;"$"&amp;$M$21)</f>
        <v>#REF!</v>
      </c>
      <c r="J667" s="112" t="e">
        <f ca="1">INDIRECT("'" &amp; $A$648 &amp; "'!" &amp; $U$1&amp;"$"&amp;$M$21)</f>
        <v>#REF!</v>
      </c>
      <c r="K667" s="205"/>
    </row>
    <row r="668" spans="1:11">
      <c r="A668" s="205"/>
      <c r="B668" s="112" t="e">
        <f ca="1">INDIRECT("'" &amp; $A$648 &amp; "'!" &amp; $M$1&amp;"$"&amp;$M$22)</f>
        <v>#REF!</v>
      </c>
      <c r="C668" s="112" t="e">
        <f ca="1">INDIRECT("'" &amp; $A$648 &amp; "'!" &amp; $N$1&amp;"$"&amp;$M$22)</f>
        <v>#REF!</v>
      </c>
      <c r="D668" s="112" t="e">
        <f ca="1">INDIRECT("'" &amp; $A$648 &amp; "'!" &amp; $O$1&amp;"$"&amp;$M$22)</f>
        <v>#REF!</v>
      </c>
      <c r="E668" s="112" t="e">
        <f ca="1">INDIRECT("'" &amp; $A$648 &amp; "'!" &amp; $P$1&amp;"$"&amp;$M$22)</f>
        <v>#REF!</v>
      </c>
      <c r="F668" s="112" t="e">
        <f ca="1">INDIRECT("'" &amp; $A$648 &amp; "'!" &amp; $Q$1&amp;"$"&amp;$M$22)</f>
        <v>#REF!</v>
      </c>
      <c r="G668" s="112" t="e">
        <f ca="1">INDIRECT("'" &amp; $A$648 &amp; "'!" &amp; $R$1&amp;"$"&amp;$M$22)</f>
        <v>#REF!</v>
      </c>
      <c r="H668" s="112" t="e">
        <f ca="1">INDIRECT("'" &amp; $A$648 &amp; "'!" &amp; $S$1&amp;"$"&amp;$M$22)</f>
        <v>#REF!</v>
      </c>
      <c r="I668" s="112" t="e">
        <f ca="1">INDIRECT("'" &amp; $A$648 &amp; "'!" &amp; $T$1&amp;"$"&amp;$M$22)</f>
        <v>#REF!</v>
      </c>
      <c r="J668" s="112" t="e">
        <f ca="1">INDIRECT("'" &amp; $A$648 &amp; "'!" &amp; $U$1&amp;"$"&amp;$M$22)</f>
        <v>#REF!</v>
      </c>
      <c r="K668" s="205"/>
    </row>
    <row r="669" spans="1:11">
      <c r="A669" s="205"/>
      <c r="B669" s="112" t="e">
        <f ca="1">INDIRECT("'" &amp; $A$648 &amp; "'!" &amp; $M$1&amp;"$"&amp;$M$23)</f>
        <v>#REF!</v>
      </c>
      <c r="C669" s="112" t="e">
        <f ca="1">INDIRECT("'" &amp; $A$648 &amp; "'!" &amp; $N$1&amp;"$"&amp;$M$23)</f>
        <v>#REF!</v>
      </c>
      <c r="D669" s="112" t="e">
        <f ca="1">INDIRECT("'" &amp; $A$648 &amp; "'!" &amp; $O$1&amp;"$"&amp;$M$23)</f>
        <v>#REF!</v>
      </c>
      <c r="E669" s="112" t="e">
        <f ca="1">INDIRECT("'" &amp; $A$648 &amp; "'!" &amp; $P$1&amp;"$"&amp;$M$23)</f>
        <v>#REF!</v>
      </c>
      <c r="F669" s="112" t="e">
        <f ca="1">INDIRECT("'" &amp; $A$648 &amp; "'!" &amp; $Q$1&amp;"$"&amp;$M$23)</f>
        <v>#REF!</v>
      </c>
      <c r="G669" s="112" t="e">
        <f ca="1">INDIRECT("'" &amp; $A$648 &amp; "'!" &amp; $R$1&amp;"$"&amp;$M$23)</f>
        <v>#REF!</v>
      </c>
      <c r="H669" s="112" t="e">
        <f ca="1">INDIRECT("'" &amp; $A$648 &amp; "'!" &amp; $S$1&amp;"$"&amp;$M$23)</f>
        <v>#REF!</v>
      </c>
      <c r="I669" s="112" t="e">
        <f ca="1">INDIRECT("'" &amp; $A$648 &amp; "'!" &amp; $T$1&amp;"$"&amp;$M$23)</f>
        <v>#REF!</v>
      </c>
      <c r="J669" s="112" t="e">
        <f ca="1">INDIRECT("'" &amp; $A$648 &amp; "'!" &amp; $U$1&amp;"$"&amp;$M$23)</f>
        <v>#REF!</v>
      </c>
      <c r="K669" s="205"/>
    </row>
    <row r="670" spans="1:11">
      <c r="A670" s="205"/>
      <c r="B670" s="112" t="e">
        <f ca="1">INDIRECT("'" &amp; $A$648 &amp; "'!" &amp; $M$1&amp;"$"&amp;$M$24)</f>
        <v>#REF!</v>
      </c>
      <c r="C670" s="112" t="e">
        <f ca="1">INDIRECT("'" &amp; $A$648 &amp; "'!" &amp; $N$1&amp;"$"&amp;$M$24)</f>
        <v>#REF!</v>
      </c>
      <c r="D670" s="112" t="e">
        <f ca="1">INDIRECT("'" &amp; $A$648 &amp; "'!" &amp; $O$1&amp;"$"&amp;$M$24)</f>
        <v>#REF!</v>
      </c>
      <c r="E670" s="112" t="e">
        <f ca="1">INDIRECT("'" &amp; $A$648 &amp; "'!" &amp; $P$1&amp;"$"&amp;$M$24)</f>
        <v>#REF!</v>
      </c>
      <c r="F670" s="112" t="e">
        <f ca="1">INDIRECT("'" &amp; $A$648 &amp; "'!" &amp; $Q$1&amp;"$"&amp;$M$24)</f>
        <v>#REF!</v>
      </c>
      <c r="G670" s="112" t="e">
        <f ca="1">INDIRECT("'" &amp; $A$648 &amp; "'!" &amp; $R$1&amp;"$"&amp;$M$24)</f>
        <v>#REF!</v>
      </c>
      <c r="H670" s="112" t="e">
        <f ca="1">INDIRECT("'" &amp; $A$648 &amp; "'!" &amp; $S$1&amp;"$"&amp;$M$24)</f>
        <v>#REF!</v>
      </c>
      <c r="I670" s="112" t="e">
        <f ca="1">INDIRECT("'" &amp; $A$648 &amp; "'!" &amp; $T$1&amp;"$"&amp;$M$24)</f>
        <v>#REF!</v>
      </c>
      <c r="J670" s="112" t="e">
        <f ca="1">INDIRECT("'" &amp; $A$648 &amp; "'!" &amp; $U$1&amp;"$"&amp;$M$24)</f>
        <v>#REF!</v>
      </c>
      <c r="K670" s="205"/>
    </row>
    <row r="671" spans="1:11">
      <c r="A671" s="205"/>
      <c r="B671" s="112" t="e">
        <f ca="1">INDIRECT("'" &amp; $A$648 &amp; "'!" &amp; $M$1&amp;"$"&amp;$M$25)</f>
        <v>#REF!</v>
      </c>
      <c r="C671" s="112" t="e">
        <f ca="1">INDIRECT("'" &amp; $A$648 &amp; "'!" &amp; $N$1&amp;"$"&amp;$M$25)</f>
        <v>#REF!</v>
      </c>
      <c r="D671" s="112" t="e">
        <f ca="1">INDIRECT("'" &amp; $A$648 &amp; "'!" &amp; $O$1&amp;"$"&amp;$M$25)</f>
        <v>#REF!</v>
      </c>
      <c r="E671" s="112" t="e">
        <f ca="1">INDIRECT("'" &amp; $A$648 &amp; "'!" &amp; $P$1&amp;"$"&amp;$M$25)</f>
        <v>#REF!</v>
      </c>
      <c r="F671" s="112" t="e">
        <f ca="1">INDIRECT("'" &amp; $A$648 &amp; "'!" &amp; $Q$1&amp;"$"&amp;$M$25)</f>
        <v>#REF!</v>
      </c>
      <c r="G671" s="112" t="e">
        <f ca="1">INDIRECT("'" &amp; $A$648 &amp; "'!" &amp; $R$1&amp;"$"&amp;$M$25)</f>
        <v>#REF!</v>
      </c>
      <c r="H671" s="112" t="e">
        <f ca="1">INDIRECT("'" &amp; $A$648 &amp; "'!" &amp; $S$1&amp;"$"&amp;$M$25)</f>
        <v>#REF!</v>
      </c>
      <c r="I671" s="112" t="e">
        <f ca="1">INDIRECT("'" &amp; $A$648 &amp; "'!" &amp; $T$1&amp;"$"&amp;$M$25)</f>
        <v>#REF!</v>
      </c>
      <c r="J671" s="112" t="e">
        <f ca="1">INDIRECT("'" &amp; $A$648 &amp; "'!" &amp; $U$1&amp;"$"&amp;$M$25)</f>
        <v>#REF!</v>
      </c>
      <c r="K671" s="205"/>
    </row>
    <row r="672" spans="1:11">
      <c r="A672" s="205"/>
      <c r="B672" s="112" t="e">
        <f ca="1">INDIRECT("'" &amp; $A$648 &amp; "'!" &amp; $M$1&amp;"$"&amp;$M$26)</f>
        <v>#REF!</v>
      </c>
      <c r="C672" s="112" t="e">
        <f ca="1">INDIRECT("'" &amp; $A$648 &amp; "'!" &amp; $N$1&amp;"$"&amp;$M$26)</f>
        <v>#REF!</v>
      </c>
      <c r="D672" s="112" t="e">
        <f ca="1">INDIRECT("'" &amp; $A$648 &amp; "'!" &amp; $O$1&amp;"$"&amp;$M$26)</f>
        <v>#REF!</v>
      </c>
      <c r="E672" s="112" t="e">
        <f ca="1">INDIRECT("'" &amp; $A$648 &amp; "'!" &amp; $P$1&amp;"$"&amp;$M$26)</f>
        <v>#REF!</v>
      </c>
      <c r="F672" s="112" t="e">
        <f ca="1">INDIRECT("'" &amp; $A$648 &amp; "'!" &amp; $Q$1&amp;"$"&amp;$M$26)</f>
        <v>#REF!</v>
      </c>
      <c r="G672" s="112" t="e">
        <f ca="1">INDIRECT("'" &amp; $A$648 &amp; "'!" &amp; $R$1&amp;"$"&amp;$M$26)</f>
        <v>#REF!</v>
      </c>
      <c r="H672" s="112" t="e">
        <f ca="1">INDIRECT("'" &amp; $A$648 &amp; "'!" &amp; $S$1&amp;"$"&amp;$M$26)</f>
        <v>#REF!</v>
      </c>
      <c r="I672" s="112" t="e">
        <f ca="1">INDIRECT("'" &amp; $A$648 &amp; "'!" &amp; $T$1&amp;"$"&amp;$M$26)</f>
        <v>#REF!</v>
      </c>
      <c r="J672" s="112" t="e">
        <f ca="1">INDIRECT("'" &amp; $A$648 &amp; "'!" &amp; $U$1&amp;"$"&amp;$M$26)</f>
        <v>#REF!</v>
      </c>
      <c r="K672" s="205"/>
    </row>
    <row r="673" spans="1:11">
      <c r="A673" s="205"/>
      <c r="B673" s="112" t="e">
        <f ca="1">INDIRECT("'" &amp; $A$648 &amp; "'!" &amp; $M$1&amp;"$"&amp;$M$27)</f>
        <v>#REF!</v>
      </c>
      <c r="C673" s="112" t="e">
        <f ca="1">INDIRECT("'" &amp; $A$648 &amp; "'!" &amp; $N$1&amp;"$"&amp;$M$27)</f>
        <v>#REF!</v>
      </c>
      <c r="D673" s="112" t="e">
        <f ca="1">INDIRECT("'" &amp; $A$648 &amp; "'!" &amp; $O$1&amp;"$"&amp;$M$27)</f>
        <v>#REF!</v>
      </c>
      <c r="E673" s="112" t="e">
        <f ca="1">INDIRECT("'" &amp; $A$648 &amp; "'!" &amp; $P$1&amp;"$"&amp;$M$27)</f>
        <v>#REF!</v>
      </c>
      <c r="F673" s="112" t="e">
        <f ca="1">INDIRECT("'" &amp; $A$648 &amp; "'!" &amp; $Q$1&amp;"$"&amp;$M$27)</f>
        <v>#REF!</v>
      </c>
      <c r="G673" s="112" t="e">
        <f ca="1">INDIRECT("'" &amp; $A$648 &amp; "'!" &amp; $R$1&amp;"$"&amp;$M$27)</f>
        <v>#REF!</v>
      </c>
      <c r="H673" s="112" t="e">
        <f ca="1">INDIRECT("'" &amp; $A$648 &amp; "'!" &amp; $S$1&amp;"$"&amp;$M$27)</f>
        <v>#REF!</v>
      </c>
      <c r="I673" s="112" t="e">
        <f ca="1">INDIRECT("'" &amp; $A$648 &amp; "'!" &amp; $T$1&amp;"$"&amp;$M$27)</f>
        <v>#REF!</v>
      </c>
      <c r="J673" s="112" t="e">
        <f ca="1">INDIRECT("'" &amp; $A$648 &amp; "'!" &amp; $U$1&amp;"$"&amp;$M$27)</f>
        <v>#REF!</v>
      </c>
      <c r="K673" s="205"/>
    </row>
    <row r="674" spans="1:11">
      <c r="A674" s="205"/>
      <c r="B674" s="112" t="e">
        <f ca="1">INDIRECT("'" &amp; $A$648 &amp; "'!" &amp; $M$1&amp;"$"&amp;$M$28)</f>
        <v>#REF!</v>
      </c>
      <c r="C674" s="112" t="e">
        <f ca="1">INDIRECT("'" &amp; $A$648 &amp; "'!" &amp; $N$1&amp;"$"&amp;$M$28)</f>
        <v>#REF!</v>
      </c>
      <c r="D674" s="112" t="e">
        <f ca="1">INDIRECT("'" &amp; $A$648 &amp; "'!" &amp; $O$1&amp;"$"&amp;$M$28)</f>
        <v>#REF!</v>
      </c>
      <c r="E674" s="112" t="e">
        <f ca="1">INDIRECT("'" &amp; $A$648 &amp; "'!" &amp; $P$1&amp;"$"&amp;$M$28)</f>
        <v>#REF!</v>
      </c>
      <c r="F674" s="112" t="e">
        <f ca="1">INDIRECT("'" &amp; $A$648 &amp; "'!" &amp; $Q$1&amp;"$"&amp;$M$28)</f>
        <v>#REF!</v>
      </c>
      <c r="G674" s="112" t="e">
        <f ca="1">INDIRECT("'" &amp; $A$648 &amp; "'!" &amp; $R$1&amp;"$"&amp;$M$28)</f>
        <v>#REF!</v>
      </c>
      <c r="H674" s="112" t="e">
        <f ca="1">INDIRECT("'" &amp; $A$648 &amp; "'!" &amp; $S$1&amp;"$"&amp;$M$28)</f>
        <v>#REF!</v>
      </c>
      <c r="I674" s="112" t="e">
        <f ca="1">INDIRECT("'" &amp; $A$648 &amp; "'!" &amp; $T$1&amp;"$"&amp;$M$28)</f>
        <v>#REF!</v>
      </c>
      <c r="J674" s="112" t="e">
        <f ca="1">INDIRECT("'" &amp; $A$648 &amp; "'!" &amp; $U$1&amp;"$"&amp;$M$28)</f>
        <v>#REF!</v>
      </c>
      <c r="K674" s="205"/>
    </row>
    <row r="675" spans="1:11">
      <c r="A675" s="205"/>
      <c r="B675" s="112" t="e">
        <f ca="1">INDIRECT("'" &amp; $A$648 &amp; "'!" &amp; $M$1&amp;"$"&amp;$M$29)</f>
        <v>#REF!</v>
      </c>
      <c r="C675" s="112" t="e">
        <f ca="1">INDIRECT("'" &amp; $A$648 &amp; "'!" &amp; $N$1&amp;"$"&amp;$M$29)</f>
        <v>#REF!</v>
      </c>
      <c r="D675" s="112" t="e">
        <f ca="1">INDIRECT("'" &amp; $A$648 &amp; "'!" &amp; $O$1&amp;"$"&amp;$M$29)</f>
        <v>#REF!</v>
      </c>
      <c r="E675" s="112" t="e">
        <f ca="1">INDIRECT("'" &amp; $A$648 &amp; "'!" &amp; $P$1&amp;"$"&amp;$M$29)</f>
        <v>#REF!</v>
      </c>
      <c r="F675" s="112" t="e">
        <f ca="1">INDIRECT("'" &amp; $A$648 &amp; "'!" &amp; $Q$1&amp;"$"&amp;$M$29)</f>
        <v>#REF!</v>
      </c>
      <c r="G675" s="112" t="e">
        <f ca="1">INDIRECT("'" &amp; $A$648 &amp; "'!" &amp; $R$1&amp;"$"&amp;$M$29)</f>
        <v>#REF!</v>
      </c>
      <c r="H675" s="112" t="e">
        <f ca="1">INDIRECT("'" &amp; $A$648 &amp; "'!" &amp; $S$1&amp;"$"&amp;$M$29)</f>
        <v>#REF!</v>
      </c>
      <c r="I675" s="112" t="e">
        <f ca="1">INDIRECT("'" &amp; $A$648 &amp; "'!" &amp; $T$1&amp;"$"&amp;$M$29)</f>
        <v>#REF!</v>
      </c>
      <c r="J675" s="112" t="e">
        <f ca="1">INDIRECT("'" &amp; $A$648 &amp; "'!" &amp; $U$1&amp;"$"&amp;$M$29)</f>
        <v>#REF!</v>
      </c>
      <c r="K675" s="205"/>
    </row>
    <row r="676" spans="1:11">
      <c r="A676" s="205"/>
      <c r="B676" s="112" t="e">
        <f ca="1">INDIRECT("'" &amp; $A$648 &amp; "'!" &amp; $M$1&amp;"$"&amp;$M$30)</f>
        <v>#REF!</v>
      </c>
      <c r="C676" s="112" t="e">
        <f ca="1">INDIRECT("'" &amp; $A$648 &amp; "'!" &amp; $N$1&amp;"$"&amp;$M$30)</f>
        <v>#REF!</v>
      </c>
      <c r="D676" s="112" t="e">
        <f ca="1">INDIRECT("'" &amp; $A$648 &amp; "'!" &amp; $O$1&amp;"$"&amp;$M$30)</f>
        <v>#REF!</v>
      </c>
      <c r="E676" s="112" t="e">
        <f ca="1">INDIRECT("'" &amp; $A$648 &amp; "'!" &amp; $P$1&amp;"$"&amp;$M$30)</f>
        <v>#REF!</v>
      </c>
      <c r="F676" s="112" t="e">
        <f ca="1">INDIRECT("'" &amp; $A$648 &amp; "'!" &amp; $Q$1&amp;"$"&amp;$M$30)</f>
        <v>#REF!</v>
      </c>
      <c r="G676" s="112" t="e">
        <f ca="1">INDIRECT("'" &amp; $A$648 &amp; "'!" &amp; $R$1&amp;"$"&amp;$M$30)</f>
        <v>#REF!</v>
      </c>
      <c r="H676" s="112" t="e">
        <f ca="1">INDIRECT("'" &amp; $A$648 &amp; "'!" &amp; $S$1&amp;"$"&amp;$M$30)</f>
        <v>#REF!</v>
      </c>
      <c r="I676" s="112" t="e">
        <f ca="1">INDIRECT("'" &amp; $A$648 &amp; "'!" &amp; $T$1&amp;"$"&amp;$M$30)</f>
        <v>#REF!</v>
      </c>
      <c r="J676" s="112" t="e">
        <f ca="1">INDIRECT("'" &amp; $A$648 &amp; "'!" &amp; $U$1&amp;"$"&amp;$M$30)</f>
        <v>#REF!</v>
      </c>
      <c r="K676" s="205"/>
    </row>
    <row r="677" spans="1:11">
      <c r="A677" s="205"/>
      <c r="B677" s="112" t="e">
        <f ca="1">INDIRECT("'" &amp; $A$648 &amp; "'!" &amp; $M$1&amp;"$"&amp;$M$31)</f>
        <v>#REF!</v>
      </c>
      <c r="C677" s="112" t="e">
        <f ca="1">INDIRECT("'" &amp; $A$648 &amp; "'!" &amp; $N$1&amp;"$"&amp;$M$31)</f>
        <v>#REF!</v>
      </c>
      <c r="D677" s="112" t="e">
        <f ca="1">INDIRECT("'" &amp; $A$648 &amp; "'!" &amp; $O$1&amp;"$"&amp;$M$31)</f>
        <v>#REF!</v>
      </c>
      <c r="E677" s="112" t="e">
        <f ca="1">INDIRECT("'" &amp; $A$648 &amp; "'!" &amp; $P$1&amp;"$"&amp;$M$31)</f>
        <v>#REF!</v>
      </c>
      <c r="F677" s="112" t="e">
        <f ca="1">INDIRECT("'" &amp; $A$648 &amp; "'!" &amp; $Q$1&amp;"$"&amp;$M$31)</f>
        <v>#REF!</v>
      </c>
      <c r="G677" s="112" t="e">
        <f ca="1">INDIRECT("'" &amp; $A$648 &amp; "'!" &amp; $R$1&amp;"$"&amp;$M$31)</f>
        <v>#REF!</v>
      </c>
      <c r="H677" s="112" t="e">
        <f ca="1">INDIRECT("'" &amp; $A$648 &amp; "'!" &amp; $S$1&amp;"$"&amp;$M$31)</f>
        <v>#REF!</v>
      </c>
      <c r="I677" s="112" t="e">
        <f ca="1">INDIRECT("'" &amp; $A$648 &amp; "'!" &amp; $T$1&amp;"$"&amp;$M$31)</f>
        <v>#REF!</v>
      </c>
      <c r="J677" s="112" t="e">
        <f ca="1">INDIRECT("'" &amp; $A$648 &amp; "'!" &amp; $U$1&amp;"$"&amp;$M$31)</f>
        <v>#REF!</v>
      </c>
      <c r="K677" s="205"/>
    </row>
    <row r="678" spans="1:11">
      <c r="A678" s="205"/>
      <c r="B678" s="112" t="e">
        <f ca="1">INDIRECT("'" &amp; $A$648 &amp; "'!" &amp; $M$1&amp;"$"&amp;$M$32)</f>
        <v>#REF!</v>
      </c>
      <c r="C678" s="112" t="e">
        <f ca="1">INDIRECT("'" &amp; $A$648 &amp; "'!" &amp; $N$1&amp;"$"&amp;$M$32)</f>
        <v>#REF!</v>
      </c>
      <c r="D678" s="112" t="e">
        <f ca="1">INDIRECT("'" &amp; $A$648 &amp; "'!" &amp; $O$1&amp;"$"&amp;$M$32)</f>
        <v>#REF!</v>
      </c>
      <c r="E678" s="112" t="e">
        <f ca="1">INDIRECT("'" &amp; $A$648 &amp; "'!" &amp; $P$1&amp;"$"&amp;$M$32)</f>
        <v>#REF!</v>
      </c>
      <c r="F678" s="112" t="e">
        <f ca="1">INDIRECT("'" &amp; $A$648 &amp; "'!" &amp; $Q$1&amp;"$"&amp;$M$32)</f>
        <v>#REF!</v>
      </c>
      <c r="G678" s="112" t="e">
        <f ca="1">INDIRECT("'" &amp; $A$648 &amp; "'!" &amp; $R$1&amp;"$"&amp;$M$32)</f>
        <v>#REF!</v>
      </c>
      <c r="H678" s="112" t="e">
        <f ca="1">INDIRECT("'" &amp; $A$648 &amp; "'!" &amp; $S$1&amp;"$"&amp;$M$32)</f>
        <v>#REF!</v>
      </c>
      <c r="I678" s="112" t="e">
        <f ca="1">INDIRECT("'" &amp; $A$648 &amp; "'!" &amp; $T$1&amp;"$"&amp;$M$32)</f>
        <v>#REF!</v>
      </c>
      <c r="J678" s="112" t="e">
        <f ca="1">INDIRECT("'" &amp; $A$648 &amp; "'!" &amp; $U$1&amp;"$"&amp;$M$32)</f>
        <v>#REF!</v>
      </c>
      <c r="K678" s="205"/>
    </row>
    <row r="679" spans="1:11">
      <c r="A679" s="205"/>
      <c r="B679" s="112" t="e">
        <f ca="1">INDIRECT("'" &amp; $A$648 &amp; "'!" &amp; $M$1&amp;"$"&amp;$M$33)</f>
        <v>#REF!</v>
      </c>
      <c r="C679" s="112" t="e">
        <f ca="1">INDIRECT("'" &amp; $A$648 &amp; "'!" &amp; $N$1&amp;"$"&amp;$M$33)</f>
        <v>#REF!</v>
      </c>
      <c r="D679" s="112" t="e">
        <f ca="1">INDIRECT("'" &amp; $A$648 &amp; "'!" &amp; $O$1&amp;"$"&amp;$M$33)</f>
        <v>#REF!</v>
      </c>
      <c r="E679" s="112" t="e">
        <f ca="1">INDIRECT("'" &amp; $A$648 &amp; "'!" &amp; $P$1&amp;"$"&amp;$M$33)</f>
        <v>#REF!</v>
      </c>
      <c r="F679" s="112" t="e">
        <f ca="1">INDIRECT("'" &amp; $A$648 &amp; "'!" &amp; $Q$1&amp;"$"&amp;$M$33)</f>
        <v>#REF!</v>
      </c>
      <c r="G679" s="112" t="e">
        <f ca="1">INDIRECT("'" &amp; $A$648 &amp; "'!" &amp; $R$1&amp;"$"&amp;$M$33)</f>
        <v>#REF!</v>
      </c>
      <c r="H679" s="112" t="e">
        <f ca="1">INDIRECT("'" &amp; $A$648 &amp; "'!" &amp; $S$1&amp;"$"&amp;$M$33)</f>
        <v>#REF!</v>
      </c>
      <c r="I679" s="112" t="e">
        <f ca="1">INDIRECT("'" &amp; $A$648 &amp; "'!" &amp; $T$1&amp;"$"&amp;$M$33)</f>
        <v>#REF!</v>
      </c>
      <c r="J679" s="112" t="e">
        <f ca="1">INDIRECT("'" &amp; $A$648 &amp; "'!" &amp; $U$1&amp;"$"&amp;$M$33)</f>
        <v>#REF!</v>
      </c>
      <c r="K679" s="205"/>
    </row>
    <row r="680" spans="1:11">
      <c r="A680" s="205"/>
      <c r="B680" s="112" t="e">
        <f ca="1">INDIRECT("'" &amp; $A$648 &amp; "'!" &amp; $M$1&amp;"$"&amp;$M$34)</f>
        <v>#REF!</v>
      </c>
      <c r="C680" s="112" t="e">
        <f ca="1">INDIRECT("'" &amp; $A$648 &amp; "'!" &amp; $N$1&amp;"$"&amp;$M$34)</f>
        <v>#REF!</v>
      </c>
      <c r="D680" s="112" t="e">
        <f ca="1">INDIRECT("'" &amp; $A$648 &amp; "'!" &amp; $O$1&amp;"$"&amp;$M$34)</f>
        <v>#REF!</v>
      </c>
      <c r="E680" s="112" t="e">
        <f ca="1">INDIRECT("'" &amp; $A$648 &amp; "'!" &amp; $P$1&amp;"$"&amp;$M$34)</f>
        <v>#REF!</v>
      </c>
      <c r="F680" s="112" t="e">
        <f ca="1">INDIRECT("'" &amp; $A$648 &amp; "'!" &amp; $Q$1&amp;"$"&amp;$M$34)</f>
        <v>#REF!</v>
      </c>
      <c r="G680" s="112" t="e">
        <f ca="1">INDIRECT("'" &amp; $A$648 &amp; "'!" &amp; $R$1&amp;"$"&amp;$M$34)</f>
        <v>#REF!</v>
      </c>
      <c r="H680" s="112" t="e">
        <f ca="1">INDIRECT("'" &amp; $A$648 &amp; "'!" &amp; $S$1&amp;"$"&amp;$M$34)</f>
        <v>#REF!</v>
      </c>
      <c r="I680" s="112" t="e">
        <f ca="1">INDIRECT("'" &amp; $A$648 &amp; "'!" &amp; $T$1&amp;"$"&amp;$M$34)</f>
        <v>#REF!</v>
      </c>
      <c r="J680" s="112" t="e">
        <f ca="1">INDIRECT("'" &amp; $A$648 &amp; "'!" &amp; $U$1&amp;"$"&amp;$M$34)</f>
        <v>#REF!</v>
      </c>
      <c r="K680" s="205"/>
    </row>
    <row r="681" spans="1:11">
      <c r="A681" s="205"/>
      <c r="B681" s="112" t="e">
        <f ca="1">INDIRECT("'" &amp; $A$648 &amp; "'!" &amp; $M$1&amp;"$"&amp;$M$35)</f>
        <v>#REF!</v>
      </c>
      <c r="C681" s="112" t="e">
        <f ca="1">INDIRECT("'" &amp; $A$648 &amp; "'!" &amp; $N$1&amp;"$"&amp;$M$35)</f>
        <v>#REF!</v>
      </c>
      <c r="D681" s="112" t="e">
        <f ca="1">INDIRECT("'" &amp; $A$648 &amp; "'!" &amp; $O$1&amp;"$"&amp;$M$35)</f>
        <v>#REF!</v>
      </c>
      <c r="E681" s="112" t="e">
        <f ca="1">INDIRECT("'" &amp; $A$648 &amp; "'!" &amp; $P$1&amp;"$"&amp;$M$35)</f>
        <v>#REF!</v>
      </c>
      <c r="F681" s="112" t="e">
        <f ca="1">INDIRECT("'" &amp; $A$648 &amp; "'!" &amp; $Q$1&amp;"$"&amp;$M$35)</f>
        <v>#REF!</v>
      </c>
      <c r="G681" s="112" t="e">
        <f ca="1">INDIRECT("'" &amp; $A$648 &amp; "'!" &amp; $R$1&amp;"$"&amp;$M$35)</f>
        <v>#REF!</v>
      </c>
      <c r="H681" s="112" t="e">
        <f ca="1">INDIRECT("'" &amp; $A$648 &amp; "'!" &amp; $S$1&amp;"$"&amp;$M$35)</f>
        <v>#REF!</v>
      </c>
      <c r="I681" s="112" t="e">
        <f ca="1">INDIRECT("'" &amp; $A$648 &amp; "'!" &amp; $T$1&amp;"$"&amp;$M$35)</f>
        <v>#REF!</v>
      </c>
      <c r="J681" s="112" t="e">
        <f ca="1">INDIRECT("'" &amp; $A$648 &amp; "'!" &amp; $U$1&amp;"$"&amp;$M$35)</f>
        <v>#REF!</v>
      </c>
      <c r="K681" s="205"/>
    </row>
    <row r="682" spans="1:11">
      <c r="A682" s="204">
        <v>21</v>
      </c>
      <c r="B682" s="112" t="e">
        <f ca="1">INDIRECT("'" &amp; $A$682 &amp; "'!" &amp; $M$1&amp;"$"&amp;$M$2)</f>
        <v>#REF!</v>
      </c>
      <c r="C682" s="112" t="e">
        <f ca="1">INDIRECT("'" &amp; $A$682 &amp; "'!" &amp; $N$1&amp;"$"&amp;$M$2)</f>
        <v>#REF!</v>
      </c>
      <c r="D682" s="112" t="e">
        <f ca="1">INDIRECT("'" &amp; $A$682 &amp; "'!" &amp; $O$1&amp;"$"&amp;$M$2)</f>
        <v>#REF!</v>
      </c>
      <c r="E682" s="112" t="e">
        <f ca="1">INDIRECT("'" &amp; $A$682 &amp; "'!" &amp; $P$1&amp;"$"&amp;$M$2)</f>
        <v>#REF!</v>
      </c>
      <c r="F682" s="112" t="e">
        <f ca="1">INDIRECT("'" &amp; $A$682 &amp; "'!" &amp; $Q$1&amp;"$"&amp;$M$2)</f>
        <v>#REF!</v>
      </c>
      <c r="G682" s="112" t="e">
        <f ca="1">INDIRECT("'" &amp; $A$682 &amp; "'!" &amp; $R$1&amp;"$"&amp;$M$2)</f>
        <v>#REF!</v>
      </c>
      <c r="H682" s="112" t="e">
        <f ca="1">INDIRECT("'" &amp; $A$682 &amp; "'!" &amp; $S$1&amp;"$"&amp;$M$2)</f>
        <v>#REF!</v>
      </c>
      <c r="I682" s="112" t="e">
        <f ca="1">INDIRECT("'" &amp; $A$682 &amp; "'!" &amp; $T$1&amp;"$"&amp;$M$2)</f>
        <v>#REF!</v>
      </c>
      <c r="J682" s="112" t="e">
        <f ca="1">INDIRECT("'" &amp; $A$682 &amp; "'!" &amp; $U$1&amp;"$"&amp;$M$2)</f>
        <v>#REF!</v>
      </c>
      <c r="K682" s="204">
        <v>21</v>
      </c>
    </row>
    <row r="683" spans="1:11">
      <c r="A683" s="204"/>
      <c r="B683" s="112" t="e">
        <f ca="1">INDIRECT("'" &amp; $A$682 &amp; "'!" &amp; $M$1&amp;"$"&amp;$M$3)</f>
        <v>#REF!</v>
      </c>
      <c r="C683" s="112" t="e">
        <f ca="1">INDIRECT("'" &amp; $A$682 &amp; "'!" &amp; $N$1&amp;"$"&amp;$M$3)</f>
        <v>#REF!</v>
      </c>
      <c r="D683" s="112" t="e">
        <f ca="1">INDIRECT("'" &amp; $A$682 &amp; "'!" &amp; $O$1&amp;"$"&amp;$M$3)</f>
        <v>#REF!</v>
      </c>
      <c r="E683" s="112" t="e">
        <f ca="1">INDIRECT("'" &amp; $A$682 &amp; "'!" &amp; $P$1&amp;"$"&amp;$M$3)</f>
        <v>#REF!</v>
      </c>
      <c r="F683" s="112" t="e">
        <f ca="1">INDIRECT("'" &amp; $A$682 &amp; "'!" &amp; $Q$1&amp;"$"&amp;$M$3)</f>
        <v>#REF!</v>
      </c>
      <c r="G683" s="112" t="e">
        <f ca="1">INDIRECT("'" &amp; $A$682 &amp; "'!" &amp; $R$1&amp;"$"&amp;$M$3)</f>
        <v>#REF!</v>
      </c>
      <c r="H683" s="112" t="e">
        <f ca="1">INDIRECT("'" &amp; $A$682 &amp; "'!" &amp; $S$1&amp;"$"&amp;$M$3)</f>
        <v>#REF!</v>
      </c>
      <c r="I683" s="112" t="e">
        <f ca="1">INDIRECT("'" &amp; $A$682 &amp; "'!" &amp; $T$1&amp;"$"&amp;$M$3)</f>
        <v>#REF!</v>
      </c>
      <c r="J683" s="112" t="e">
        <f ca="1">INDIRECT("'" &amp; $A$682 &amp; "'!" &amp; $U$1&amp;"$"&amp;$M$3)</f>
        <v>#REF!</v>
      </c>
      <c r="K683" s="204"/>
    </row>
    <row r="684" spans="1:11">
      <c r="A684" s="204"/>
      <c r="B684" s="112" t="e">
        <f ca="1">INDIRECT("'" &amp; $A$682 &amp; "'!" &amp; $M$1&amp;"$"&amp;$M$4)</f>
        <v>#REF!</v>
      </c>
      <c r="C684" s="112" t="e">
        <f ca="1">INDIRECT("'" &amp; $A$682 &amp; "'!" &amp; $N$1&amp;"$"&amp;$M$4)</f>
        <v>#REF!</v>
      </c>
      <c r="D684" s="112" t="e">
        <f ca="1">INDIRECT("'" &amp; $A$682 &amp; "'!" &amp; $O$1&amp;"$"&amp;$M$4)</f>
        <v>#REF!</v>
      </c>
      <c r="E684" s="112" t="e">
        <f ca="1">INDIRECT("'" &amp; $A$682 &amp; "'!" &amp; $P$1&amp;"$"&amp;$M$4)</f>
        <v>#REF!</v>
      </c>
      <c r="F684" s="112" t="e">
        <f ca="1">INDIRECT("'" &amp; $A$682 &amp; "'!" &amp; $Q$1&amp;"$"&amp;$M$4)</f>
        <v>#REF!</v>
      </c>
      <c r="G684" s="112" t="e">
        <f ca="1">INDIRECT("'" &amp; $A$682 &amp; "'!" &amp; $R$1&amp;"$"&amp;$M$4)</f>
        <v>#REF!</v>
      </c>
      <c r="H684" s="112" t="e">
        <f ca="1">INDIRECT("'" &amp; $A$682 &amp; "'!" &amp; $S$1&amp;"$"&amp;$M$4)</f>
        <v>#REF!</v>
      </c>
      <c r="I684" s="112" t="e">
        <f ca="1">INDIRECT("'" &amp; $A$682 &amp; "'!" &amp; $T$1&amp;"$"&amp;$M$4)</f>
        <v>#REF!</v>
      </c>
      <c r="J684" s="112" t="e">
        <f ca="1">INDIRECT("'" &amp; $A$682 &amp; "'!" &amp; $U$1&amp;"$"&amp;$M$4)</f>
        <v>#REF!</v>
      </c>
      <c r="K684" s="204"/>
    </row>
    <row r="685" spans="1:11">
      <c r="A685" s="204"/>
      <c r="B685" s="112" t="e">
        <f ca="1">INDIRECT("'" &amp; $A$682 &amp; "'!" &amp; $M$1&amp;"$"&amp;$M$5)</f>
        <v>#REF!</v>
      </c>
      <c r="C685" s="112" t="e">
        <f ca="1">INDIRECT("'" &amp; $A$682 &amp; "'!" &amp; $N$1&amp;"$"&amp;$M$5)</f>
        <v>#REF!</v>
      </c>
      <c r="D685" s="112" t="e">
        <f ca="1">INDIRECT("'" &amp; $A$682 &amp; "'!" &amp; $O$1&amp;"$"&amp;$M$5)</f>
        <v>#REF!</v>
      </c>
      <c r="E685" s="112" t="e">
        <f ca="1">INDIRECT("'" &amp; $A$682 &amp; "'!" &amp; $P$1&amp;"$"&amp;$M$5)</f>
        <v>#REF!</v>
      </c>
      <c r="F685" s="112" t="e">
        <f ca="1">INDIRECT("'" &amp; $A$682 &amp; "'!" &amp; $Q$1&amp;"$"&amp;$M$5)</f>
        <v>#REF!</v>
      </c>
      <c r="G685" s="112" t="e">
        <f ca="1">INDIRECT("'" &amp; $A$682 &amp; "'!" &amp; $R$1&amp;"$"&amp;$M$5)</f>
        <v>#REF!</v>
      </c>
      <c r="H685" s="112" t="e">
        <f ca="1">INDIRECT("'" &amp; $A$682 &amp; "'!" &amp; $S$1&amp;"$"&amp;$M$5)</f>
        <v>#REF!</v>
      </c>
      <c r="I685" s="112" t="e">
        <f ca="1">INDIRECT("'" &amp; $A$682 &amp; "'!" &amp; $T$1&amp;"$"&amp;$M$5)</f>
        <v>#REF!</v>
      </c>
      <c r="J685" s="112" t="e">
        <f ca="1">INDIRECT("'" &amp; $A$682 &amp; "'!" &amp; $U$1&amp;"$"&amp;$M$5)</f>
        <v>#REF!</v>
      </c>
      <c r="K685" s="204"/>
    </row>
    <row r="686" spans="1:11">
      <c r="A686" s="204"/>
      <c r="B686" s="112" t="e">
        <f ca="1">INDIRECT("'" &amp; $A$682 &amp; "'!" &amp; $M$1&amp;"$"&amp;$M$6)</f>
        <v>#REF!</v>
      </c>
      <c r="C686" s="112" t="e">
        <f ca="1">INDIRECT("'" &amp; $A$682 &amp; "'!" &amp; $N$1&amp;"$"&amp;$M$6)</f>
        <v>#REF!</v>
      </c>
      <c r="D686" s="112" t="e">
        <f ca="1">INDIRECT("'" &amp; $A$682 &amp; "'!" &amp; $O$1&amp;"$"&amp;$M$6)</f>
        <v>#REF!</v>
      </c>
      <c r="E686" s="112" t="e">
        <f ca="1">INDIRECT("'" &amp; $A$682 &amp; "'!" &amp; $P$1&amp;"$"&amp;$M$6)</f>
        <v>#REF!</v>
      </c>
      <c r="F686" s="112" t="e">
        <f ca="1">INDIRECT("'" &amp; $A$682 &amp; "'!" &amp; $Q$1&amp;"$"&amp;$M$6)</f>
        <v>#REF!</v>
      </c>
      <c r="G686" s="112" t="e">
        <f ca="1">INDIRECT("'" &amp; $A$682 &amp; "'!" &amp; $R$1&amp;"$"&amp;$M$6)</f>
        <v>#REF!</v>
      </c>
      <c r="H686" s="112" t="e">
        <f ca="1">INDIRECT("'" &amp; $A$682 &amp; "'!" &amp; $S$1&amp;"$"&amp;$M$6)</f>
        <v>#REF!</v>
      </c>
      <c r="I686" s="112" t="e">
        <f ca="1">INDIRECT("'" &amp; $A$682 &amp; "'!" &amp; $T$1&amp;"$"&amp;$M$6)</f>
        <v>#REF!</v>
      </c>
      <c r="J686" s="112" t="e">
        <f ca="1">INDIRECT("'" &amp; $A$682 &amp; "'!" &amp; $U$1&amp;"$"&amp;$M$6)</f>
        <v>#REF!</v>
      </c>
      <c r="K686" s="204"/>
    </row>
    <row r="687" spans="1:11">
      <c r="A687" s="204"/>
      <c r="B687" s="112" t="e">
        <f ca="1">INDIRECT("'" &amp; $A$682 &amp; "'!" &amp; $M$1&amp;"$"&amp;$M$7)</f>
        <v>#REF!</v>
      </c>
      <c r="C687" s="112" t="e">
        <f ca="1">INDIRECT("'" &amp; $A$682 &amp; "'!" &amp; $N$1&amp;"$"&amp;$M$7)</f>
        <v>#REF!</v>
      </c>
      <c r="D687" s="112" t="e">
        <f ca="1">INDIRECT("'" &amp; $A$682 &amp; "'!" &amp; $O$1&amp;"$"&amp;$M$7)</f>
        <v>#REF!</v>
      </c>
      <c r="E687" s="112" t="e">
        <f ca="1">INDIRECT("'" &amp; $A$682 &amp; "'!" &amp; $P$1&amp;"$"&amp;$M$7)</f>
        <v>#REF!</v>
      </c>
      <c r="F687" s="112" t="e">
        <f ca="1">INDIRECT("'" &amp; $A$682 &amp; "'!" &amp; $Q$1&amp;"$"&amp;$M$7)</f>
        <v>#REF!</v>
      </c>
      <c r="G687" s="112" t="e">
        <f ca="1">INDIRECT("'" &amp; $A$682 &amp; "'!" &amp; $R$1&amp;"$"&amp;$M$7)</f>
        <v>#REF!</v>
      </c>
      <c r="H687" s="112" t="e">
        <f ca="1">INDIRECT("'" &amp; $A$682 &amp; "'!" &amp; $S$1&amp;"$"&amp;$M$7)</f>
        <v>#REF!</v>
      </c>
      <c r="I687" s="112" t="e">
        <f ca="1">INDIRECT("'" &amp; $A$682 &amp; "'!" &amp; $T$1&amp;"$"&amp;$M$7)</f>
        <v>#REF!</v>
      </c>
      <c r="J687" s="112" t="e">
        <f ca="1">INDIRECT("'" &amp; $A$682 &amp; "'!" &amp; $U$1&amp;"$"&amp;$M$7)</f>
        <v>#REF!</v>
      </c>
      <c r="K687" s="204"/>
    </row>
    <row r="688" spans="1:11">
      <c r="A688" s="204"/>
      <c r="B688" s="112" t="e">
        <f ca="1">INDIRECT("'" &amp; $A$682 &amp; "'!" &amp; $M$1&amp;"$"&amp;$M$8)</f>
        <v>#REF!</v>
      </c>
      <c r="C688" s="112" t="e">
        <f ca="1">INDIRECT("'" &amp; $A$682 &amp; "'!" &amp; $N$1&amp;"$"&amp;$M$8)</f>
        <v>#REF!</v>
      </c>
      <c r="D688" s="112" t="e">
        <f ca="1">INDIRECT("'" &amp; $A$682 &amp; "'!" &amp; $O$1&amp;"$"&amp;$M$8)</f>
        <v>#REF!</v>
      </c>
      <c r="E688" s="112" t="e">
        <f ca="1">INDIRECT("'" &amp; $A$682 &amp; "'!" &amp; $P$1&amp;"$"&amp;$M$8)</f>
        <v>#REF!</v>
      </c>
      <c r="F688" s="112" t="e">
        <f ca="1">INDIRECT("'" &amp; $A$682 &amp; "'!" &amp; $Q$1&amp;"$"&amp;$M$8)</f>
        <v>#REF!</v>
      </c>
      <c r="G688" s="112" t="e">
        <f ca="1">INDIRECT("'" &amp; $A$682 &amp; "'!" &amp; $R$1&amp;"$"&amp;$M$8)</f>
        <v>#REF!</v>
      </c>
      <c r="H688" s="112" t="e">
        <f ca="1">INDIRECT("'" &amp; $A$682 &amp; "'!" &amp; $S$1&amp;"$"&amp;$M$8)</f>
        <v>#REF!</v>
      </c>
      <c r="I688" s="112" t="e">
        <f ca="1">INDIRECT("'" &amp; $A$682 &amp; "'!" &amp; $T$1&amp;"$"&amp;$M$8)</f>
        <v>#REF!</v>
      </c>
      <c r="J688" s="112" t="e">
        <f ca="1">INDIRECT("'" &amp; $A$682 &amp; "'!" &amp; $U$1&amp;"$"&amp;$M$8)</f>
        <v>#REF!</v>
      </c>
      <c r="K688" s="204"/>
    </row>
    <row r="689" spans="1:11">
      <c r="A689" s="204"/>
      <c r="B689" s="112" t="e">
        <f ca="1">INDIRECT("'" &amp; $A$682 &amp; "'!" &amp; $M$1&amp;"$"&amp;$M$9)</f>
        <v>#REF!</v>
      </c>
      <c r="C689" s="112" t="e">
        <f ca="1">INDIRECT("'" &amp; $A$682 &amp; "'!" &amp; $N$1&amp;"$"&amp;$M$9)</f>
        <v>#REF!</v>
      </c>
      <c r="D689" s="112" t="e">
        <f ca="1">INDIRECT("'" &amp; $A$682 &amp; "'!" &amp; $O$1&amp;"$"&amp;$M$9)</f>
        <v>#REF!</v>
      </c>
      <c r="E689" s="112" t="e">
        <f ca="1">INDIRECT("'" &amp; $A$682 &amp; "'!" &amp; $P$1&amp;"$"&amp;$M$9)</f>
        <v>#REF!</v>
      </c>
      <c r="F689" s="112" t="e">
        <f ca="1">INDIRECT("'" &amp; $A$682 &amp; "'!" &amp; $Q$1&amp;"$"&amp;$M$9)</f>
        <v>#REF!</v>
      </c>
      <c r="G689" s="112" t="e">
        <f ca="1">INDIRECT("'" &amp; $A$682 &amp; "'!" &amp; $R$1&amp;"$"&amp;$M$9)</f>
        <v>#REF!</v>
      </c>
      <c r="H689" s="112" t="e">
        <f ca="1">INDIRECT("'" &amp; $A$682 &amp; "'!" &amp; $S$1&amp;"$"&amp;$M$9)</f>
        <v>#REF!</v>
      </c>
      <c r="I689" s="112" t="e">
        <f ca="1">INDIRECT("'" &amp; $A$682 &amp; "'!" &amp; $T$1&amp;"$"&amp;$M$9)</f>
        <v>#REF!</v>
      </c>
      <c r="J689" s="112" t="e">
        <f ca="1">INDIRECT("'" &amp; $A$682 &amp; "'!" &amp; $U$1&amp;"$"&amp;$M$9)</f>
        <v>#REF!</v>
      </c>
      <c r="K689" s="204"/>
    </row>
    <row r="690" spans="1:11">
      <c r="A690" s="204"/>
      <c r="B690" s="112" t="e">
        <f ca="1">INDIRECT("'" &amp; $A$682 &amp; "'!" &amp; $M$1&amp;"$"&amp;$M$10)</f>
        <v>#REF!</v>
      </c>
      <c r="C690" s="112" t="e">
        <f ca="1">INDIRECT("'" &amp; $A$682 &amp; "'!" &amp; $N$1&amp;"$"&amp;$M$10)</f>
        <v>#REF!</v>
      </c>
      <c r="D690" s="112" t="e">
        <f ca="1">INDIRECT("'" &amp; $A$682 &amp; "'!" &amp; $O$1&amp;"$"&amp;$M$10)</f>
        <v>#REF!</v>
      </c>
      <c r="E690" s="112" t="e">
        <f ca="1">INDIRECT("'" &amp; $A$682 &amp; "'!" &amp; $P$1&amp;"$"&amp;$M$10)</f>
        <v>#REF!</v>
      </c>
      <c r="F690" s="112" t="e">
        <f ca="1">INDIRECT("'" &amp; $A$682 &amp; "'!" &amp; $Q$1&amp;"$"&amp;$M$10)</f>
        <v>#REF!</v>
      </c>
      <c r="G690" s="112" t="e">
        <f ca="1">INDIRECT("'" &amp; $A$682 &amp; "'!" &amp; $R$1&amp;"$"&amp;$M$10)</f>
        <v>#REF!</v>
      </c>
      <c r="H690" s="112" t="e">
        <f ca="1">INDIRECT("'" &amp; $A$682 &amp; "'!" &amp; $S$1&amp;"$"&amp;$M$10)</f>
        <v>#REF!</v>
      </c>
      <c r="I690" s="112" t="e">
        <f ca="1">INDIRECT("'" &amp; $A$682 &amp; "'!" &amp; $T$1&amp;"$"&amp;$M$10)</f>
        <v>#REF!</v>
      </c>
      <c r="J690" s="112" t="e">
        <f ca="1">INDIRECT("'" &amp; $A$682 &amp; "'!" &amp; $U$1&amp;"$"&amp;$M$10)</f>
        <v>#REF!</v>
      </c>
      <c r="K690" s="204"/>
    </row>
    <row r="691" spans="1:11">
      <c r="A691" s="204"/>
      <c r="B691" s="112" t="e">
        <f ca="1">INDIRECT("'" &amp; $A$682 &amp; "'!" &amp; $M$1&amp;"$"&amp;$M$11)</f>
        <v>#REF!</v>
      </c>
      <c r="C691" s="112" t="e">
        <f ca="1">INDIRECT("'" &amp; $A$682 &amp; "'!" &amp; $N$1&amp;"$"&amp;$M$11)</f>
        <v>#REF!</v>
      </c>
      <c r="D691" s="112" t="e">
        <f ca="1">INDIRECT("'" &amp; $A$682 &amp; "'!" &amp; $O$1&amp;"$"&amp;$M$11)</f>
        <v>#REF!</v>
      </c>
      <c r="E691" s="112" t="e">
        <f ca="1">INDIRECT("'" &amp; $A$682 &amp; "'!" &amp; $P$1&amp;"$"&amp;$M$11)</f>
        <v>#REF!</v>
      </c>
      <c r="F691" s="112" t="e">
        <f ca="1">INDIRECT("'" &amp; $A$682 &amp; "'!" &amp; $Q$1&amp;"$"&amp;$M$11)</f>
        <v>#REF!</v>
      </c>
      <c r="G691" s="112" t="e">
        <f ca="1">INDIRECT("'" &amp; $A$682 &amp; "'!" &amp; $R$1&amp;"$"&amp;$M$11)</f>
        <v>#REF!</v>
      </c>
      <c r="H691" s="112" t="e">
        <f ca="1">INDIRECT("'" &amp; $A$682 &amp; "'!" &amp; $S$1&amp;"$"&amp;$M$11)</f>
        <v>#REF!</v>
      </c>
      <c r="I691" s="112" t="e">
        <f ca="1">INDIRECT("'" &amp; $A$682 &amp; "'!" &amp; $T$1&amp;"$"&amp;$M$11)</f>
        <v>#REF!</v>
      </c>
      <c r="J691" s="112" t="e">
        <f ca="1">INDIRECT("'" &amp; $A$682 &amp; "'!" &amp; $U$1&amp;"$"&amp;$M$11)</f>
        <v>#REF!</v>
      </c>
      <c r="K691" s="204"/>
    </row>
    <row r="692" spans="1:11">
      <c r="A692" s="204"/>
      <c r="B692" s="112" t="e">
        <f ca="1">INDIRECT("'" &amp; $A$682 &amp; "'!" &amp; $M$1&amp;"$"&amp;$M$12)</f>
        <v>#REF!</v>
      </c>
      <c r="C692" s="112" t="e">
        <f ca="1">INDIRECT("'" &amp; $A$682 &amp; "'!" &amp; $N$1&amp;"$"&amp;$M$12)</f>
        <v>#REF!</v>
      </c>
      <c r="D692" s="112" t="e">
        <f ca="1">INDIRECT("'" &amp; $A$682 &amp; "'!" &amp; $O$1&amp;"$"&amp;$M$12)</f>
        <v>#REF!</v>
      </c>
      <c r="E692" s="112" t="e">
        <f ca="1">INDIRECT("'" &amp; $A$682 &amp; "'!" &amp; $P$1&amp;"$"&amp;$M$12)</f>
        <v>#REF!</v>
      </c>
      <c r="F692" s="112" t="e">
        <f ca="1">INDIRECT("'" &amp; $A$682 &amp; "'!" &amp; $Q$1&amp;"$"&amp;$M$12)</f>
        <v>#REF!</v>
      </c>
      <c r="G692" s="112" t="e">
        <f ca="1">INDIRECT("'" &amp; $A$682 &amp; "'!" &amp; $R$1&amp;"$"&amp;$M$12)</f>
        <v>#REF!</v>
      </c>
      <c r="H692" s="112" t="e">
        <f ca="1">INDIRECT("'" &amp; $A$682 &amp; "'!" &amp; $S$1&amp;"$"&amp;$M$12)</f>
        <v>#REF!</v>
      </c>
      <c r="I692" s="112" t="e">
        <f ca="1">INDIRECT("'" &amp; $A$682 &amp; "'!" &amp; $T$1&amp;"$"&amp;$M$12)</f>
        <v>#REF!</v>
      </c>
      <c r="J692" s="112" t="e">
        <f ca="1">INDIRECT("'" &amp; $A$682 &amp; "'!" &amp; $U$1&amp;"$"&amp;$M$12)</f>
        <v>#REF!</v>
      </c>
      <c r="K692" s="204"/>
    </row>
    <row r="693" spans="1:11">
      <c r="A693" s="204"/>
      <c r="B693" s="112" t="e">
        <f ca="1">INDIRECT("'" &amp; $A$682 &amp; "'!" &amp; $M$1&amp;"$"&amp;$M$13)</f>
        <v>#REF!</v>
      </c>
      <c r="C693" s="112" t="e">
        <f ca="1">INDIRECT("'" &amp; $A$682 &amp; "'!" &amp; $N$1&amp;"$"&amp;$M$13)</f>
        <v>#REF!</v>
      </c>
      <c r="D693" s="112" t="e">
        <f ca="1">INDIRECT("'" &amp; $A$682 &amp; "'!" &amp; $O$1&amp;"$"&amp;$M$13)</f>
        <v>#REF!</v>
      </c>
      <c r="E693" s="112" t="e">
        <f ca="1">INDIRECT("'" &amp; $A$682 &amp; "'!" &amp; $P$1&amp;"$"&amp;$M$13)</f>
        <v>#REF!</v>
      </c>
      <c r="F693" s="112" t="e">
        <f ca="1">INDIRECT("'" &amp; $A$682 &amp; "'!" &amp; $Q$1&amp;"$"&amp;$M$13)</f>
        <v>#REF!</v>
      </c>
      <c r="G693" s="112" t="e">
        <f ca="1">INDIRECT("'" &amp; $A$682 &amp; "'!" &amp; $R$1&amp;"$"&amp;$M$13)</f>
        <v>#REF!</v>
      </c>
      <c r="H693" s="112" t="e">
        <f ca="1">INDIRECT("'" &amp; $A$682 &amp; "'!" &amp; $S$1&amp;"$"&amp;$M$13)</f>
        <v>#REF!</v>
      </c>
      <c r="I693" s="112" t="e">
        <f ca="1">INDIRECT("'" &amp; $A$682 &amp; "'!" &amp; $T$1&amp;"$"&amp;$M$13)</f>
        <v>#REF!</v>
      </c>
      <c r="J693" s="112" t="e">
        <f ca="1">INDIRECT("'" &amp; $A$682 &amp; "'!" &amp; $U$1&amp;"$"&amp;$M$13)</f>
        <v>#REF!</v>
      </c>
      <c r="K693" s="204"/>
    </row>
    <row r="694" spans="1:11">
      <c r="A694" s="204"/>
      <c r="B694" s="112" t="e">
        <f ca="1">INDIRECT("'" &amp; $A$682 &amp; "'!" &amp; $M$1&amp;"$"&amp;$M$14)</f>
        <v>#REF!</v>
      </c>
      <c r="C694" s="112" t="e">
        <f ca="1">INDIRECT("'" &amp; $A$682 &amp; "'!" &amp; $N$1&amp;"$"&amp;$M$14)</f>
        <v>#REF!</v>
      </c>
      <c r="D694" s="112" t="e">
        <f ca="1">INDIRECT("'" &amp; $A$682 &amp; "'!" &amp; $O$1&amp;"$"&amp;$M$14)</f>
        <v>#REF!</v>
      </c>
      <c r="E694" s="112" t="e">
        <f ca="1">INDIRECT("'" &amp; $A$682 &amp; "'!" &amp; $P$1&amp;"$"&amp;$M$14)</f>
        <v>#REF!</v>
      </c>
      <c r="F694" s="112" t="e">
        <f ca="1">INDIRECT("'" &amp; $A$682 &amp; "'!" &amp; $Q$1&amp;"$"&amp;$M$14)</f>
        <v>#REF!</v>
      </c>
      <c r="G694" s="112" t="e">
        <f ca="1">INDIRECT("'" &amp; $A$682 &amp; "'!" &amp; $R$1&amp;"$"&amp;$M$14)</f>
        <v>#REF!</v>
      </c>
      <c r="H694" s="112" t="e">
        <f ca="1">INDIRECT("'" &amp; $A$682 &amp; "'!" &amp; $S$1&amp;"$"&amp;$M$14)</f>
        <v>#REF!</v>
      </c>
      <c r="I694" s="112" t="e">
        <f ca="1">INDIRECT("'" &amp; $A$682 &amp; "'!" &amp; $T$1&amp;"$"&amp;$M$14)</f>
        <v>#REF!</v>
      </c>
      <c r="J694" s="112" t="e">
        <f ca="1">INDIRECT("'" &amp; $A$682 &amp; "'!" &amp; $U$1&amp;"$"&amp;$M$14)</f>
        <v>#REF!</v>
      </c>
      <c r="K694" s="204"/>
    </row>
    <row r="695" spans="1:11">
      <c r="A695" s="204"/>
      <c r="B695" s="112" t="e">
        <f ca="1">INDIRECT("'" &amp; $A$682 &amp; "'!" &amp; $M$1&amp;"$"&amp;$M$15)</f>
        <v>#REF!</v>
      </c>
      <c r="C695" s="112" t="e">
        <f ca="1">INDIRECT("'" &amp; $A$682 &amp; "'!" &amp; $N$1&amp;"$"&amp;$M$15)</f>
        <v>#REF!</v>
      </c>
      <c r="D695" s="112" t="e">
        <f ca="1">INDIRECT("'" &amp; $A$682 &amp; "'!" &amp; $O$1&amp;"$"&amp;$M$15)</f>
        <v>#REF!</v>
      </c>
      <c r="E695" s="112" t="e">
        <f ca="1">INDIRECT("'" &amp; $A$682 &amp; "'!" &amp; $P$1&amp;"$"&amp;$M$15)</f>
        <v>#REF!</v>
      </c>
      <c r="F695" s="112" t="e">
        <f ca="1">INDIRECT("'" &amp; $A$682 &amp; "'!" &amp; $Q$1&amp;"$"&amp;$M$15)</f>
        <v>#REF!</v>
      </c>
      <c r="G695" s="112" t="e">
        <f ca="1">INDIRECT("'" &amp; $A$682 &amp; "'!" &amp; $R$1&amp;"$"&amp;$M$15)</f>
        <v>#REF!</v>
      </c>
      <c r="H695" s="112" t="e">
        <f ca="1">INDIRECT("'" &amp; $A$682 &amp; "'!" &amp; $S$1&amp;"$"&amp;$M$15)</f>
        <v>#REF!</v>
      </c>
      <c r="I695" s="112" t="e">
        <f ca="1">INDIRECT("'" &amp; $A$682 &amp; "'!" &amp; $T$1&amp;"$"&amp;$M$15)</f>
        <v>#REF!</v>
      </c>
      <c r="J695" s="112" t="e">
        <f ca="1">INDIRECT("'" &amp; $A$682 &amp; "'!" &amp; $U$1&amp;"$"&amp;$M$15)</f>
        <v>#REF!</v>
      </c>
      <c r="K695" s="204"/>
    </row>
    <row r="696" spans="1:11">
      <c r="A696" s="204"/>
      <c r="B696" s="112" t="e">
        <f ca="1">INDIRECT("'" &amp; $A$682 &amp; "'!" &amp; $M$1&amp;"$"&amp;$M$16)</f>
        <v>#REF!</v>
      </c>
      <c r="C696" s="112" t="e">
        <f ca="1">INDIRECT("'" &amp; $A$682 &amp; "'!" &amp; $N$1&amp;"$"&amp;$M$16)</f>
        <v>#REF!</v>
      </c>
      <c r="D696" s="112" t="e">
        <f ca="1">INDIRECT("'" &amp; $A$682 &amp; "'!" &amp; $O$1&amp;"$"&amp;$M$16)</f>
        <v>#REF!</v>
      </c>
      <c r="E696" s="112" t="e">
        <f ca="1">INDIRECT("'" &amp; $A$682 &amp; "'!" &amp; $P$1&amp;"$"&amp;$M$16)</f>
        <v>#REF!</v>
      </c>
      <c r="F696" s="112" t="e">
        <f ca="1">INDIRECT("'" &amp; $A$682 &amp; "'!" &amp; $Q$1&amp;"$"&amp;$M$16)</f>
        <v>#REF!</v>
      </c>
      <c r="G696" s="112" t="e">
        <f ca="1">INDIRECT("'" &amp; $A$682 &amp; "'!" &amp; $R$1&amp;"$"&amp;$M$16)</f>
        <v>#REF!</v>
      </c>
      <c r="H696" s="112" t="e">
        <f ca="1">INDIRECT("'" &amp; $A$682 &amp; "'!" &amp; $S$1&amp;"$"&amp;$M$16)</f>
        <v>#REF!</v>
      </c>
      <c r="I696" s="112" t="e">
        <f ca="1">INDIRECT("'" &amp; $A$682 &amp; "'!" &amp; $T$1&amp;"$"&amp;$M$16)</f>
        <v>#REF!</v>
      </c>
      <c r="J696" s="112" t="e">
        <f ca="1">INDIRECT("'" &amp; $A$682 &amp; "'!" &amp; $U$1&amp;"$"&amp;$M$16)</f>
        <v>#REF!</v>
      </c>
      <c r="K696" s="204"/>
    </row>
    <row r="697" spans="1:11">
      <c r="A697" s="204"/>
      <c r="B697" s="112" t="e">
        <f ca="1">INDIRECT("'" &amp; $A$682 &amp; "'!" &amp; $M$1&amp;"$"&amp;$M$17)</f>
        <v>#REF!</v>
      </c>
      <c r="C697" s="112" t="e">
        <f ca="1">INDIRECT("'" &amp; $A$682 &amp; "'!" &amp; $N$1&amp;"$"&amp;$M$17)</f>
        <v>#REF!</v>
      </c>
      <c r="D697" s="112" t="e">
        <f ca="1">INDIRECT("'" &amp; $A$682 &amp; "'!" &amp; $O$1&amp;"$"&amp;$M$17)</f>
        <v>#REF!</v>
      </c>
      <c r="E697" s="112" t="e">
        <f ca="1">INDIRECT("'" &amp; $A$682 &amp; "'!" &amp; $P$1&amp;"$"&amp;$M$17)</f>
        <v>#REF!</v>
      </c>
      <c r="F697" s="112" t="e">
        <f ca="1">INDIRECT("'" &amp; $A$682 &amp; "'!" &amp; $Q$1&amp;"$"&amp;$M$17)</f>
        <v>#REF!</v>
      </c>
      <c r="G697" s="112" t="e">
        <f ca="1">INDIRECT("'" &amp; $A$682 &amp; "'!" &amp; $R$1&amp;"$"&amp;$M$17)</f>
        <v>#REF!</v>
      </c>
      <c r="H697" s="112" t="e">
        <f ca="1">INDIRECT("'" &amp; $A$682 &amp; "'!" &amp; $S$1&amp;"$"&amp;$M$17)</f>
        <v>#REF!</v>
      </c>
      <c r="I697" s="112" t="e">
        <f ca="1">INDIRECT("'" &amp; $A$682 &amp; "'!" &amp; $T$1&amp;"$"&amp;$M$17)</f>
        <v>#REF!</v>
      </c>
      <c r="J697" s="112" t="e">
        <f ca="1">INDIRECT("'" &amp; $A$682 &amp; "'!" &amp; $U$1&amp;"$"&amp;$M$17)</f>
        <v>#REF!</v>
      </c>
      <c r="K697" s="204"/>
    </row>
    <row r="698" spans="1:11">
      <c r="A698" s="204"/>
      <c r="B698" s="112" t="e">
        <f ca="1">INDIRECT("'" &amp; $A$682 &amp; "'!" &amp; $M$1&amp;"$"&amp;$M$18)</f>
        <v>#REF!</v>
      </c>
      <c r="C698" s="112" t="e">
        <f ca="1">INDIRECT("'" &amp; $A$682 &amp; "'!" &amp; $N$1&amp;"$"&amp;$M$18)</f>
        <v>#REF!</v>
      </c>
      <c r="D698" s="112" t="e">
        <f ca="1">INDIRECT("'" &amp; $A$682 &amp; "'!" &amp; $O$1&amp;"$"&amp;$M$18)</f>
        <v>#REF!</v>
      </c>
      <c r="E698" s="112" t="e">
        <f ca="1">INDIRECT("'" &amp; $A$682 &amp; "'!" &amp; $P$1&amp;"$"&amp;$M$18)</f>
        <v>#REF!</v>
      </c>
      <c r="F698" s="112" t="e">
        <f ca="1">INDIRECT("'" &amp; $A$682 &amp; "'!" &amp; $Q$1&amp;"$"&amp;$M$18)</f>
        <v>#REF!</v>
      </c>
      <c r="G698" s="112" t="e">
        <f ca="1">INDIRECT("'" &amp; $A$682 &amp; "'!" &amp; $R$1&amp;"$"&amp;$M$18)</f>
        <v>#REF!</v>
      </c>
      <c r="H698" s="112" t="e">
        <f ca="1">INDIRECT("'" &amp; $A$682 &amp; "'!" &amp; $S$1&amp;"$"&amp;$M$18)</f>
        <v>#REF!</v>
      </c>
      <c r="I698" s="112" t="e">
        <f ca="1">INDIRECT("'" &amp; $A$682 &amp; "'!" &amp; $T$1&amp;"$"&amp;$M$18)</f>
        <v>#REF!</v>
      </c>
      <c r="J698" s="112" t="e">
        <f ca="1">INDIRECT("'" &amp; $A$682 &amp; "'!" &amp; $U$1&amp;"$"&amp;$M$18)</f>
        <v>#REF!</v>
      </c>
      <c r="K698" s="204"/>
    </row>
    <row r="699" spans="1:11">
      <c r="A699" s="204"/>
      <c r="B699" s="112" t="e">
        <f ca="1">INDIRECT("'" &amp; $A$682 &amp; "'!" &amp; $M$1&amp;"$"&amp;$M$19)</f>
        <v>#REF!</v>
      </c>
      <c r="C699" s="112" t="e">
        <f ca="1">INDIRECT("'" &amp; $A$682 &amp; "'!" &amp; $N$1&amp;"$"&amp;$M$19)</f>
        <v>#REF!</v>
      </c>
      <c r="D699" s="112" t="e">
        <f ca="1">INDIRECT("'" &amp; $A$682 &amp; "'!" &amp; $O$1&amp;"$"&amp;$M$19)</f>
        <v>#REF!</v>
      </c>
      <c r="E699" s="112" t="e">
        <f ca="1">INDIRECT("'" &amp; $A$682 &amp; "'!" &amp; $P$1&amp;"$"&amp;$M$19)</f>
        <v>#REF!</v>
      </c>
      <c r="F699" s="112" t="e">
        <f ca="1">INDIRECT("'" &amp; $A$682 &amp; "'!" &amp; $Q$1&amp;"$"&amp;$M$19)</f>
        <v>#REF!</v>
      </c>
      <c r="G699" s="112" t="e">
        <f ca="1">INDIRECT("'" &amp; $A$682 &amp; "'!" &amp; $R$1&amp;"$"&amp;$M$19)</f>
        <v>#REF!</v>
      </c>
      <c r="H699" s="112" t="e">
        <f ca="1">INDIRECT("'" &amp; $A$682 &amp; "'!" &amp; $S$1&amp;"$"&amp;$M$19)</f>
        <v>#REF!</v>
      </c>
      <c r="I699" s="112" t="e">
        <f ca="1">INDIRECT("'" &amp; $A$682 &amp; "'!" &amp; $T$1&amp;"$"&amp;$M$19)</f>
        <v>#REF!</v>
      </c>
      <c r="J699" s="112" t="e">
        <f ca="1">INDIRECT("'" &amp; $A$682 &amp; "'!" &amp; $U$1&amp;"$"&amp;$M$19)</f>
        <v>#REF!</v>
      </c>
      <c r="K699" s="204"/>
    </row>
    <row r="700" spans="1:11">
      <c r="A700" s="204"/>
      <c r="B700" s="112" t="e">
        <f ca="1">INDIRECT("'" &amp; $A$682 &amp; "'!" &amp; $M$1&amp;"$"&amp;$M$20)</f>
        <v>#REF!</v>
      </c>
      <c r="C700" s="112" t="e">
        <f ca="1">INDIRECT("'" &amp; $A$682 &amp; "'!" &amp; $N$1&amp;"$"&amp;$M$20)</f>
        <v>#REF!</v>
      </c>
      <c r="D700" s="112" t="e">
        <f ca="1">INDIRECT("'" &amp; $A$682 &amp; "'!" &amp; $O$1&amp;"$"&amp;$M$20)</f>
        <v>#REF!</v>
      </c>
      <c r="E700" s="112" t="e">
        <f ca="1">INDIRECT("'" &amp; $A$682 &amp; "'!" &amp; $P$1&amp;"$"&amp;$M$20)</f>
        <v>#REF!</v>
      </c>
      <c r="F700" s="112" t="e">
        <f ca="1">INDIRECT("'" &amp; $A$682 &amp; "'!" &amp; $Q$1&amp;"$"&amp;$M$20)</f>
        <v>#REF!</v>
      </c>
      <c r="G700" s="112" t="e">
        <f ca="1">INDIRECT("'" &amp; $A$682 &amp; "'!" &amp; $R$1&amp;"$"&amp;$M$20)</f>
        <v>#REF!</v>
      </c>
      <c r="H700" s="112" t="e">
        <f ca="1">INDIRECT("'" &amp; $A$682 &amp; "'!" &amp; $S$1&amp;"$"&amp;$M$20)</f>
        <v>#REF!</v>
      </c>
      <c r="I700" s="112" t="e">
        <f ca="1">INDIRECT("'" &amp; $A$682 &amp; "'!" &amp; $T$1&amp;"$"&amp;$M$20)</f>
        <v>#REF!</v>
      </c>
      <c r="J700" s="112" t="e">
        <f ca="1">INDIRECT("'" &amp; $A$682 &amp; "'!" &amp; $U$1&amp;"$"&amp;$M$20)</f>
        <v>#REF!</v>
      </c>
      <c r="K700" s="204"/>
    </row>
    <row r="701" spans="1:11">
      <c r="A701" s="204"/>
      <c r="B701" s="112" t="e">
        <f ca="1">INDIRECT("'" &amp; $A$682 &amp; "'!" &amp; $M$1&amp;"$"&amp;$M$21)</f>
        <v>#REF!</v>
      </c>
      <c r="C701" s="112" t="e">
        <f ca="1">INDIRECT("'" &amp; $A$682 &amp; "'!" &amp; $N$1&amp;"$"&amp;$M$21)</f>
        <v>#REF!</v>
      </c>
      <c r="D701" s="112" t="e">
        <f ca="1">INDIRECT("'" &amp; $A$682 &amp; "'!" &amp; $O$1&amp;"$"&amp;$M$21)</f>
        <v>#REF!</v>
      </c>
      <c r="E701" s="112" t="e">
        <f ca="1">INDIRECT("'" &amp; $A$682 &amp; "'!" &amp; $P$1&amp;"$"&amp;$M$21)</f>
        <v>#REF!</v>
      </c>
      <c r="F701" s="112" t="e">
        <f ca="1">INDIRECT("'" &amp; $A$682 &amp; "'!" &amp; $Q$1&amp;"$"&amp;$M$21)</f>
        <v>#REF!</v>
      </c>
      <c r="G701" s="112" t="e">
        <f ca="1">INDIRECT("'" &amp; $A$682 &amp; "'!" &amp; $R$1&amp;"$"&amp;$M$21)</f>
        <v>#REF!</v>
      </c>
      <c r="H701" s="112" t="e">
        <f ca="1">INDIRECT("'" &amp; $A$682 &amp; "'!" &amp; $S$1&amp;"$"&amp;$M$21)</f>
        <v>#REF!</v>
      </c>
      <c r="I701" s="112" t="e">
        <f ca="1">INDIRECT("'" &amp; $A$682 &amp; "'!" &amp; $T$1&amp;"$"&amp;$M$21)</f>
        <v>#REF!</v>
      </c>
      <c r="J701" s="112" t="e">
        <f ca="1">INDIRECT("'" &amp; $A$682 &amp; "'!" &amp; $U$1&amp;"$"&amp;$M$21)</f>
        <v>#REF!</v>
      </c>
      <c r="K701" s="204"/>
    </row>
    <row r="702" spans="1:11">
      <c r="A702" s="204"/>
      <c r="B702" s="112" t="e">
        <f ca="1">INDIRECT("'" &amp; $A$682 &amp; "'!" &amp; $M$1&amp;"$"&amp;$M$22)</f>
        <v>#REF!</v>
      </c>
      <c r="C702" s="112" t="e">
        <f ca="1">INDIRECT("'" &amp; $A$682 &amp; "'!" &amp; $N$1&amp;"$"&amp;$M$22)</f>
        <v>#REF!</v>
      </c>
      <c r="D702" s="112" t="e">
        <f ca="1">INDIRECT("'" &amp; $A$682 &amp; "'!" &amp; $O$1&amp;"$"&amp;$M$22)</f>
        <v>#REF!</v>
      </c>
      <c r="E702" s="112" t="e">
        <f ca="1">INDIRECT("'" &amp; $A$682 &amp; "'!" &amp; $P$1&amp;"$"&amp;$M$22)</f>
        <v>#REF!</v>
      </c>
      <c r="F702" s="112" t="e">
        <f ca="1">INDIRECT("'" &amp; $A$682 &amp; "'!" &amp; $Q$1&amp;"$"&amp;$M$22)</f>
        <v>#REF!</v>
      </c>
      <c r="G702" s="112" t="e">
        <f ca="1">INDIRECT("'" &amp; $A$682 &amp; "'!" &amp; $R$1&amp;"$"&amp;$M$22)</f>
        <v>#REF!</v>
      </c>
      <c r="H702" s="112" t="e">
        <f ca="1">INDIRECT("'" &amp; $A$682 &amp; "'!" &amp; $S$1&amp;"$"&amp;$M$22)</f>
        <v>#REF!</v>
      </c>
      <c r="I702" s="112" t="e">
        <f ca="1">INDIRECT("'" &amp; $A$682 &amp; "'!" &amp; $T$1&amp;"$"&amp;$M$22)</f>
        <v>#REF!</v>
      </c>
      <c r="J702" s="112" t="e">
        <f ca="1">INDIRECT("'" &amp; $A$682 &amp; "'!" &amp; $U$1&amp;"$"&amp;$M$22)</f>
        <v>#REF!</v>
      </c>
      <c r="K702" s="204"/>
    </row>
    <row r="703" spans="1:11">
      <c r="A703" s="204"/>
      <c r="B703" s="112" t="e">
        <f ca="1">INDIRECT("'" &amp; $A$682 &amp; "'!" &amp; $M$1&amp;"$"&amp;$M$23)</f>
        <v>#REF!</v>
      </c>
      <c r="C703" s="112" t="e">
        <f ca="1">INDIRECT("'" &amp; $A$682 &amp; "'!" &amp; $N$1&amp;"$"&amp;$M$23)</f>
        <v>#REF!</v>
      </c>
      <c r="D703" s="112" t="e">
        <f ca="1">INDIRECT("'" &amp; $A$682 &amp; "'!" &amp; $O$1&amp;"$"&amp;$M$23)</f>
        <v>#REF!</v>
      </c>
      <c r="E703" s="112" t="e">
        <f ca="1">INDIRECT("'" &amp; $A$682 &amp; "'!" &amp; $P$1&amp;"$"&amp;$M$23)</f>
        <v>#REF!</v>
      </c>
      <c r="F703" s="112" t="e">
        <f ca="1">INDIRECT("'" &amp; $A$682 &amp; "'!" &amp; $Q$1&amp;"$"&amp;$M$23)</f>
        <v>#REF!</v>
      </c>
      <c r="G703" s="112" t="e">
        <f ca="1">INDIRECT("'" &amp; $A$682 &amp; "'!" &amp; $R$1&amp;"$"&amp;$M$23)</f>
        <v>#REF!</v>
      </c>
      <c r="H703" s="112" t="e">
        <f ca="1">INDIRECT("'" &amp; $A$682 &amp; "'!" &amp; $S$1&amp;"$"&amp;$M$23)</f>
        <v>#REF!</v>
      </c>
      <c r="I703" s="112" t="e">
        <f ca="1">INDIRECT("'" &amp; $A$682 &amp; "'!" &amp; $T$1&amp;"$"&amp;$M$23)</f>
        <v>#REF!</v>
      </c>
      <c r="J703" s="112" t="e">
        <f ca="1">INDIRECT("'" &amp; $A$682 &amp; "'!" &amp; $U$1&amp;"$"&amp;$M$23)</f>
        <v>#REF!</v>
      </c>
      <c r="K703" s="204"/>
    </row>
    <row r="704" spans="1:11">
      <c r="A704" s="204"/>
      <c r="B704" s="112" t="e">
        <f ca="1">INDIRECT("'" &amp; $A$682 &amp; "'!" &amp; $M$1&amp;"$"&amp;$M$24)</f>
        <v>#REF!</v>
      </c>
      <c r="C704" s="112" t="e">
        <f ca="1">INDIRECT("'" &amp; $A$682 &amp; "'!" &amp; $N$1&amp;"$"&amp;$M$24)</f>
        <v>#REF!</v>
      </c>
      <c r="D704" s="112" t="e">
        <f ca="1">INDIRECT("'" &amp; $A$682 &amp; "'!" &amp; $O$1&amp;"$"&amp;$M$24)</f>
        <v>#REF!</v>
      </c>
      <c r="E704" s="112" t="e">
        <f ca="1">INDIRECT("'" &amp; $A$682 &amp; "'!" &amp; $P$1&amp;"$"&amp;$M$24)</f>
        <v>#REF!</v>
      </c>
      <c r="F704" s="112" t="e">
        <f ca="1">INDIRECT("'" &amp; $A$682 &amp; "'!" &amp; $Q$1&amp;"$"&amp;$M$24)</f>
        <v>#REF!</v>
      </c>
      <c r="G704" s="112" t="e">
        <f ca="1">INDIRECT("'" &amp; $A$682 &amp; "'!" &amp; $R$1&amp;"$"&amp;$M$24)</f>
        <v>#REF!</v>
      </c>
      <c r="H704" s="112" t="e">
        <f ca="1">INDIRECT("'" &amp; $A$682 &amp; "'!" &amp; $S$1&amp;"$"&amp;$M$24)</f>
        <v>#REF!</v>
      </c>
      <c r="I704" s="112" t="e">
        <f ca="1">INDIRECT("'" &amp; $A$682 &amp; "'!" &amp; $T$1&amp;"$"&amp;$M$24)</f>
        <v>#REF!</v>
      </c>
      <c r="J704" s="112" t="e">
        <f ca="1">INDIRECT("'" &amp; $A$682 &amp; "'!" &amp; $U$1&amp;"$"&amp;$M$24)</f>
        <v>#REF!</v>
      </c>
      <c r="K704" s="204"/>
    </row>
    <row r="705" spans="1:11">
      <c r="A705" s="204"/>
      <c r="B705" s="112" t="e">
        <f ca="1">INDIRECT("'" &amp; $A$682 &amp; "'!" &amp; $M$1&amp;"$"&amp;$M$25)</f>
        <v>#REF!</v>
      </c>
      <c r="C705" s="112" t="e">
        <f ca="1">INDIRECT("'" &amp; $A$682 &amp; "'!" &amp; $N$1&amp;"$"&amp;$M$25)</f>
        <v>#REF!</v>
      </c>
      <c r="D705" s="112" t="e">
        <f ca="1">INDIRECT("'" &amp; $A$682 &amp; "'!" &amp; $O$1&amp;"$"&amp;$M$25)</f>
        <v>#REF!</v>
      </c>
      <c r="E705" s="112" t="e">
        <f ca="1">INDIRECT("'" &amp; $A$682 &amp; "'!" &amp; $P$1&amp;"$"&amp;$M$25)</f>
        <v>#REF!</v>
      </c>
      <c r="F705" s="112" t="e">
        <f ca="1">INDIRECT("'" &amp; $A$682 &amp; "'!" &amp; $Q$1&amp;"$"&amp;$M$25)</f>
        <v>#REF!</v>
      </c>
      <c r="G705" s="112" t="e">
        <f ca="1">INDIRECT("'" &amp; $A$682 &amp; "'!" &amp; $R$1&amp;"$"&amp;$M$25)</f>
        <v>#REF!</v>
      </c>
      <c r="H705" s="112" t="e">
        <f ca="1">INDIRECT("'" &amp; $A$682 &amp; "'!" &amp; $S$1&amp;"$"&amp;$M$25)</f>
        <v>#REF!</v>
      </c>
      <c r="I705" s="112" t="e">
        <f ca="1">INDIRECT("'" &amp; $A$682 &amp; "'!" &amp; $T$1&amp;"$"&amp;$M$25)</f>
        <v>#REF!</v>
      </c>
      <c r="J705" s="112" t="e">
        <f ca="1">INDIRECT("'" &amp; $A$682 &amp; "'!" &amp; $U$1&amp;"$"&amp;$M$25)</f>
        <v>#REF!</v>
      </c>
      <c r="K705" s="204"/>
    </row>
    <row r="706" spans="1:11">
      <c r="A706" s="204"/>
      <c r="B706" s="112" t="e">
        <f ca="1">INDIRECT("'" &amp; $A$682 &amp; "'!" &amp; $M$1&amp;"$"&amp;$M$26)</f>
        <v>#REF!</v>
      </c>
      <c r="C706" s="112" t="e">
        <f ca="1">INDIRECT("'" &amp; $A$682 &amp; "'!" &amp; $N$1&amp;"$"&amp;$M$26)</f>
        <v>#REF!</v>
      </c>
      <c r="D706" s="112" t="e">
        <f ca="1">INDIRECT("'" &amp; $A$682 &amp; "'!" &amp; $O$1&amp;"$"&amp;$M$26)</f>
        <v>#REF!</v>
      </c>
      <c r="E706" s="112" t="e">
        <f ca="1">INDIRECT("'" &amp; $A$682 &amp; "'!" &amp; $P$1&amp;"$"&amp;$M$26)</f>
        <v>#REF!</v>
      </c>
      <c r="F706" s="112" t="e">
        <f ca="1">INDIRECT("'" &amp; $A$682 &amp; "'!" &amp; $Q$1&amp;"$"&amp;$M$26)</f>
        <v>#REF!</v>
      </c>
      <c r="G706" s="112" t="e">
        <f ca="1">INDIRECT("'" &amp; $A$682 &amp; "'!" &amp; $R$1&amp;"$"&amp;$M$26)</f>
        <v>#REF!</v>
      </c>
      <c r="H706" s="112" t="e">
        <f ca="1">INDIRECT("'" &amp; $A$682 &amp; "'!" &amp; $S$1&amp;"$"&amp;$M$26)</f>
        <v>#REF!</v>
      </c>
      <c r="I706" s="112" t="e">
        <f ca="1">INDIRECT("'" &amp; $A$682 &amp; "'!" &amp; $T$1&amp;"$"&amp;$M$26)</f>
        <v>#REF!</v>
      </c>
      <c r="J706" s="112" t="e">
        <f ca="1">INDIRECT("'" &amp; $A$682 &amp; "'!" &amp; $U$1&amp;"$"&amp;$M$26)</f>
        <v>#REF!</v>
      </c>
      <c r="K706" s="204"/>
    </row>
    <row r="707" spans="1:11">
      <c r="A707" s="204"/>
      <c r="B707" s="112" t="e">
        <f ca="1">INDIRECT("'" &amp; $A$682 &amp; "'!" &amp; $M$1&amp;"$"&amp;$M$27)</f>
        <v>#REF!</v>
      </c>
      <c r="C707" s="112" t="e">
        <f ca="1">INDIRECT("'" &amp; $A$682 &amp; "'!" &amp; $N$1&amp;"$"&amp;$M$27)</f>
        <v>#REF!</v>
      </c>
      <c r="D707" s="112" t="e">
        <f ca="1">INDIRECT("'" &amp; $A$682 &amp; "'!" &amp; $O$1&amp;"$"&amp;$M$27)</f>
        <v>#REF!</v>
      </c>
      <c r="E707" s="112" t="e">
        <f ca="1">INDIRECT("'" &amp; $A$682 &amp; "'!" &amp; $P$1&amp;"$"&amp;$M$27)</f>
        <v>#REF!</v>
      </c>
      <c r="F707" s="112" t="e">
        <f ca="1">INDIRECT("'" &amp; $A$682 &amp; "'!" &amp; $Q$1&amp;"$"&amp;$M$27)</f>
        <v>#REF!</v>
      </c>
      <c r="G707" s="112" t="e">
        <f ca="1">INDIRECT("'" &amp; $A$682 &amp; "'!" &amp; $R$1&amp;"$"&amp;$M$27)</f>
        <v>#REF!</v>
      </c>
      <c r="H707" s="112" t="e">
        <f ca="1">INDIRECT("'" &amp; $A$682 &amp; "'!" &amp; $S$1&amp;"$"&amp;$M$27)</f>
        <v>#REF!</v>
      </c>
      <c r="I707" s="112" t="e">
        <f ca="1">INDIRECT("'" &amp; $A$682 &amp; "'!" &amp; $T$1&amp;"$"&amp;$M$27)</f>
        <v>#REF!</v>
      </c>
      <c r="J707" s="112" t="e">
        <f ca="1">INDIRECT("'" &amp; $A$682 &amp; "'!" &amp; $U$1&amp;"$"&amp;$M$27)</f>
        <v>#REF!</v>
      </c>
      <c r="K707" s="204"/>
    </row>
    <row r="708" spans="1:11">
      <c r="A708" s="204"/>
      <c r="B708" s="112" t="e">
        <f ca="1">INDIRECT("'" &amp; $A$682 &amp; "'!" &amp; $M$1&amp;"$"&amp;$M$28)</f>
        <v>#REF!</v>
      </c>
      <c r="C708" s="112" t="e">
        <f ca="1">INDIRECT("'" &amp; $A$682 &amp; "'!" &amp; $N$1&amp;"$"&amp;$M$28)</f>
        <v>#REF!</v>
      </c>
      <c r="D708" s="112" t="e">
        <f ca="1">INDIRECT("'" &amp; $A$682 &amp; "'!" &amp; $O$1&amp;"$"&amp;$M$28)</f>
        <v>#REF!</v>
      </c>
      <c r="E708" s="112" t="e">
        <f ca="1">INDIRECT("'" &amp; $A$682 &amp; "'!" &amp; $P$1&amp;"$"&amp;$M$28)</f>
        <v>#REF!</v>
      </c>
      <c r="F708" s="112" t="e">
        <f ca="1">INDIRECT("'" &amp; $A$682 &amp; "'!" &amp; $Q$1&amp;"$"&amp;$M$28)</f>
        <v>#REF!</v>
      </c>
      <c r="G708" s="112" t="e">
        <f ca="1">INDIRECT("'" &amp; $A$682 &amp; "'!" &amp; $R$1&amp;"$"&amp;$M$28)</f>
        <v>#REF!</v>
      </c>
      <c r="H708" s="112" t="e">
        <f ca="1">INDIRECT("'" &amp; $A$682 &amp; "'!" &amp; $S$1&amp;"$"&amp;$M$28)</f>
        <v>#REF!</v>
      </c>
      <c r="I708" s="112" t="e">
        <f ca="1">INDIRECT("'" &amp; $A$682 &amp; "'!" &amp; $T$1&amp;"$"&amp;$M$28)</f>
        <v>#REF!</v>
      </c>
      <c r="J708" s="112" t="e">
        <f ca="1">INDIRECT("'" &amp; $A$682 &amp; "'!" &amp; $U$1&amp;"$"&amp;$M$28)</f>
        <v>#REF!</v>
      </c>
      <c r="K708" s="204"/>
    </row>
    <row r="709" spans="1:11">
      <c r="A709" s="204"/>
      <c r="B709" s="112" t="e">
        <f ca="1">INDIRECT("'" &amp; $A$682 &amp; "'!" &amp; $M$1&amp;"$"&amp;$M$29)</f>
        <v>#REF!</v>
      </c>
      <c r="C709" s="112" t="e">
        <f ca="1">INDIRECT("'" &amp; $A$682 &amp; "'!" &amp; $N$1&amp;"$"&amp;$M$29)</f>
        <v>#REF!</v>
      </c>
      <c r="D709" s="112" t="e">
        <f ca="1">INDIRECT("'" &amp; $A$682 &amp; "'!" &amp; $O$1&amp;"$"&amp;$M$29)</f>
        <v>#REF!</v>
      </c>
      <c r="E709" s="112" t="e">
        <f ca="1">INDIRECT("'" &amp; $A$682 &amp; "'!" &amp; $P$1&amp;"$"&amp;$M$29)</f>
        <v>#REF!</v>
      </c>
      <c r="F709" s="112" t="e">
        <f ca="1">INDIRECT("'" &amp; $A$682 &amp; "'!" &amp; $Q$1&amp;"$"&amp;$M$29)</f>
        <v>#REF!</v>
      </c>
      <c r="G709" s="112" t="e">
        <f ca="1">INDIRECT("'" &amp; $A$682 &amp; "'!" &amp; $R$1&amp;"$"&amp;$M$29)</f>
        <v>#REF!</v>
      </c>
      <c r="H709" s="112" t="e">
        <f ca="1">INDIRECT("'" &amp; $A$682 &amp; "'!" &amp; $S$1&amp;"$"&amp;$M$29)</f>
        <v>#REF!</v>
      </c>
      <c r="I709" s="112" t="e">
        <f ca="1">INDIRECT("'" &amp; $A$682 &amp; "'!" &amp; $T$1&amp;"$"&amp;$M$29)</f>
        <v>#REF!</v>
      </c>
      <c r="J709" s="112" t="e">
        <f ca="1">INDIRECT("'" &amp; $A$682 &amp; "'!" &amp; $U$1&amp;"$"&amp;$M$29)</f>
        <v>#REF!</v>
      </c>
      <c r="K709" s="204"/>
    </row>
    <row r="710" spans="1:11">
      <c r="A710" s="204"/>
      <c r="B710" s="112" t="e">
        <f ca="1">INDIRECT("'" &amp; $A$682 &amp; "'!" &amp; $M$1&amp;"$"&amp;$M$30)</f>
        <v>#REF!</v>
      </c>
      <c r="C710" s="112" t="e">
        <f ca="1">INDIRECT("'" &amp; $A$682 &amp; "'!" &amp; $N$1&amp;"$"&amp;$M$30)</f>
        <v>#REF!</v>
      </c>
      <c r="D710" s="112" t="e">
        <f ca="1">INDIRECT("'" &amp; $A$682 &amp; "'!" &amp; $O$1&amp;"$"&amp;$M$30)</f>
        <v>#REF!</v>
      </c>
      <c r="E710" s="112" t="e">
        <f ca="1">INDIRECT("'" &amp; $A$682 &amp; "'!" &amp; $P$1&amp;"$"&amp;$M$30)</f>
        <v>#REF!</v>
      </c>
      <c r="F710" s="112" t="e">
        <f ca="1">INDIRECT("'" &amp; $A$682 &amp; "'!" &amp; $Q$1&amp;"$"&amp;$M$30)</f>
        <v>#REF!</v>
      </c>
      <c r="G710" s="112" t="e">
        <f ca="1">INDIRECT("'" &amp; $A$682 &amp; "'!" &amp; $R$1&amp;"$"&amp;$M$30)</f>
        <v>#REF!</v>
      </c>
      <c r="H710" s="112" t="e">
        <f ca="1">INDIRECT("'" &amp; $A$682 &amp; "'!" &amp; $S$1&amp;"$"&amp;$M$30)</f>
        <v>#REF!</v>
      </c>
      <c r="I710" s="112" t="e">
        <f ca="1">INDIRECT("'" &amp; $A$682 &amp; "'!" &amp; $T$1&amp;"$"&amp;$M$30)</f>
        <v>#REF!</v>
      </c>
      <c r="J710" s="112" t="e">
        <f ca="1">INDIRECT("'" &amp; $A$682 &amp; "'!" &amp; $U$1&amp;"$"&amp;$M$30)</f>
        <v>#REF!</v>
      </c>
      <c r="K710" s="204"/>
    </row>
    <row r="711" spans="1:11">
      <c r="A711" s="204"/>
      <c r="B711" s="112" t="e">
        <f ca="1">INDIRECT("'" &amp; $A$682 &amp; "'!" &amp; $M$1&amp;"$"&amp;$M$31)</f>
        <v>#REF!</v>
      </c>
      <c r="C711" s="112" t="e">
        <f ca="1">INDIRECT("'" &amp; $A$682 &amp; "'!" &amp; $N$1&amp;"$"&amp;$M$31)</f>
        <v>#REF!</v>
      </c>
      <c r="D711" s="112" t="e">
        <f ca="1">INDIRECT("'" &amp; $A$682 &amp; "'!" &amp; $O$1&amp;"$"&amp;$M$31)</f>
        <v>#REF!</v>
      </c>
      <c r="E711" s="112" t="e">
        <f ca="1">INDIRECT("'" &amp; $A$682 &amp; "'!" &amp; $P$1&amp;"$"&amp;$M$31)</f>
        <v>#REF!</v>
      </c>
      <c r="F711" s="112" t="e">
        <f ca="1">INDIRECT("'" &amp; $A$682 &amp; "'!" &amp; $Q$1&amp;"$"&amp;$M$31)</f>
        <v>#REF!</v>
      </c>
      <c r="G711" s="112" t="e">
        <f ca="1">INDIRECT("'" &amp; $A$682 &amp; "'!" &amp; $R$1&amp;"$"&amp;$M$31)</f>
        <v>#REF!</v>
      </c>
      <c r="H711" s="112" t="e">
        <f ca="1">INDIRECT("'" &amp; $A$682 &amp; "'!" &amp; $S$1&amp;"$"&amp;$M$31)</f>
        <v>#REF!</v>
      </c>
      <c r="I711" s="112" t="e">
        <f ca="1">INDIRECT("'" &amp; $A$682 &amp; "'!" &amp; $T$1&amp;"$"&amp;$M$31)</f>
        <v>#REF!</v>
      </c>
      <c r="J711" s="112" t="e">
        <f ca="1">INDIRECT("'" &amp; $A$682 &amp; "'!" &amp; $U$1&amp;"$"&amp;$M$31)</f>
        <v>#REF!</v>
      </c>
      <c r="K711" s="204"/>
    </row>
    <row r="712" spans="1:11">
      <c r="A712" s="204"/>
      <c r="B712" s="112" t="e">
        <f ca="1">INDIRECT("'" &amp; $A$682 &amp; "'!" &amp; $M$1&amp;"$"&amp;$M$32)</f>
        <v>#REF!</v>
      </c>
      <c r="C712" s="112" t="e">
        <f ca="1">INDIRECT("'" &amp; $A$682 &amp; "'!" &amp; $N$1&amp;"$"&amp;$M$32)</f>
        <v>#REF!</v>
      </c>
      <c r="D712" s="112" t="e">
        <f ca="1">INDIRECT("'" &amp; $A$682 &amp; "'!" &amp; $O$1&amp;"$"&amp;$M$32)</f>
        <v>#REF!</v>
      </c>
      <c r="E712" s="112" t="e">
        <f ca="1">INDIRECT("'" &amp; $A$682 &amp; "'!" &amp; $P$1&amp;"$"&amp;$M$32)</f>
        <v>#REF!</v>
      </c>
      <c r="F712" s="112" t="e">
        <f ca="1">INDIRECT("'" &amp; $A$682 &amp; "'!" &amp; $Q$1&amp;"$"&amp;$M$32)</f>
        <v>#REF!</v>
      </c>
      <c r="G712" s="112" t="e">
        <f ca="1">INDIRECT("'" &amp; $A$682 &amp; "'!" &amp; $R$1&amp;"$"&amp;$M$32)</f>
        <v>#REF!</v>
      </c>
      <c r="H712" s="112" t="e">
        <f ca="1">INDIRECT("'" &amp; $A$682 &amp; "'!" &amp; $S$1&amp;"$"&amp;$M$32)</f>
        <v>#REF!</v>
      </c>
      <c r="I712" s="112" t="e">
        <f ca="1">INDIRECT("'" &amp; $A$682 &amp; "'!" &amp; $T$1&amp;"$"&amp;$M$32)</f>
        <v>#REF!</v>
      </c>
      <c r="J712" s="112" t="e">
        <f ca="1">INDIRECT("'" &amp; $A$682 &amp; "'!" &amp; $U$1&amp;"$"&amp;$M$32)</f>
        <v>#REF!</v>
      </c>
      <c r="K712" s="204"/>
    </row>
    <row r="713" spans="1:11">
      <c r="A713" s="204"/>
      <c r="B713" s="112" t="e">
        <f ca="1">INDIRECT("'" &amp; $A$682 &amp; "'!" &amp; $M$1&amp;"$"&amp;$M$33)</f>
        <v>#REF!</v>
      </c>
      <c r="C713" s="112" t="e">
        <f ca="1">INDIRECT("'" &amp; $A$682 &amp; "'!" &amp; $N$1&amp;"$"&amp;$M$33)</f>
        <v>#REF!</v>
      </c>
      <c r="D713" s="112" t="e">
        <f ca="1">INDIRECT("'" &amp; $A$682 &amp; "'!" &amp; $O$1&amp;"$"&amp;$M$33)</f>
        <v>#REF!</v>
      </c>
      <c r="E713" s="112" t="e">
        <f ca="1">INDIRECT("'" &amp; $A$682 &amp; "'!" &amp; $P$1&amp;"$"&amp;$M$33)</f>
        <v>#REF!</v>
      </c>
      <c r="F713" s="112" t="e">
        <f ca="1">INDIRECT("'" &amp; $A$682 &amp; "'!" &amp; $Q$1&amp;"$"&amp;$M$33)</f>
        <v>#REF!</v>
      </c>
      <c r="G713" s="112" t="e">
        <f ca="1">INDIRECT("'" &amp; $A$682 &amp; "'!" &amp; $R$1&amp;"$"&amp;$M$33)</f>
        <v>#REF!</v>
      </c>
      <c r="H713" s="112" t="e">
        <f ca="1">INDIRECT("'" &amp; $A$682 &amp; "'!" &amp; $S$1&amp;"$"&amp;$M$33)</f>
        <v>#REF!</v>
      </c>
      <c r="I713" s="112" t="e">
        <f ca="1">INDIRECT("'" &amp; $A$682 &amp; "'!" &amp; $T$1&amp;"$"&amp;$M$33)</f>
        <v>#REF!</v>
      </c>
      <c r="J713" s="112" t="e">
        <f ca="1">INDIRECT("'" &amp; $A$682 &amp; "'!" &amp; $U$1&amp;"$"&amp;$M$33)</f>
        <v>#REF!</v>
      </c>
      <c r="K713" s="204"/>
    </row>
    <row r="714" spans="1:11">
      <c r="A714" s="204"/>
      <c r="B714" s="112" t="e">
        <f ca="1">INDIRECT("'" &amp; $A$682 &amp; "'!" &amp; $M$1&amp;"$"&amp;$M$34)</f>
        <v>#REF!</v>
      </c>
      <c r="C714" s="112" t="e">
        <f ca="1">INDIRECT("'" &amp; $A$682 &amp; "'!" &amp; $N$1&amp;"$"&amp;$M$34)</f>
        <v>#REF!</v>
      </c>
      <c r="D714" s="112" t="e">
        <f ca="1">INDIRECT("'" &amp; $A$682 &amp; "'!" &amp; $O$1&amp;"$"&amp;$M$34)</f>
        <v>#REF!</v>
      </c>
      <c r="E714" s="112" t="e">
        <f ca="1">INDIRECT("'" &amp; $A$682 &amp; "'!" &amp; $P$1&amp;"$"&amp;$M$34)</f>
        <v>#REF!</v>
      </c>
      <c r="F714" s="112" t="e">
        <f ca="1">INDIRECT("'" &amp; $A$682 &amp; "'!" &amp; $Q$1&amp;"$"&amp;$M$34)</f>
        <v>#REF!</v>
      </c>
      <c r="G714" s="112" t="e">
        <f ca="1">INDIRECT("'" &amp; $A$682 &amp; "'!" &amp; $R$1&amp;"$"&amp;$M$34)</f>
        <v>#REF!</v>
      </c>
      <c r="H714" s="112" t="e">
        <f ca="1">INDIRECT("'" &amp; $A$682 &amp; "'!" &amp; $S$1&amp;"$"&amp;$M$34)</f>
        <v>#REF!</v>
      </c>
      <c r="I714" s="112" t="e">
        <f ca="1">INDIRECT("'" &amp; $A$682 &amp; "'!" &amp; $T$1&amp;"$"&amp;$M$34)</f>
        <v>#REF!</v>
      </c>
      <c r="J714" s="112" t="e">
        <f ca="1">INDIRECT("'" &amp; $A$682 &amp; "'!" &amp; $U$1&amp;"$"&amp;$M$34)</f>
        <v>#REF!</v>
      </c>
      <c r="K714" s="204"/>
    </row>
    <row r="715" spans="1:11">
      <c r="A715" s="204"/>
      <c r="B715" s="112" t="e">
        <f ca="1">INDIRECT("'" &amp; $A$682 &amp; "'!" &amp; $M$1&amp;"$"&amp;$M$35)</f>
        <v>#REF!</v>
      </c>
      <c r="C715" s="112" t="e">
        <f ca="1">INDIRECT("'" &amp; $A$682 &amp; "'!" &amp; $N$1&amp;"$"&amp;$M$35)</f>
        <v>#REF!</v>
      </c>
      <c r="D715" s="112" t="e">
        <f ca="1">INDIRECT("'" &amp; $A$682 &amp; "'!" &amp; $O$1&amp;"$"&amp;$M$35)</f>
        <v>#REF!</v>
      </c>
      <c r="E715" s="112" t="e">
        <f ca="1">INDIRECT("'" &amp; $A$682 &amp; "'!" &amp; $P$1&amp;"$"&amp;$M$35)</f>
        <v>#REF!</v>
      </c>
      <c r="F715" s="112" t="e">
        <f ca="1">INDIRECT("'" &amp; $A$682 &amp; "'!" &amp; $Q$1&amp;"$"&amp;$M$35)</f>
        <v>#REF!</v>
      </c>
      <c r="G715" s="112" t="e">
        <f ca="1">INDIRECT("'" &amp; $A$682 &amp; "'!" &amp; $R$1&amp;"$"&amp;$M$35)</f>
        <v>#REF!</v>
      </c>
      <c r="H715" s="112" t="e">
        <f ca="1">INDIRECT("'" &amp; $A$682 &amp; "'!" &amp; $S$1&amp;"$"&amp;$M$35)</f>
        <v>#REF!</v>
      </c>
      <c r="I715" s="112" t="e">
        <f ca="1">INDIRECT("'" &amp; $A$682 &amp; "'!" &amp; $T$1&amp;"$"&amp;$M$35)</f>
        <v>#REF!</v>
      </c>
      <c r="J715" s="112" t="e">
        <f ca="1">INDIRECT("'" &amp; $A$682 &amp; "'!" &amp; $U$1&amp;"$"&amp;$M$35)</f>
        <v>#REF!</v>
      </c>
      <c r="K715" s="204"/>
    </row>
    <row r="716" spans="1:11">
      <c r="A716" s="205">
        <v>22</v>
      </c>
      <c r="B716" s="112" t="e">
        <f ca="1">INDIRECT("'" &amp; $A$716 &amp; "'!" &amp; $M$1&amp;"$"&amp;$M$2)</f>
        <v>#REF!</v>
      </c>
      <c r="C716" s="112" t="e">
        <f ca="1">INDIRECT("'" &amp; $A$716 &amp; "'!" &amp; $N$1&amp;"$"&amp;$M$2)</f>
        <v>#REF!</v>
      </c>
      <c r="D716" s="112" t="e">
        <f ca="1">INDIRECT("'" &amp; $A$716 &amp; "'!" &amp; $O$1&amp;"$"&amp;$M$2)</f>
        <v>#REF!</v>
      </c>
      <c r="E716" s="112" t="e">
        <f ca="1">INDIRECT("'" &amp; $A$716 &amp; "'!" &amp; $P$1&amp;"$"&amp;$M$2)</f>
        <v>#REF!</v>
      </c>
      <c r="F716" s="112" t="e">
        <f ca="1">INDIRECT("'" &amp; $A$716 &amp; "'!" &amp; $Q$1&amp;"$"&amp;$M$2)</f>
        <v>#REF!</v>
      </c>
      <c r="G716" s="112" t="e">
        <f ca="1">INDIRECT("'" &amp; $A$716 &amp; "'!" &amp; $R$1&amp;"$"&amp;$M$2)</f>
        <v>#REF!</v>
      </c>
      <c r="H716" s="112" t="e">
        <f ca="1">INDIRECT("'" &amp; $A$716 &amp; "'!" &amp; $S$1&amp;"$"&amp;$M$2)</f>
        <v>#REF!</v>
      </c>
      <c r="I716" s="112" t="e">
        <f ca="1">INDIRECT("'" &amp; $A$716 &amp; "'!" &amp; $T$1&amp;"$"&amp;$M$2)</f>
        <v>#REF!</v>
      </c>
      <c r="J716" s="112" t="e">
        <f ca="1">INDIRECT("'" &amp; $A$716 &amp; "'!" &amp; $U$1&amp;"$"&amp;$M$2)</f>
        <v>#REF!</v>
      </c>
      <c r="K716" s="205">
        <v>22</v>
      </c>
    </row>
    <row r="717" spans="1:11">
      <c r="A717" s="205"/>
      <c r="B717" s="112" t="e">
        <f ca="1">INDIRECT("'" &amp; $A$716 &amp; "'!" &amp; $M$1&amp;"$"&amp;$M$3)</f>
        <v>#REF!</v>
      </c>
      <c r="C717" s="112" t="e">
        <f ca="1">INDIRECT("'" &amp; $A$716 &amp; "'!" &amp; $N$1&amp;"$"&amp;$M$3)</f>
        <v>#REF!</v>
      </c>
      <c r="D717" s="112" t="e">
        <f ca="1">INDIRECT("'" &amp; $A$716 &amp; "'!" &amp; $O$1&amp;"$"&amp;$M$3)</f>
        <v>#REF!</v>
      </c>
      <c r="E717" s="112" t="e">
        <f ca="1">INDIRECT("'" &amp; $A$716 &amp; "'!" &amp; $P$1&amp;"$"&amp;$M$3)</f>
        <v>#REF!</v>
      </c>
      <c r="F717" s="112" t="e">
        <f ca="1">INDIRECT("'" &amp; $A$716 &amp; "'!" &amp; $Q$1&amp;"$"&amp;$M$3)</f>
        <v>#REF!</v>
      </c>
      <c r="G717" s="112" t="e">
        <f ca="1">INDIRECT("'" &amp; $A$716 &amp; "'!" &amp; $R$1&amp;"$"&amp;$M$3)</f>
        <v>#REF!</v>
      </c>
      <c r="H717" s="112" t="e">
        <f ca="1">INDIRECT("'" &amp; $A$716 &amp; "'!" &amp; $S$1&amp;"$"&amp;$M$3)</f>
        <v>#REF!</v>
      </c>
      <c r="I717" s="112" t="e">
        <f ca="1">INDIRECT("'" &amp; $A$716 &amp; "'!" &amp; $T$1&amp;"$"&amp;$M$3)</f>
        <v>#REF!</v>
      </c>
      <c r="J717" s="112" t="e">
        <f ca="1">INDIRECT("'" &amp; $A$716 &amp; "'!" &amp; $U$1&amp;"$"&amp;$M$3)</f>
        <v>#REF!</v>
      </c>
      <c r="K717" s="205"/>
    </row>
    <row r="718" spans="1:11">
      <c r="A718" s="205"/>
      <c r="B718" s="112" t="e">
        <f ca="1">INDIRECT("'" &amp; $A$716 &amp; "'!" &amp; $M$1&amp;"$"&amp;$M$4)</f>
        <v>#REF!</v>
      </c>
      <c r="C718" s="112" t="e">
        <f ca="1">INDIRECT("'" &amp; $A$716 &amp; "'!" &amp; $N$1&amp;"$"&amp;$M$4)</f>
        <v>#REF!</v>
      </c>
      <c r="D718" s="112" t="e">
        <f ca="1">INDIRECT("'" &amp; $A$716 &amp; "'!" &amp; $O$1&amp;"$"&amp;$M$4)</f>
        <v>#REF!</v>
      </c>
      <c r="E718" s="112" t="e">
        <f ca="1">INDIRECT("'" &amp; $A$716 &amp; "'!" &amp; $P$1&amp;"$"&amp;$M$4)</f>
        <v>#REF!</v>
      </c>
      <c r="F718" s="112" t="e">
        <f ca="1">INDIRECT("'" &amp; $A$716 &amp; "'!" &amp; $Q$1&amp;"$"&amp;$M$4)</f>
        <v>#REF!</v>
      </c>
      <c r="G718" s="112" t="e">
        <f ca="1">INDIRECT("'" &amp; $A$716 &amp; "'!" &amp; $R$1&amp;"$"&amp;$M$4)</f>
        <v>#REF!</v>
      </c>
      <c r="H718" s="112" t="e">
        <f ca="1">INDIRECT("'" &amp; $A$716 &amp; "'!" &amp; $S$1&amp;"$"&amp;$M$4)</f>
        <v>#REF!</v>
      </c>
      <c r="I718" s="112" t="e">
        <f ca="1">INDIRECT("'" &amp; $A$716 &amp; "'!" &amp; $T$1&amp;"$"&amp;$M$4)</f>
        <v>#REF!</v>
      </c>
      <c r="J718" s="112" t="e">
        <f ca="1">INDIRECT("'" &amp; $A$716 &amp; "'!" &amp; $U$1&amp;"$"&amp;$M$4)</f>
        <v>#REF!</v>
      </c>
      <c r="K718" s="205"/>
    </row>
    <row r="719" spans="1:11">
      <c r="A719" s="205"/>
      <c r="B719" s="112" t="e">
        <f ca="1">INDIRECT("'" &amp; $A$716 &amp; "'!" &amp; $M$1&amp;"$"&amp;$M$5)</f>
        <v>#REF!</v>
      </c>
      <c r="C719" s="112" t="e">
        <f ca="1">INDIRECT("'" &amp; $A$716 &amp; "'!" &amp; $N$1&amp;"$"&amp;$M$5)</f>
        <v>#REF!</v>
      </c>
      <c r="D719" s="112" t="e">
        <f ca="1">INDIRECT("'" &amp; $A$716 &amp; "'!" &amp; $O$1&amp;"$"&amp;$M$5)</f>
        <v>#REF!</v>
      </c>
      <c r="E719" s="112" t="e">
        <f ca="1">INDIRECT("'" &amp; $A$716 &amp; "'!" &amp; $P$1&amp;"$"&amp;$M$5)</f>
        <v>#REF!</v>
      </c>
      <c r="F719" s="112" t="e">
        <f ca="1">INDIRECT("'" &amp; $A$716 &amp; "'!" &amp; $Q$1&amp;"$"&amp;$M$5)</f>
        <v>#REF!</v>
      </c>
      <c r="G719" s="112" t="e">
        <f ca="1">INDIRECT("'" &amp; $A$716 &amp; "'!" &amp; $R$1&amp;"$"&amp;$M$5)</f>
        <v>#REF!</v>
      </c>
      <c r="H719" s="112" t="e">
        <f ca="1">INDIRECT("'" &amp; $A$716 &amp; "'!" &amp; $S$1&amp;"$"&amp;$M$5)</f>
        <v>#REF!</v>
      </c>
      <c r="I719" s="112" t="e">
        <f ca="1">INDIRECT("'" &amp; $A$716 &amp; "'!" &amp; $T$1&amp;"$"&amp;$M$5)</f>
        <v>#REF!</v>
      </c>
      <c r="J719" s="112" t="e">
        <f ca="1">INDIRECT("'" &amp; $A$716 &amp; "'!" &amp; $U$1&amp;"$"&amp;$M$5)</f>
        <v>#REF!</v>
      </c>
      <c r="K719" s="205"/>
    </row>
    <row r="720" spans="1:11">
      <c r="A720" s="205"/>
      <c r="B720" s="112" t="e">
        <f ca="1">INDIRECT("'" &amp; $A$716 &amp; "'!" &amp; $M$1&amp;"$"&amp;$M$6)</f>
        <v>#REF!</v>
      </c>
      <c r="C720" s="112" t="e">
        <f ca="1">INDIRECT("'" &amp; $A$716 &amp; "'!" &amp; $N$1&amp;"$"&amp;$M$6)</f>
        <v>#REF!</v>
      </c>
      <c r="D720" s="112" t="e">
        <f ca="1">INDIRECT("'" &amp; $A$716 &amp; "'!" &amp; $O$1&amp;"$"&amp;$M$6)</f>
        <v>#REF!</v>
      </c>
      <c r="E720" s="112" t="e">
        <f ca="1">INDIRECT("'" &amp; $A$716 &amp; "'!" &amp; $P$1&amp;"$"&amp;$M$6)</f>
        <v>#REF!</v>
      </c>
      <c r="F720" s="112" t="e">
        <f ca="1">INDIRECT("'" &amp; $A$716 &amp; "'!" &amp; $Q$1&amp;"$"&amp;$M$6)</f>
        <v>#REF!</v>
      </c>
      <c r="G720" s="112" t="e">
        <f ca="1">INDIRECT("'" &amp; $A$716 &amp; "'!" &amp; $R$1&amp;"$"&amp;$M$6)</f>
        <v>#REF!</v>
      </c>
      <c r="H720" s="112" t="e">
        <f ca="1">INDIRECT("'" &amp; $A$716 &amp; "'!" &amp; $S$1&amp;"$"&amp;$M$6)</f>
        <v>#REF!</v>
      </c>
      <c r="I720" s="112" t="e">
        <f ca="1">INDIRECT("'" &amp; $A$716 &amp; "'!" &amp; $T$1&amp;"$"&amp;$M$6)</f>
        <v>#REF!</v>
      </c>
      <c r="J720" s="112" t="e">
        <f ca="1">INDIRECT("'" &amp; $A$716 &amp; "'!" &amp; $U$1&amp;"$"&amp;$M$6)</f>
        <v>#REF!</v>
      </c>
      <c r="K720" s="205"/>
    </row>
    <row r="721" spans="1:11">
      <c r="A721" s="205"/>
      <c r="B721" s="112" t="e">
        <f ca="1">INDIRECT("'" &amp; $A$716 &amp; "'!" &amp; $M$1&amp;"$"&amp;$M$7)</f>
        <v>#REF!</v>
      </c>
      <c r="C721" s="112" t="e">
        <f ca="1">INDIRECT("'" &amp; $A$716 &amp; "'!" &amp; $N$1&amp;"$"&amp;$M$7)</f>
        <v>#REF!</v>
      </c>
      <c r="D721" s="112" t="e">
        <f ca="1">INDIRECT("'" &amp; $A$716 &amp; "'!" &amp; $O$1&amp;"$"&amp;$M$7)</f>
        <v>#REF!</v>
      </c>
      <c r="E721" s="112" t="e">
        <f ca="1">INDIRECT("'" &amp; $A$716 &amp; "'!" &amp; $P$1&amp;"$"&amp;$M$7)</f>
        <v>#REF!</v>
      </c>
      <c r="F721" s="112" t="e">
        <f ca="1">INDIRECT("'" &amp; $A$716 &amp; "'!" &amp; $Q$1&amp;"$"&amp;$M$7)</f>
        <v>#REF!</v>
      </c>
      <c r="G721" s="112" t="e">
        <f ca="1">INDIRECT("'" &amp; $A$716 &amp; "'!" &amp; $R$1&amp;"$"&amp;$M$7)</f>
        <v>#REF!</v>
      </c>
      <c r="H721" s="112" t="e">
        <f ca="1">INDIRECT("'" &amp; $A$716 &amp; "'!" &amp; $S$1&amp;"$"&amp;$M$7)</f>
        <v>#REF!</v>
      </c>
      <c r="I721" s="112" t="e">
        <f ca="1">INDIRECT("'" &amp; $A$716 &amp; "'!" &amp; $T$1&amp;"$"&amp;$M$7)</f>
        <v>#REF!</v>
      </c>
      <c r="J721" s="112" t="e">
        <f ca="1">INDIRECT("'" &amp; $A$716 &amp; "'!" &amp; $U$1&amp;"$"&amp;$M$7)</f>
        <v>#REF!</v>
      </c>
      <c r="K721" s="205"/>
    </row>
    <row r="722" spans="1:11">
      <c r="A722" s="205"/>
      <c r="B722" s="112" t="e">
        <f ca="1">INDIRECT("'" &amp; $A$716 &amp; "'!" &amp; $M$1&amp;"$"&amp;$M$8)</f>
        <v>#REF!</v>
      </c>
      <c r="C722" s="112" t="e">
        <f ca="1">INDIRECT("'" &amp; $A$716 &amp; "'!" &amp; $N$1&amp;"$"&amp;$M$8)</f>
        <v>#REF!</v>
      </c>
      <c r="D722" s="112" t="e">
        <f ca="1">INDIRECT("'" &amp; $A$716 &amp; "'!" &amp; $O$1&amp;"$"&amp;$M$8)</f>
        <v>#REF!</v>
      </c>
      <c r="E722" s="112" t="e">
        <f ca="1">INDIRECT("'" &amp; $A$716 &amp; "'!" &amp; $P$1&amp;"$"&amp;$M$8)</f>
        <v>#REF!</v>
      </c>
      <c r="F722" s="112" t="e">
        <f ca="1">INDIRECT("'" &amp; $A$716 &amp; "'!" &amp; $Q$1&amp;"$"&amp;$M$8)</f>
        <v>#REF!</v>
      </c>
      <c r="G722" s="112" t="e">
        <f ca="1">INDIRECT("'" &amp; $A$716 &amp; "'!" &amp; $R$1&amp;"$"&amp;$M$8)</f>
        <v>#REF!</v>
      </c>
      <c r="H722" s="112" t="e">
        <f ca="1">INDIRECT("'" &amp; $A$716 &amp; "'!" &amp; $S$1&amp;"$"&amp;$M$8)</f>
        <v>#REF!</v>
      </c>
      <c r="I722" s="112" t="e">
        <f ca="1">INDIRECT("'" &amp; $A$716 &amp; "'!" &amp; $T$1&amp;"$"&amp;$M$8)</f>
        <v>#REF!</v>
      </c>
      <c r="J722" s="112" t="e">
        <f ca="1">INDIRECT("'" &amp; $A$716 &amp; "'!" &amp; $U$1&amp;"$"&amp;$M$8)</f>
        <v>#REF!</v>
      </c>
      <c r="K722" s="205"/>
    </row>
    <row r="723" spans="1:11">
      <c r="A723" s="205"/>
      <c r="B723" s="112" t="e">
        <f ca="1">INDIRECT("'" &amp; $A$716 &amp; "'!" &amp; $M$1&amp;"$"&amp;$M$9)</f>
        <v>#REF!</v>
      </c>
      <c r="C723" s="112" t="e">
        <f ca="1">INDIRECT("'" &amp; $A$716 &amp; "'!" &amp; $N$1&amp;"$"&amp;$M$9)</f>
        <v>#REF!</v>
      </c>
      <c r="D723" s="112" t="e">
        <f ca="1">INDIRECT("'" &amp; $A$716 &amp; "'!" &amp; $O$1&amp;"$"&amp;$M$9)</f>
        <v>#REF!</v>
      </c>
      <c r="E723" s="112" t="e">
        <f ca="1">INDIRECT("'" &amp; $A$716 &amp; "'!" &amp; $P$1&amp;"$"&amp;$M$9)</f>
        <v>#REF!</v>
      </c>
      <c r="F723" s="112" t="e">
        <f ca="1">INDIRECT("'" &amp; $A$716 &amp; "'!" &amp; $Q$1&amp;"$"&amp;$M$9)</f>
        <v>#REF!</v>
      </c>
      <c r="G723" s="112" t="e">
        <f ca="1">INDIRECT("'" &amp; $A$716 &amp; "'!" &amp; $R$1&amp;"$"&amp;$M$9)</f>
        <v>#REF!</v>
      </c>
      <c r="H723" s="112" t="e">
        <f ca="1">INDIRECT("'" &amp; $A$716 &amp; "'!" &amp; $S$1&amp;"$"&amp;$M$9)</f>
        <v>#REF!</v>
      </c>
      <c r="I723" s="112" t="e">
        <f ca="1">INDIRECT("'" &amp; $A$716 &amp; "'!" &amp; $T$1&amp;"$"&amp;$M$9)</f>
        <v>#REF!</v>
      </c>
      <c r="J723" s="112" t="e">
        <f ca="1">INDIRECT("'" &amp; $A$716 &amp; "'!" &amp; $U$1&amp;"$"&amp;$M$9)</f>
        <v>#REF!</v>
      </c>
      <c r="K723" s="205"/>
    </row>
    <row r="724" spans="1:11">
      <c r="A724" s="205"/>
      <c r="B724" s="112" t="e">
        <f ca="1">INDIRECT("'" &amp; $A$716 &amp; "'!" &amp; $M$1&amp;"$"&amp;$M$10)</f>
        <v>#REF!</v>
      </c>
      <c r="C724" s="112" t="e">
        <f ca="1">INDIRECT("'" &amp; $A$716 &amp; "'!" &amp; $N$1&amp;"$"&amp;$M$10)</f>
        <v>#REF!</v>
      </c>
      <c r="D724" s="112" t="e">
        <f ca="1">INDIRECT("'" &amp; $A$716 &amp; "'!" &amp; $O$1&amp;"$"&amp;$M$10)</f>
        <v>#REF!</v>
      </c>
      <c r="E724" s="112" t="e">
        <f ca="1">INDIRECT("'" &amp; $A$716 &amp; "'!" &amp; $P$1&amp;"$"&amp;$M$10)</f>
        <v>#REF!</v>
      </c>
      <c r="F724" s="112" t="e">
        <f ca="1">INDIRECT("'" &amp; $A$716 &amp; "'!" &amp; $Q$1&amp;"$"&amp;$M$10)</f>
        <v>#REF!</v>
      </c>
      <c r="G724" s="112" t="e">
        <f ca="1">INDIRECT("'" &amp; $A$716 &amp; "'!" &amp; $R$1&amp;"$"&amp;$M$10)</f>
        <v>#REF!</v>
      </c>
      <c r="H724" s="112" t="e">
        <f ca="1">INDIRECT("'" &amp; $A$716 &amp; "'!" &amp; $S$1&amp;"$"&amp;$M$10)</f>
        <v>#REF!</v>
      </c>
      <c r="I724" s="112" t="e">
        <f ca="1">INDIRECT("'" &amp; $A$716 &amp; "'!" &amp; $T$1&amp;"$"&amp;$M$10)</f>
        <v>#REF!</v>
      </c>
      <c r="J724" s="112" t="e">
        <f ca="1">INDIRECT("'" &amp; $A$716 &amp; "'!" &amp; $U$1&amp;"$"&amp;$M$10)</f>
        <v>#REF!</v>
      </c>
      <c r="K724" s="205"/>
    </row>
    <row r="725" spans="1:11">
      <c r="A725" s="205"/>
      <c r="B725" s="112" t="e">
        <f ca="1">INDIRECT("'" &amp; $A$716 &amp; "'!" &amp; $M$1&amp;"$"&amp;$M$11)</f>
        <v>#REF!</v>
      </c>
      <c r="C725" s="112" t="e">
        <f ca="1">INDIRECT("'" &amp; $A$716 &amp; "'!" &amp; $N$1&amp;"$"&amp;$M$11)</f>
        <v>#REF!</v>
      </c>
      <c r="D725" s="112" t="e">
        <f ca="1">INDIRECT("'" &amp; $A$716 &amp; "'!" &amp; $O$1&amp;"$"&amp;$M$11)</f>
        <v>#REF!</v>
      </c>
      <c r="E725" s="112" t="e">
        <f ca="1">INDIRECT("'" &amp; $A$716 &amp; "'!" &amp; $P$1&amp;"$"&amp;$M$11)</f>
        <v>#REF!</v>
      </c>
      <c r="F725" s="112" t="e">
        <f ca="1">INDIRECT("'" &amp; $A$716 &amp; "'!" &amp; $Q$1&amp;"$"&amp;$M$11)</f>
        <v>#REF!</v>
      </c>
      <c r="G725" s="112" t="e">
        <f ca="1">INDIRECT("'" &amp; $A$716 &amp; "'!" &amp; $R$1&amp;"$"&amp;$M$11)</f>
        <v>#REF!</v>
      </c>
      <c r="H725" s="112" t="e">
        <f ca="1">INDIRECT("'" &amp; $A$716 &amp; "'!" &amp; $S$1&amp;"$"&amp;$M$11)</f>
        <v>#REF!</v>
      </c>
      <c r="I725" s="112" t="e">
        <f ca="1">INDIRECT("'" &amp; $A$716 &amp; "'!" &amp; $T$1&amp;"$"&amp;$M$11)</f>
        <v>#REF!</v>
      </c>
      <c r="J725" s="112" t="e">
        <f ca="1">INDIRECT("'" &amp; $A$716 &amp; "'!" &amp; $U$1&amp;"$"&amp;$M$11)</f>
        <v>#REF!</v>
      </c>
      <c r="K725" s="205"/>
    </row>
    <row r="726" spans="1:11">
      <c r="A726" s="205"/>
      <c r="B726" s="112" t="e">
        <f ca="1">INDIRECT("'" &amp; $A$716 &amp; "'!" &amp; $M$1&amp;"$"&amp;$M$12)</f>
        <v>#REF!</v>
      </c>
      <c r="C726" s="112" t="e">
        <f ca="1">INDIRECT("'" &amp; $A$716 &amp; "'!" &amp; $N$1&amp;"$"&amp;$M$12)</f>
        <v>#REF!</v>
      </c>
      <c r="D726" s="112" t="e">
        <f ca="1">INDIRECT("'" &amp; $A$716 &amp; "'!" &amp; $O$1&amp;"$"&amp;$M$12)</f>
        <v>#REF!</v>
      </c>
      <c r="E726" s="112" t="e">
        <f ca="1">INDIRECT("'" &amp; $A$716 &amp; "'!" &amp; $P$1&amp;"$"&amp;$M$12)</f>
        <v>#REF!</v>
      </c>
      <c r="F726" s="112" t="e">
        <f ca="1">INDIRECT("'" &amp; $A$716 &amp; "'!" &amp; $Q$1&amp;"$"&amp;$M$12)</f>
        <v>#REF!</v>
      </c>
      <c r="G726" s="112" t="e">
        <f ca="1">INDIRECT("'" &amp; $A$716 &amp; "'!" &amp; $R$1&amp;"$"&amp;$M$12)</f>
        <v>#REF!</v>
      </c>
      <c r="H726" s="112" t="e">
        <f ca="1">INDIRECT("'" &amp; $A$716 &amp; "'!" &amp; $S$1&amp;"$"&amp;$M$12)</f>
        <v>#REF!</v>
      </c>
      <c r="I726" s="112" t="e">
        <f ca="1">INDIRECT("'" &amp; $A$716 &amp; "'!" &amp; $T$1&amp;"$"&amp;$M$12)</f>
        <v>#REF!</v>
      </c>
      <c r="J726" s="112" t="e">
        <f ca="1">INDIRECT("'" &amp; $A$716 &amp; "'!" &amp; $U$1&amp;"$"&amp;$M$12)</f>
        <v>#REF!</v>
      </c>
      <c r="K726" s="205"/>
    </row>
    <row r="727" spans="1:11">
      <c r="A727" s="205"/>
      <c r="B727" s="112" t="e">
        <f ca="1">INDIRECT("'" &amp; $A$716 &amp; "'!" &amp; $M$1&amp;"$"&amp;$M$13)</f>
        <v>#REF!</v>
      </c>
      <c r="C727" s="112" t="e">
        <f ca="1">INDIRECT("'" &amp; $A$716 &amp; "'!" &amp; $N$1&amp;"$"&amp;$M$13)</f>
        <v>#REF!</v>
      </c>
      <c r="D727" s="112" t="e">
        <f ca="1">INDIRECT("'" &amp; $A$716 &amp; "'!" &amp; $O$1&amp;"$"&amp;$M$13)</f>
        <v>#REF!</v>
      </c>
      <c r="E727" s="112" t="e">
        <f ca="1">INDIRECT("'" &amp; $A$716 &amp; "'!" &amp; $P$1&amp;"$"&amp;$M$13)</f>
        <v>#REF!</v>
      </c>
      <c r="F727" s="112" t="e">
        <f ca="1">INDIRECT("'" &amp; $A$716 &amp; "'!" &amp; $Q$1&amp;"$"&amp;$M$13)</f>
        <v>#REF!</v>
      </c>
      <c r="G727" s="112" t="e">
        <f ca="1">INDIRECT("'" &amp; $A$716 &amp; "'!" &amp; $R$1&amp;"$"&amp;$M$13)</f>
        <v>#REF!</v>
      </c>
      <c r="H727" s="112" t="e">
        <f ca="1">INDIRECT("'" &amp; $A$716 &amp; "'!" &amp; $S$1&amp;"$"&amp;$M$13)</f>
        <v>#REF!</v>
      </c>
      <c r="I727" s="112" t="e">
        <f ca="1">INDIRECT("'" &amp; $A$716 &amp; "'!" &amp; $T$1&amp;"$"&amp;$M$13)</f>
        <v>#REF!</v>
      </c>
      <c r="J727" s="112" t="e">
        <f ca="1">INDIRECT("'" &amp; $A$716 &amp; "'!" &amp; $U$1&amp;"$"&amp;$M$13)</f>
        <v>#REF!</v>
      </c>
      <c r="K727" s="205"/>
    </row>
    <row r="728" spans="1:11">
      <c r="A728" s="205"/>
      <c r="B728" s="112" t="e">
        <f ca="1">INDIRECT("'" &amp; $A$716 &amp; "'!" &amp; $M$1&amp;"$"&amp;$M$14)</f>
        <v>#REF!</v>
      </c>
      <c r="C728" s="112" t="e">
        <f ca="1">INDIRECT("'" &amp; $A$716 &amp; "'!" &amp; $N$1&amp;"$"&amp;$M$14)</f>
        <v>#REF!</v>
      </c>
      <c r="D728" s="112" t="e">
        <f ca="1">INDIRECT("'" &amp; $A$716 &amp; "'!" &amp; $O$1&amp;"$"&amp;$M$14)</f>
        <v>#REF!</v>
      </c>
      <c r="E728" s="112" t="e">
        <f ca="1">INDIRECT("'" &amp; $A$716 &amp; "'!" &amp; $P$1&amp;"$"&amp;$M$14)</f>
        <v>#REF!</v>
      </c>
      <c r="F728" s="112" t="e">
        <f ca="1">INDIRECT("'" &amp; $A$716 &amp; "'!" &amp; $Q$1&amp;"$"&amp;$M$14)</f>
        <v>#REF!</v>
      </c>
      <c r="G728" s="112" t="e">
        <f ca="1">INDIRECT("'" &amp; $A$716 &amp; "'!" &amp; $R$1&amp;"$"&amp;$M$14)</f>
        <v>#REF!</v>
      </c>
      <c r="H728" s="112" t="e">
        <f ca="1">INDIRECT("'" &amp; $A$716 &amp; "'!" &amp; $S$1&amp;"$"&amp;$M$14)</f>
        <v>#REF!</v>
      </c>
      <c r="I728" s="112" t="e">
        <f ca="1">INDIRECT("'" &amp; $A$716 &amp; "'!" &amp; $T$1&amp;"$"&amp;$M$14)</f>
        <v>#REF!</v>
      </c>
      <c r="J728" s="112" t="e">
        <f ca="1">INDIRECT("'" &amp; $A$716 &amp; "'!" &amp; $U$1&amp;"$"&amp;$M$14)</f>
        <v>#REF!</v>
      </c>
      <c r="K728" s="205"/>
    </row>
    <row r="729" spans="1:11">
      <c r="A729" s="205"/>
      <c r="B729" s="112" t="e">
        <f ca="1">INDIRECT("'" &amp; $A$716 &amp; "'!" &amp; $M$1&amp;"$"&amp;$M$15)</f>
        <v>#REF!</v>
      </c>
      <c r="C729" s="112" t="e">
        <f ca="1">INDIRECT("'" &amp; $A$716 &amp; "'!" &amp; $N$1&amp;"$"&amp;$M$15)</f>
        <v>#REF!</v>
      </c>
      <c r="D729" s="112" t="e">
        <f ca="1">INDIRECT("'" &amp; $A$716 &amp; "'!" &amp; $O$1&amp;"$"&amp;$M$15)</f>
        <v>#REF!</v>
      </c>
      <c r="E729" s="112" t="e">
        <f ca="1">INDIRECT("'" &amp; $A$716 &amp; "'!" &amp; $P$1&amp;"$"&amp;$M$15)</f>
        <v>#REF!</v>
      </c>
      <c r="F729" s="112" t="e">
        <f ca="1">INDIRECT("'" &amp; $A$716 &amp; "'!" &amp; $Q$1&amp;"$"&amp;$M$15)</f>
        <v>#REF!</v>
      </c>
      <c r="G729" s="112" t="e">
        <f ca="1">INDIRECT("'" &amp; $A$716 &amp; "'!" &amp; $R$1&amp;"$"&amp;$M$15)</f>
        <v>#REF!</v>
      </c>
      <c r="H729" s="112" t="e">
        <f ca="1">INDIRECT("'" &amp; $A$716 &amp; "'!" &amp; $S$1&amp;"$"&amp;$M$15)</f>
        <v>#REF!</v>
      </c>
      <c r="I729" s="112" t="e">
        <f ca="1">INDIRECT("'" &amp; $A$716 &amp; "'!" &amp; $T$1&amp;"$"&amp;$M$15)</f>
        <v>#REF!</v>
      </c>
      <c r="J729" s="112" t="e">
        <f ca="1">INDIRECT("'" &amp; $A$716 &amp; "'!" &amp; $U$1&amp;"$"&amp;$M$15)</f>
        <v>#REF!</v>
      </c>
      <c r="K729" s="205"/>
    </row>
    <row r="730" spans="1:11">
      <c r="A730" s="205"/>
      <c r="B730" s="112" t="e">
        <f ca="1">INDIRECT("'" &amp; $A$716 &amp; "'!" &amp; $M$1&amp;"$"&amp;$M$16)</f>
        <v>#REF!</v>
      </c>
      <c r="C730" s="112" t="e">
        <f ca="1">INDIRECT("'" &amp; $A$716 &amp; "'!" &amp; $N$1&amp;"$"&amp;$M$16)</f>
        <v>#REF!</v>
      </c>
      <c r="D730" s="112" t="e">
        <f ca="1">INDIRECT("'" &amp; $A$716 &amp; "'!" &amp; $O$1&amp;"$"&amp;$M$16)</f>
        <v>#REF!</v>
      </c>
      <c r="E730" s="112" t="e">
        <f ca="1">INDIRECT("'" &amp; $A$716 &amp; "'!" &amp; $P$1&amp;"$"&amp;$M$16)</f>
        <v>#REF!</v>
      </c>
      <c r="F730" s="112" t="e">
        <f ca="1">INDIRECT("'" &amp; $A$716 &amp; "'!" &amp; $Q$1&amp;"$"&amp;$M$16)</f>
        <v>#REF!</v>
      </c>
      <c r="G730" s="112" t="e">
        <f ca="1">INDIRECT("'" &amp; $A$716 &amp; "'!" &amp; $R$1&amp;"$"&amp;$M$16)</f>
        <v>#REF!</v>
      </c>
      <c r="H730" s="112" t="e">
        <f ca="1">INDIRECT("'" &amp; $A$716 &amp; "'!" &amp; $S$1&amp;"$"&amp;$M$16)</f>
        <v>#REF!</v>
      </c>
      <c r="I730" s="112" t="e">
        <f ca="1">INDIRECT("'" &amp; $A$716 &amp; "'!" &amp; $T$1&amp;"$"&amp;$M$16)</f>
        <v>#REF!</v>
      </c>
      <c r="J730" s="112" t="e">
        <f ca="1">INDIRECT("'" &amp; $A$716 &amp; "'!" &amp; $U$1&amp;"$"&amp;$M$16)</f>
        <v>#REF!</v>
      </c>
      <c r="K730" s="205"/>
    </row>
    <row r="731" spans="1:11">
      <c r="A731" s="205"/>
      <c r="B731" s="112" t="e">
        <f ca="1">INDIRECT("'" &amp; $A$716 &amp; "'!" &amp; $M$1&amp;"$"&amp;$M$17)</f>
        <v>#REF!</v>
      </c>
      <c r="C731" s="112" t="e">
        <f ca="1">INDIRECT("'" &amp; $A$716 &amp; "'!" &amp; $N$1&amp;"$"&amp;$M$17)</f>
        <v>#REF!</v>
      </c>
      <c r="D731" s="112" t="e">
        <f ca="1">INDIRECT("'" &amp; $A$716 &amp; "'!" &amp; $O$1&amp;"$"&amp;$M$17)</f>
        <v>#REF!</v>
      </c>
      <c r="E731" s="112" t="e">
        <f ca="1">INDIRECT("'" &amp; $A$716 &amp; "'!" &amp; $P$1&amp;"$"&amp;$M$17)</f>
        <v>#REF!</v>
      </c>
      <c r="F731" s="112" t="e">
        <f ca="1">INDIRECT("'" &amp; $A$716 &amp; "'!" &amp; $Q$1&amp;"$"&amp;$M$17)</f>
        <v>#REF!</v>
      </c>
      <c r="G731" s="112" t="e">
        <f ca="1">INDIRECT("'" &amp; $A$716 &amp; "'!" &amp; $R$1&amp;"$"&amp;$M$17)</f>
        <v>#REF!</v>
      </c>
      <c r="H731" s="112" t="e">
        <f ca="1">INDIRECT("'" &amp; $A$716 &amp; "'!" &amp; $S$1&amp;"$"&amp;$M$17)</f>
        <v>#REF!</v>
      </c>
      <c r="I731" s="112" t="e">
        <f ca="1">INDIRECT("'" &amp; $A$716 &amp; "'!" &amp; $T$1&amp;"$"&amp;$M$17)</f>
        <v>#REF!</v>
      </c>
      <c r="J731" s="112" t="e">
        <f ca="1">INDIRECT("'" &amp; $A$716 &amp; "'!" &amp; $U$1&amp;"$"&amp;$M$17)</f>
        <v>#REF!</v>
      </c>
      <c r="K731" s="205"/>
    </row>
    <row r="732" spans="1:11">
      <c r="A732" s="205"/>
      <c r="B732" s="112" t="e">
        <f ca="1">INDIRECT("'" &amp; $A$716 &amp; "'!" &amp; $M$1&amp;"$"&amp;$M$18)</f>
        <v>#REF!</v>
      </c>
      <c r="C732" s="112" t="e">
        <f ca="1">INDIRECT("'" &amp; $A$716 &amp; "'!" &amp; $N$1&amp;"$"&amp;$M$18)</f>
        <v>#REF!</v>
      </c>
      <c r="D732" s="112" t="e">
        <f ca="1">INDIRECT("'" &amp; $A$716 &amp; "'!" &amp; $O$1&amp;"$"&amp;$M$18)</f>
        <v>#REF!</v>
      </c>
      <c r="E732" s="112" t="e">
        <f ca="1">INDIRECT("'" &amp; $A$716 &amp; "'!" &amp; $P$1&amp;"$"&amp;$M$18)</f>
        <v>#REF!</v>
      </c>
      <c r="F732" s="112" t="e">
        <f ca="1">INDIRECT("'" &amp; $A$716 &amp; "'!" &amp; $Q$1&amp;"$"&amp;$M$18)</f>
        <v>#REF!</v>
      </c>
      <c r="G732" s="112" t="e">
        <f ca="1">INDIRECT("'" &amp; $A$716 &amp; "'!" &amp; $R$1&amp;"$"&amp;$M$18)</f>
        <v>#REF!</v>
      </c>
      <c r="H732" s="112" t="e">
        <f ca="1">INDIRECT("'" &amp; $A$716 &amp; "'!" &amp; $S$1&amp;"$"&amp;$M$18)</f>
        <v>#REF!</v>
      </c>
      <c r="I732" s="112" t="e">
        <f ca="1">INDIRECT("'" &amp; $A$716 &amp; "'!" &amp; $T$1&amp;"$"&amp;$M$18)</f>
        <v>#REF!</v>
      </c>
      <c r="J732" s="112" t="e">
        <f ca="1">INDIRECT("'" &amp; $A$716 &amp; "'!" &amp; $U$1&amp;"$"&amp;$M$18)</f>
        <v>#REF!</v>
      </c>
      <c r="K732" s="205"/>
    </row>
    <row r="733" spans="1:11">
      <c r="A733" s="205"/>
      <c r="B733" s="112" t="e">
        <f ca="1">INDIRECT("'" &amp; $A$716 &amp; "'!" &amp; $M$1&amp;"$"&amp;$M$19)</f>
        <v>#REF!</v>
      </c>
      <c r="C733" s="112" t="e">
        <f ca="1">INDIRECT("'" &amp; $A$716 &amp; "'!" &amp; $N$1&amp;"$"&amp;$M$19)</f>
        <v>#REF!</v>
      </c>
      <c r="D733" s="112" t="e">
        <f ca="1">INDIRECT("'" &amp; $A$716 &amp; "'!" &amp; $O$1&amp;"$"&amp;$M$19)</f>
        <v>#REF!</v>
      </c>
      <c r="E733" s="112" t="e">
        <f ca="1">INDIRECT("'" &amp; $A$716 &amp; "'!" &amp; $P$1&amp;"$"&amp;$M$19)</f>
        <v>#REF!</v>
      </c>
      <c r="F733" s="112" t="e">
        <f ca="1">INDIRECT("'" &amp; $A$716 &amp; "'!" &amp; $Q$1&amp;"$"&amp;$M$19)</f>
        <v>#REF!</v>
      </c>
      <c r="G733" s="112" t="e">
        <f ca="1">INDIRECT("'" &amp; $A$716 &amp; "'!" &amp; $R$1&amp;"$"&amp;$M$19)</f>
        <v>#REF!</v>
      </c>
      <c r="H733" s="112" t="e">
        <f ca="1">INDIRECT("'" &amp; $A$716 &amp; "'!" &amp; $S$1&amp;"$"&amp;$M$19)</f>
        <v>#REF!</v>
      </c>
      <c r="I733" s="112" t="e">
        <f ca="1">INDIRECT("'" &amp; $A$716 &amp; "'!" &amp; $T$1&amp;"$"&amp;$M$19)</f>
        <v>#REF!</v>
      </c>
      <c r="J733" s="112" t="e">
        <f ca="1">INDIRECT("'" &amp; $A$716 &amp; "'!" &amp; $U$1&amp;"$"&amp;$M$19)</f>
        <v>#REF!</v>
      </c>
      <c r="K733" s="205"/>
    </row>
    <row r="734" spans="1:11">
      <c r="A734" s="205"/>
      <c r="B734" s="112" t="e">
        <f ca="1">INDIRECT("'" &amp; $A$716 &amp; "'!" &amp; $M$1&amp;"$"&amp;$M$20)</f>
        <v>#REF!</v>
      </c>
      <c r="C734" s="112" t="e">
        <f ca="1">INDIRECT("'" &amp; $A$716 &amp; "'!" &amp; $N$1&amp;"$"&amp;$M$20)</f>
        <v>#REF!</v>
      </c>
      <c r="D734" s="112" t="e">
        <f ca="1">INDIRECT("'" &amp; $A$716 &amp; "'!" &amp; $O$1&amp;"$"&amp;$M$20)</f>
        <v>#REF!</v>
      </c>
      <c r="E734" s="112" t="e">
        <f ca="1">INDIRECT("'" &amp; $A$716 &amp; "'!" &amp; $P$1&amp;"$"&amp;$M$20)</f>
        <v>#REF!</v>
      </c>
      <c r="F734" s="112" t="e">
        <f ca="1">INDIRECT("'" &amp; $A$716 &amp; "'!" &amp; $Q$1&amp;"$"&amp;$M$20)</f>
        <v>#REF!</v>
      </c>
      <c r="G734" s="112" t="e">
        <f ca="1">INDIRECT("'" &amp; $A$716 &amp; "'!" &amp; $R$1&amp;"$"&amp;$M$20)</f>
        <v>#REF!</v>
      </c>
      <c r="H734" s="112" t="e">
        <f ca="1">INDIRECT("'" &amp; $A$716 &amp; "'!" &amp; $S$1&amp;"$"&amp;$M$20)</f>
        <v>#REF!</v>
      </c>
      <c r="I734" s="112" t="e">
        <f ca="1">INDIRECT("'" &amp; $A$716 &amp; "'!" &amp; $T$1&amp;"$"&amp;$M$20)</f>
        <v>#REF!</v>
      </c>
      <c r="J734" s="112" t="e">
        <f ca="1">INDIRECT("'" &amp; $A$716 &amp; "'!" &amp; $U$1&amp;"$"&amp;$M$20)</f>
        <v>#REF!</v>
      </c>
      <c r="K734" s="205"/>
    </row>
    <row r="735" spans="1:11">
      <c r="A735" s="205"/>
      <c r="B735" s="112" t="e">
        <f ca="1">INDIRECT("'" &amp; $A$716 &amp; "'!" &amp; $M$1&amp;"$"&amp;$M$21)</f>
        <v>#REF!</v>
      </c>
      <c r="C735" s="112" t="e">
        <f ca="1">INDIRECT("'" &amp; $A$716 &amp; "'!" &amp; $N$1&amp;"$"&amp;$M$21)</f>
        <v>#REF!</v>
      </c>
      <c r="D735" s="112" t="e">
        <f ca="1">INDIRECT("'" &amp; $A$716 &amp; "'!" &amp; $O$1&amp;"$"&amp;$M$21)</f>
        <v>#REF!</v>
      </c>
      <c r="E735" s="112" t="e">
        <f ca="1">INDIRECT("'" &amp; $A$716 &amp; "'!" &amp; $P$1&amp;"$"&amp;$M$21)</f>
        <v>#REF!</v>
      </c>
      <c r="F735" s="112" t="e">
        <f ca="1">INDIRECT("'" &amp; $A$716 &amp; "'!" &amp; $Q$1&amp;"$"&amp;$M$21)</f>
        <v>#REF!</v>
      </c>
      <c r="G735" s="112" t="e">
        <f ca="1">INDIRECT("'" &amp; $A$716 &amp; "'!" &amp; $R$1&amp;"$"&amp;$M$21)</f>
        <v>#REF!</v>
      </c>
      <c r="H735" s="112" t="e">
        <f ca="1">INDIRECT("'" &amp; $A$716 &amp; "'!" &amp; $S$1&amp;"$"&amp;$M$21)</f>
        <v>#REF!</v>
      </c>
      <c r="I735" s="112" t="e">
        <f ca="1">INDIRECT("'" &amp; $A$716 &amp; "'!" &amp; $T$1&amp;"$"&amp;$M$21)</f>
        <v>#REF!</v>
      </c>
      <c r="J735" s="112" t="e">
        <f ca="1">INDIRECT("'" &amp; $A$716 &amp; "'!" &amp; $U$1&amp;"$"&amp;$M$21)</f>
        <v>#REF!</v>
      </c>
      <c r="K735" s="205"/>
    </row>
    <row r="736" spans="1:11">
      <c r="A736" s="205"/>
      <c r="B736" s="112" t="e">
        <f ca="1">INDIRECT("'" &amp; $A$716 &amp; "'!" &amp; $M$1&amp;"$"&amp;$M$22)</f>
        <v>#REF!</v>
      </c>
      <c r="C736" s="112" t="e">
        <f ca="1">INDIRECT("'" &amp; $A$716 &amp; "'!" &amp; $N$1&amp;"$"&amp;$M$22)</f>
        <v>#REF!</v>
      </c>
      <c r="D736" s="112" t="e">
        <f ca="1">INDIRECT("'" &amp; $A$716 &amp; "'!" &amp; $O$1&amp;"$"&amp;$M$22)</f>
        <v>#REF!</v>
      </c>
      <c r="E736" s="112" t="e">
        <f ca="1">INDIRECT("'" &amp; $A$716 &amp; "'!" &amp; $P$1&amp;"$"&amp;$M$22)</f>
        <v>#REF!</v>
      </c>
      <c r="F736" s="112" t="e">
        <f ca="1">INDIRECT("'" &amp; $A$716 &amp; "'!" &amp; $Q$1&amp;"$"&amp;$M$22)</f>
        <v>#REF!</v>
      </c>
      <c r="G736" s="112" t="e">
        <f ca="1">INDIRECT("'" &amp; $A$716 &amp; "'!" &amp; $R$1&amp;"$"&amp;$M$22)</f>
        <v>#REF!</v>
      </c>
      <c r="H736" s="112" t="e">
        <f ca="1">INDIRECT("'" &amp; $A$716 &amp; "'!" &amp; $S$1&amp;"$"&amp;$M$22)</f>
        <v>#REF!</v>
      </c>
      <c r="I736" s="112" t="e">
        <f ca="1">INDIRECT("'" &amp; $A$716 &amp; "'!" &amp; $T$1&amp;"$"&amp;$M$22)</f>
        <v>#REF!</v>
      </c>
      <c r="J736" s="112" t="e">
        <f ca="1">INDIRECT("'" &amp; $A$716 &amp; "'!" &amp; $U$1&amp;"$"&amp;$M$22)</f>
        <v>#REF!</v>
      </c>
      <c r="K736" s="205"/>
    </row>
    <row r="737" spans="1:11">
      <c r="A737" s="205"/>
      <c r="B737" s="112" t="e">
        <f ca="1">INDIRECT("'" &amp; $A$716 &amp; "'!" &amp; $M$1&amp;"$"&amp;$M$23)</f>
        <v>#REF!</v>
      </c>
      <c r="C737" s="112" t="e">
        <f ca="1">INDIRECT("'" &amp; $A$716 &amp; "'!" &amp; $N$1&amp;"$"&amp;$M$23)</f>
        <v>#REF!</v>
      </c>
      <c r="D737" s="112" t="e">
        <f ca="1">INDIRECT("'" &amp; $A$716 &amp; "'!" &amp; $O$1&amp;"$"&amp;$M$23)</f>
        <v>#REF!</v>
      </c>
      <c r="E737" s="112" t="e">
        <f ca="1">INDIRECT("'" &amp; $A$716 &amp; "'!" &amp; $P$1&amp;"$"&amp;$M$23)</f>
        <v>#REF!</v>
      </c>
      <c r="F737" s="112" t="e">
        <f ca="1">INDIRECT("'" &amp; $A$716 &amp; "'!" &amp; $Q$1&amp;"$"&amp;$M$23)</f>
        <v>#REF!</v>
      </c>
      <c r="G737" s="112" t="e">
        <f ca="1">INDIRECT("'" &amp; $A$716 &amp; "'!" &amp; $R$1&amp;"$"&amp;$M$23)</f>
        <v>#REF!</v>
      </c>
      <c r="H737" s="112" t="e">
        <f ca="1">INDIRECT("'" &amp; $A$716 &amp; "'!" &amp; $S$1&amp;"$"&amp;$M$23)</f>
        <v>#REF!</v>
      </c>
      <c r="I737" s="112" t="e">
        <f ca="1">INDIRECT("'" &amp; $A$716 &amp; "'!" &amp; $T$1&amp;"$"&amp;$M$23)</f>
        <v>#REF!</v>
      </c>
      <c r="J737" s="112" t="e">
        <f ca="1">INDIRECT("'" &amp; $A$716 &amp; "'!" &amp; $U$1&amp;"$"&amp;$M$23)</f>
        <v>#REF!</v>
      </c>
      <c r="K737" s="205"/>
    </row>
    <row r="738" spans="1:11">
      <c r="A738" s="205"/>
      <c r="B738" s="112" t="e">
        <f ca="1">INDIRECT("'" &amp; $A$716 &amp; "'!" &amp; $M$1&amp;"$"&amp;$M$24)</f>
        <v>#REF!</v>
      </c>
      <c r="C738" s="112" t="e">
        <f ca="1">INDIRECT("'" &amp; $A$716 &amp; "'!" &amp; $N$1&amp;"$"&amp;$M$24)</f>
        <v>#REF!</v>
      </c>
      <c r="D738" s="112" t="e">
        <f ca="1">INDIRECT("'" &amp; $A$716 &amp; "'!" &amp; $O$1&amp;"$"&amp;$M$24)</f>
        <v>#REF!</v>
      </c>
      <c r="E738" s="112" t="e">
        <f ca="1">INDIRECT("'" &amp; $A$716 &amp; "'!" &amp; $P$1&amp;"$"&amp;$M$24)</f>
        <v>#REF!</v>
      </c>
      <c r="F738" s="112" t="e">
        <f ca="1">INDIRECT("'" &amp; $A$716 &amp; "'!" &amp; $Q$1&amp;"$"&amp;$M$24)</f>
        <v>#REF!</v>
      </c>
      <c r="G738" s="112" t="e">
        <f ca="1">INDIRECT("'" &amp; $A$716 &amp; "'!" &amp; $R$1&amp;"$"&amp;$M$24)</f>
        <v>#REF!</v>
      </c>
      <c r="H738" s="112" t="e">
        <f ca="1">INDIRECT("'" &amp; $A$716 &amp; "'!" &amp; $S$1&amp;"$"&amp;$M$24)</f>
        <v>#REF!</v>
      </c>
      <c r="I738" s="112" t="e">
        <f ca="1">INDIRECT("'" &amp; $A$716 &amp; "'!" &amp; $T$1&amp;"$"&amp;$M$24)</f>
        <v>#REF!</v>
      </c>
      <c r="J738" s="112" t="e">
        <f ca="1">INDIRECT("'" &amp; $A$716 &amp; "'!" &amp; $U$1&amp;"$"&amp;$M$24)</f>
        <v>#REF!</v>
      </c>
      <c r="K738" s="205"/>
    </row>
    <row r="739" spans="1:11">
      <c r="A739" s="205"/>
      <c r="B739" s="112" t="e">
        <f ca="1">INDIRECT("'" &amp; $A$716 &amp; "'!" &amp; $M$1&amp;"$"&amp;$M$25)</f>
        <v>#REF!</v>
      </c>
      <c r="C739" s="112" t="e">
        <f ca="1">INDIRECT("'" &amp; $A$716 &amp; "'!" &amp; $N$1&amp;"$"&amp;$M$25)</f>
        <v>#REF!</v>
      </c>
      <c r="D739" s="112" t="e">
        <f ca="1">INDIRECT("'" &amp; $A$716 &amp; "'!" &amp; $O$1&amp;"$"&amp;$M$25)</f>
        <v>#REF!</v>
      </c>
      <c r="E739" s="112" t="e">
        <f ca="1">INDIRECT("'" &amp; $A$716 &amp; "'!" &amp; $P$1&amp;"$"&amp;$M$25)</f>
        <v>#REF!</v>
      </c>
      <c r="F739" s="112" t="e">
        <f ca="1">INDIRECT("'" &amp; $A$716 &amp; "'!" &amp; $Q$1&amp;"$"&amp;$M$25)</f>
        <v>#REF!</v>
      </c>
      <c r="G739" s="112" t="e">
        <f ca="1">INDIRECT("'" &amp; $A$716 &amp; "'!" &amp; $R$1&amp;"$"&amp;$M$25)</f>
        <v>#REF!</v>
      </c>
      <c r="H739" s="112" t="e">
        <f ca="1">INDIRECT("'" &amp; $A$716 &amp; "'!" &amp; $S$1&amp;"$"&amp;$M$25)</f>
        <v>#REF!</v>
      </c>
      <c r="I739" s="112" t="e">
        <f ca="1">INDIRECT("'" &amp; $A$716 &amp; "'!" &amp; $T$1&amp;"$"&amp;$M$25)</f>
        <v>#REF!</v>
      </c>
      <c r="J739" s="112" t="e">
        <f ca="1">INDIRECT("'" &amp; $A$716 &amp; "'!" &amp; $U$1&amp;"$"&amp;$M$25)</f>
        <v>#REF!</v>
      </c>
      <c r="K739" s="205"/>
    </row>
    <row r="740" spans="1:11">
      <c r="A740" s="205"/>
      <c r="B740" s="112" t="e">
        <f ca="1">INDIRECT("'" &amp; $A$716 &amp; "'!" &amp; $M$1&amp;"$"&amp;$M$26)</f>
        <v>#REF!</v>
      </c>
      <c r="C740" s="112" t="e">
        <f ca="1">INDIRECT("'" &amp; $A$716 &amp; "'!" &amp; $N$1&amp;"$"&amp;$M$26)</f>
        <v>#REF!</v>
      </c>
      <c r="D740" s="112" t="e">
        <f ca="1">INDIRECT("'" &amp; $A$716 &amp; "'!" &amp; $O$1&amp;"$"&amp;$M$26)</f>
        <v>#REF!</v>
      </c>
      <c r="E740" s="112" t="e">
        <f ca="1">INDIRECT("'" &amp; $A$716 &amp; "'!" &amp; $P$1&amp;"$"&amp;$M$26)</f>
        <v>#REF!</v>
      </c>
      <c r="F740" s="112" t="e">
        <f ca="1">INDIRECT("'" &amp; $A$716 &amp; "'!" &amp; $Q$1&amp;"$"&amp;$M$26)</f>
        <v>#REF!</v>
      </c>
      <c r="G740" s="112" t="e">
        <f ca="1">INDIRECT("'" &amp; $A$716 &amp; "'!" &amp; $R$1&amp;"$"&amp;$M$26)</f>
        <v>#REF!</v>
      </c>
      <c r="H740" s="112" t="e">
        <f ca="1">INDIRECT("'" &amp; $A$716 &amp; "'!" &amp; $S$1&amp;"$"&amp;$M$26)</f>
        <v>#REF!</v>
      </c>
      <c r="I740" s="112" t="e">
        <f ca="1">INDIRECT("'" &amp; $A$716 &amp; "'!" &amp; $T$1&amp;"$"&amp;$M$26)</f>
        <v>#REF!</v>
      </c>
      <c r="J740" s="112" t="e">
        <f ca="1">INDIRECT("'" &amp; $A$716 &amp; "'!" &amp; $U$1&amp;"$"&amp;$M$26)</f>
        <v>#REF!</v>
      </c>
      <c r="K740" s="205"/>
    </row>
    <row r="741" spans="1:11">
      <c r="A741" s="205"/>
      <c r="B741" s="112" t="e">
        <f ca="1">INDIRECT("'" &amp; $A$716 &amp; "'!" &amp; $M$1&amp;"$"&amp;$M$27)</f>
        <v>#REF!</v>
      </c>
      <c r="C741" s="112" t="e">
        <f ca="1">INDIRECT("'" &amp; $A$716 &amp; "'!" &amp; $N$1&amp;"$"&amp;$M$27)</f>
        <v>#REF!</v>
      </c>
      <c r="D741" s="112" t="e">
        <f ca="1">INDIRECT("'" &amp; $A$716 &amp; "'!" &amp; $O$1&amp;"$"&amp;$M$27)</f>
        <v>#REF!</v>
      </c>
      <c r="E741" s="112" t="e">
        <f ca="1">INDIRECT("'" &amp; $A$716 &amp; "'!" &amp; $P$1&amp;"$"&amp;$M$27)</f>
        <v>#REF!</v>
      </c>
      <c r="F741" s="112" t="e">
        <f ca="1">INDIRECT("'" &amp; $A$716 &amp; "'!" &amp; $Q$1&amp;"$"&amp;$M$27)</f>
        <v>#REF!</v>
      </c>
      <c r="G741" s="112" t="e">
        <f ca="1">INDIRECT("'" &amp; $A$716 &amp; "'!" &amp; $R$1&amp;"$"&amp;$M$27)</f>
        <v>#REF!</v>
      </c>
      <c r="H741" s="112" t="e">
        <f ca="1">INDIRECT("'" &amp; $A$716 &amp; "'!" &amp; $S$1&amp;"$"&amp;$M$27)</f>
        <v>#REF!</v>
      </c>
      <c r="I741" s="112" t="e">
        <f ca="1">INDIRECT("'" &amp; $A$716 &amp; "'!" &amp; $T$1&amp;"$"&amp;$M$27)</f>
        <v>#REF!</v>
      </c>
      <c r="J741" s="112" t="e">
        <f ca="1">INDIRECT("'" &amp; $A$716 &amp; "'!" &amp; $U$1&amp;"$"&amp;$M$27)</f>
        <v>#REF!</v>
      </c>
      <c r="K741" s="205"/>
    </row>
    <row r="742" spans="1:11">
      <c r="A742" s="205"/>
      <c r="B742" s="112" t="e">
        <f ca="1">INDIRECT("'" &amp; $A$716 &amp; "'!" &amp; $M$1&amp;"$"&amp;$M$28)</f>
        <v>#REF!</v>
      </c>
      <c r="C742" s="112" t="e">
        <f ca="1">INDIRECT("'" &amp; $A$716 &amp; "'!" &amp; $N$1&amp;"$"&amp;$M$28)</f>
        <v>#REF!</v>
      </c>
      <c r="D742" s="112" t="e">
        <f ca="1">INDIRECT("'" &amp; $A$716 &amp; "'!" &amp; $O$1&amp;"$"&amp;$M$28)</f>
        <v>#REF!</v>
      </c>
      <c r="E742" s="112" t="e">
        <f ca="1">INDIRECT("'" &amp; $A$716 &amp; "'!" &amp; $P$1&amp;"$"&amp;$M$28)</f>
        <v>#REF!</v>
      </c>
      <c r="F742" s="112" t="e">
        <f ca="1">INDIRECT("'" &amp; $A$716 &amp; "'!" &amp; $Q$1&amp;"$"&amp;$M$28)</f>
        <v>#REF!</v>
      </c>
      <c r="G742" s="112" t="e">
        <f ca="1">INDIRECT("'" &amp; $A$716 &amp; "'!" &amp; $R$1&amp;"$"&amp;$M$28)</f>
        <v>#REF!</v>
      </c>
      <c r="H742" s="112" t="e">
        <f ca="1">INDIRECT("'" &amp; $A$716 &amp; "'!" &amp; $S$1&amp;"$"&amp;$M$28)</f>
        <v>#REF!</v>
      </c>
      <c r="I742" s="112" t="e">
        <f ca="1">INDIRECT("'" &amp; $A$716 &amp; "'!" &amp; $T$1&amp;"$"&amp;$M$28)</f>
        <v>#REF!</v>
      </c>
      <c r="J742" s="112" t="e">
        <f ca="1">INDIRECT("'" &amp; $A$716 &amp; "'!" &amp; $U$1&amp;"$"&amp;$M$28)</f>
        <v>#REF!</v>
      </c>
      <c r="K742" s="205"/>
    </row>
    <row r="743" spans="1:11">
      <c r="A743" s="205"/>
      <c r="B743" s="112" t="e">
        <f ca="1">INDIRECT("'" &amp; $A$716 &amp; "'!" &amp; $M$1&amp;"$"&amp;$M$29)</f>
        <v>#REF!</v>
      </c>
      <c r="C743" s="112" t="e">
        <f ca="1">INDIRECT("'" &amp; $A$716 &amp; "'!" &amp; $N$1&amp;"$"&amp;$M$29)</f>
        <v>#REF!</v>
      </c>
      <c r="D743" s="112" t="e">
        <f ca="1">INDIRECT("'" &amp; $A$716 &amp; "'!" &amp; $O$1&amp;"$"&amp;$M$29)</f>
        <v>#REF!</v>
      </c>
      <c r="E743" s="112" t="e">
        <f ca="1">INDIRECT("'" &amp; $A$716 &amp; "'!" &amp; $P$1&amp;"$"&amp;$M$29)</f>
        <v>#REF!</v>
      </c>
      <c r="F743" s="112" t="e">
        <f ca="1">INDIRECT("'" &amp; $A$716 &amp; "'!" &amp; $Q$1&amp;"$"&amp;$M$29)</f>
        <v>#REF!</v>
      </c>
      <c r="G743" s="112" t="e">
        <f ca="1">INDIRECT("'" &amp; $A$716 &amp; "'!" &amp; $R$1&amp;"$"&amp;$M$29)</f>
        <v>#REF!</v>
      </c>
      <c r="H743" s="112" t="e">
        <f ca="1">INDIRECT("'" &amp; $A$716 &amp; "'!" &amp; $S$1&amp;"$"&amp;$M$29)</f>
        <v>#REF!</v>
      </c>
      <c r="I743" s="112" t="e">
        <f ca="1">INDIRECT("'" &amp; $A$716 &amp; "'!" &amp; $T$1&amp;"$"&amp;$M$29)</f>
        <v>#REF!</v>
      </c>
      <c r="J743" s="112" t="e">
        <f ca="1">INDIRECT("'" &amp; $A$716 &amp; "'!" &amp; $U$1&amp;"$"&amp;$M$29)</f>
        <v>#REF!</v>
      </c>
      <c r="K743" s="205"/>
    </row>
    <row r="744" spans="1:11">
      <c r="A744" s="205"/>
      <c r="B744" s="112" t="e">
        <f ca="1">INDIRECT("'" &amp; $A$716 &amp; "'!" &amp; $M$1&amp;"$"&amp;$M$30)</f>
        <v>#REF!</v>
      </c>
      <c r="C744" s="112" t="e">
        <f ca="1">INDIRECT("'" &amp; $A$716 &amp; "'!" &amp; $N$1&amp;"$"&amp;$M$30)</f>
        <v>#REF!</v>
      </c>
      <c r="D744" s="112" t="e">
        <f ca="1">INDIRECT("'" &amp; $A$716 &amp; "'!" &amp; $O$1&amp;"$"&amp;$M$30)</f>
        <v>#REF!</v>
      </c>
      <c r="E744" s="112" t="e">
        <f ca="1">INDIRECT("'" &amp; $A$716 &amp; "'!" &amp; $P$1&amp;"$"&amp;$M$30)</f>
        <v>#REF!</v>
      </c>
      <c r="F744" s="112" t="e">
        <f ca="1">INDIRECT("'" &amp; $A$716 &amp; "'!" &amp; $Q$1&amp;"$"&amp;$M$30)</f>
        <v>#REF!</v>
      </c>
      <c r="G744" s="112" t="e">
        <f ca="1">INDIRECT("'" &amp; $A$716 &amp; "'!" &amp; $R$1&amp;"$"&amp;$M$30)</f>
        <v>#REF!</v>
      </c>
      <c r="H744" s="112" t="e">
        <f ca="1">INDIRECT("'" &amp; $A$716 &amp; "'!" &amp; $S$1&amp;"$"&amp;$M$30)</f>
        <v>#REF!</v>
      </c>
      <c r="I744" s="112" t="e">
        <f ca="1">INDIRECT("'" &amp; $A$716 &amp; "'!" &amp; $T$1&amp;"$"&amp;$M$30)</f>
        <v>#REF!</v>
      </c>
      <c r="J744" s="112" t="e">
        <f ca="1">INDIRECT("'" &amp; $A$716 &amp; "'!" &amp; $U$1&amp;"$"&amp;$M$30)</f>
        <v>#REF!</v>
      </c>
      <c r="K744" s="205"/>
    </row>
    <row r="745" spans="1:11">
      <c r="A745" s="205"/>
      <c r="B745" s="112" t="e">
        <f ca="1">INDIRECT("'" &amp; $A$716 &amp; "'!" &amp; $M$1&amp;"$"&amp;$M$31)</f>
        <v>#REF!</v>
      </c>
      <c r="C745" s="112" t="e">
        <f ca="1">INDIRECT("'" &amp; $A$716 &amp; "'!" &amp; $N$1&amp;"$"&amp;$M$31)</f>
        <v>#REF!</v>
      </c>
      <c r="D745" s="112" t="e">
        <f ca="1">INDIRECT("'" &amp; $A$716 &amp; "'!" &amp; $O$1&amp;"$"&amp;$M$31)</f>
        <v>#REF!</v>
      </c>
      <c r="E745" s="112" t="e">
        <f ca="1">INDIRECT("'" &amp; $A$716 &amp; "'!" &amp; $P$1&amp;"$"&amp;$M$31)</f>
        <v>#REF!</v>
      </c>
      <c r="F745" s="112" t="e">
        <f ca="1">INDIRECT("'" &amp; $A$716 &amp; "'!" &amp; $Q$1&amp;"$"&amp;$M$31)</f>
        <v>#REF!</v>
      </c>
      <c r="G745" s="112" t="e">
        <f ca="1">INDIRECT("'" &amp; $A$716 &amp; "'!" &amp; $R$1&amp;"$"&amp;$M$31)</f>
        <v>#REF!</v>
      </c>
      <c r="H745" s="112" t="e">
        <f ca="1">INDIRECT("'" &amp; $A$716 &amp; "'!" &amp; $S$1&amp;"$"&amp;$M$31)</f>
        <v>#REF!</v>
      </c>
      <c r="I745" s="112" t="e">
        <f ca="1">INDIRECT("'" &amp; $A$716 &amp; "'!" &amp; $T$1&amp;"$"&amp;$M$31)</f>
        <v>#REF!</v>
      </c>
      <c r="J745" s="112" t="e">
        <f ca="1">INDIRECT("'" &amp; $A$716 &amp; "'!" &amp; $U$1&amp;"$"&amp;$M$31)</f>
        <v>#REF!</v>
      </c>
      <c r="K745" s="205"/>
    </row>
    <row r="746" spans="1:11">
      <c r="A746" s="205"/>
      <c r="B746" s="112" t="e">
        <f ca="1">INDIRECT("'" &amp; $A$716 &amp; "'!" &amp; $M$1&amp;"$"&amp;$M$32)</f>
        <v>#REF!</v>
      </c>
      <c r="C746" s="112" t="e">
        <f ca="1">INDIRECT("'" &amp; $A$716 &amp; "'!" &amp; $N$1&amp;"$"&amp;$M$32)</f>
        <v>#REF!</v>
      </c>
      <c r="D746" s="112" t="e">
        <f ca="1">INDIRECT("'" &amp; $A$716 &amp; "'!" &amp; $O$1&amp;"$"&amp;$M$32)</f>
        <v>#REF!</v>
      </c>
      <c r="E746" s="112" t="e">
        <f ca="1">INDIRECT("'" &amp; $A$716 &amp; "'!" &amp; $P$1&amp;"$"&amp;$M$32)</f>
        <v>#REF!</v>
      </c>
      <c r="F746" s="112" t="e">
        <f ca="1">INDIRECT("'" &amp; $A$716 &amp; "'!" &amp; $Q$1&amp;"$"&amp;$M$32)</f>
        <v>#REF!</v>
      </c>
      <c r="G746" s="112" t="e">
        <f ca="1">INDIRECT("'" &amp; $A$716 &amp; "'!" &amp; $R$1&amp;"$"&amp;$M$32)</f>
        <v>#REF!</v>
      </c>
      <c r="H746" s="112" t="e">
        <f ca="1">INDIRECT("'" &amp; $A$716 &amp; "'!" &amp; $S$1&amp;"$"&amp;$M$32)</f>
        <v>#REF!</v>
      </c>
      <c r="I746" s="112" t="e">
        <f ca="1">INDIRECT("'" &amp; $A$716 &amp; "'!" &amp; $T$1&amp;"$"&amp;$M$32)</f>
        <v>#REF!</v>
      </c>
      <c r="J746" s="112" t="e">
        <f ca="1">INDIRECT("'" &amp; $A$716 &amp; "'!" &amp; $U$1&amp;"$"&amp;$M$32)</f>
        <v>#REF!</v>
      </c>
      <c r="K746" s="205"/>
    </row>
    <row r="747" spans="1:11">
      <c r="A747" s="205"/>
      <c r="B747" s="112" t="e">
        <f ca="1">INDIRECT("'" &amp; $A$716 &amp; "'!" &amp; $M$1&amp;"$"&amp;$M$33)</f>
        <v>#REF!</v>
      </c>
      <c r="C747" s="112" t="e">
        <f ca="1">INDIRECT("'" &amp; $A$716 &amp; "'!" &amp; $N$1&amp;"$"&amp;$M$33)</f>
        <v>#REF!</v>
      </c>
      <c r="D747" s="112" t="e">
        <f ca="1">INDIRECT("'" &amp; $A$716 &amp; "'!" &amp; $O$1&amp;"$"&amp;$M$33)</f>
        <v>#REF!</v>
      </c>
      <c r="E747" s="112" t="e">
        <f ca="1">INDIRECT("'" &amp; $A$716 &amp; "'!" &amp; $P$1&amp;"$"&amp;$M$33)</f>
        <v>#REF!</v>
      </c>
      <c r="F747" s="112" t="e">
        <f ca="1">INDIRECT("'" &amp; $A$716 &amp; "'!" &amp; $Q$1&amp;"$"&amp;$M$33)</f>
        <v>#REF!</v>
      </c>
      <c r="G747" s="112" t="e">
        <f ca="1">INDIRECT("'" &amp; $A$716 &amp; "'!" &amp; $R$1&amp;"$"&amp;$M$33)</f>
        <v>#REF!</v>
      </c>
      <c r="H747" s="112" t="e">
        <f ca="1">INDIRECT("'" &amp; $A$716 &amp; "'!" &amp; $S$1&amp;"$"&amp;$M$33)</f>
        <v>#REF!</v>
      </c>
      <c r="I747" s="112" t="e">
        <f ca="1">INDIRECT("'" &amp; $A$716 &amp; "'!" &amp; $T$1&amp;"$"&amp;$M$33)</f>
        <v>#REF!</v>
      </c>
      <c r="J747" s="112" t="e">
        <f ca="1">INDIRECT("'" &amp; $A$716 &amp; "'!" &amp; $U$1&amp;"$"&amp;$M$33)</f>
        <v>#REF!</v>
      </c>
      <c r="K747" s="205"/>
    </row>
    <row r="748" spans="1:11">
      <c r="A748" s="205"/>
      <c r="B748" s="112" t="e">
        <f ca="1">INDIRECT("'" &amp; $A$716 &amp; "'!" &amp; $M$1&amp;"$"&amp;$M$34)</f>
        <v>#REF!</v>
      </c>
      <c r="C748" s="112" t="e">
        <f ca="1">INDIRECT("'" &amp; $A$716 &amp; "'!" &amp; $N$1&amp;"$"&amp;$M$34)</f>
        <v>#REF!</v>
      </c>
      <c r="D748" s="112" t="e">
        <f ca="1">INDIRECT("'" &amp; $A$716 &amp; "'!" &amp; $O$1&amp;"$"&amp;$M$34)</f>
        <v>#REF!</v>
      </c>
      <c r="E748" s="112" t="e">
        <f ca="1">INDIRECT("'" &amp; $A$716 &amp; "'!" &amp; $P$1&amp;"$"&amp;$M$34)</f>
        <v>#REF!</v>
      </c>
      <c r="F748" s="112" t="e">
        <f ca="1">INDIRECT("'" &amp; $A$716 &amp; "'!" &amp; $Q$1&amp;"$"&amp;$M$34)</f>
        <v>#REF!</v>
      </c>
      <c r="G748" s="112" t="e">
        <f ca="1">INDIRECT("'" &amp; $A$716 &amp; "'!" &amp; $R$1&amp;"$"&amp;$M$34)</f>
        <v>#REF!</v>
      </c>
      <c r="H748" s="112" t="e">
        <f ca="1">INDIRECT("'" &amp; $A$716 &amp; "'!" &amp; $S$1&amp;"$"&amp;$M$34)</f>
        <v>#REF!</v>
      </c>
      <c r="I748" s="112" t="e">
        <f ca="1">INDIRECT("'" &amp; $A$716 &amp; "'!" &amp; $T$1&amp;"$"&amp;$M$34)</f>
        <v>#REF!</v>
      </c>
      <c r="J748" s="112" t="e">
        <f ca="1">INDIRECT("'" &amp; $A$716 &amp; "'!" &amp; $U$1&amp;"$"&amp;$M$34)</f>
        <v>#REF!</v>
      </c>
      <c r="K748" s="205"/>
    </row>
    <row r="749" spans="1:11">
      <c r="A749" s="205"/>
      <c r="B749" s="112" t="e">
        <f ca="1">INDIRECT("'" &amp; $A$716 &amp; "'!" &amp; $M$1&amp;"$"&amp;$M$35)</f>
        <v>#REF!</v>
      </c>
      <c r="C749" s="112" t="e">
        <f ca="1">INDIRECT("'" &amp; $A$716 &amp; "'!" &amp; $N$1&amp;"$"&amp;$M$35)</f>
        <v>#REF!</v>
      </c>
      <c r="D749" s="112" t="e">
        <f ca="1">INDIRECT("'" &amp; $A$716 &amp; "'!" &amp; $O$1&amp;"$"&amp;$M$35)</f>
        <v>#REF!</v>
      </c>
      <c r="E749" s="112" t="e">
        <f ca="1">INDIRECT("'" &amp; $A$716 &amp; "'!" &amp; $P$1&amp;"$"&amp;$M$35)</f>
        <v>#REF!</v>
      </c>
      <c r="F749" s="112" t="e">
        <f ca="1">INDIRECT("'" &amp; $A$716 &amp; "'!" &amp; $Q$1&amp;"$"&amp;$M$35)</f>
        <v>#REF!</v>
      </c>
      <c r="G749" s="112" t="e">
        <f ca="1">INDIRECT("'" &amp; $A$716 &amp; "'!" &amp; $R$1&amp;"$"&amp;$M$35)</f>
        <v>#REF!</v>
      </c>
      <c r="H749" s="112" t="e">
        <f ca="1">INDIRECT("'" &amp; $A$716 &amp; "'!" &amp; $S$1&amp;"$"&amp;$M$35)</f>
        <v>#REF!</v>
      </c>
      <c r="I749" s="112" t="e">
        <f ca="1">INDIRECT("'" &amp; $A$716 &amp; "'!" &amp; $T$1&amp;"$"&amp;$M$35)</f>
        <v>#REF!</v>
      </c>
      <c r="J749" s="112" t="e">
        <f ca="1">INDIRECT("'" &amp; $A$716 &amp; "'!" &amp; $U$1&amp;"$"&amp;$M$35)</f>
        <v>#REF!</v>
      </c>
      <c r="K749" s="205"/>
    </row>
    <row r="750" spans="1:11">
      <c r="A750" s="204">
        <v>23</v>
      </c>
      <c r="B750" s="112" t="e">
        <f ca="1">INDIRECT("'" &amp; $A$750 &amp; "'!" &amp; $M$1&amp;"$"&amp;$M$2)</f>
        <v>#REF!</v>
      </c>
      <c r="C750" s="112" t="e">
        <f ca="1">INDIRECT("'" &amp; $A$750 &amp; "'!" &amp; $N$1&amp;"$"&amp;$M$2)</f>
        <v>#REF!</v>
      </c>
      <c r="D750" s="112" t="e">
        <f ca="1">INDIRECT("'" &amp; $A$750 &amp; "'!" &amp; $O$1&amp;"$"&amp;$M$2)</f>
        <v>#REF!</v>
      </c>
      <c r="E750" s="112" t="e">
        <f ca="1">INDIRECT("'" &amp; $A$750 &amp; "'!" &amp; $P$1&amp;"$"&amp;$M$2)</f>
        <v>#REF!</v>
      </c>
      <c r="F750" s="112" t="e">
        <f ca="1">INDIRECT("'" &amp; $A$750 &amp; "'!" &amp; $Q$1&amp;"$"&amp;$M$2)</f>
        <v>#REF!</v>
      </c>
      <c r="G750" s="112" t="e">
        <f ca="1">INDIRECT("'" &amp; $A$750 &amp; "'!" &amp; $R$1&amp;"$"&amp;$M$2)</f>
        <v>#REF!</v>
      </c>
      <c r="H750" s="112" t="e">
        <f ca="1">INDIRECT("'" &amp; $A$750 &amp; "'!" &amp; $S$1&amp;"$"&amp;$M$2)</f>
        <v>#REF!</v>
      </c>
      <c r="I750" s="112" t="e">
        <f ca="1">INDIRECT("'" &amp; $A$750 &amp; "'!" &amp; $T$1&amp;"$"&amp;$M$2)</f>
        <v>#REF!</v>
      </c>
      <c r="J750" s="112" t="e">
        <f ca="1">INDIRECT("'" &amp; $A$750 &amp; "'!" &amp; $U$1&amp;"$"&amp;$M$2)</f>
        <v>#REF!</v>
      </c>
      <c r="K750" s="204">
        <v>23</v>
      </c>
    </row>
    <row r="751" spans="1:11">
      <c r="A751" s="204"/>
      <c r="B751" s="112" t="e">
        <f ca="1">INDIRECT("'" &amp; $A$750 &amp; "'!" &amp; $M$1&amp;"$"&amp;$M$3)</f>
        <v>#REF!</v>
      </c>
      <c r="C751" s="112" t="e">
        <f ca="1">INDIRECT("'" &amp; $A$750 &amp; "'!" &amp; $N$1&amp;"$"&amp;$M$3)</f>
        <v>#REF!</v>
      </c>
      <c r="D751" s="112" t="e">
        <f ca="1">INDIRECT("'" &amp; $A$750 &amp; "'!" &amp; $O$1&amp;"$"&amp;$M$3)</f>
        <v>#REF!</v>
      </c>
      <c r="E751" s="112" t="e">
        <f ca="1">INDIRECT("'" &amp; $A$750 &amp; "'!" &amp; $P$1&amp;"$"&amp;$M$3)</f>
        <v>#REF!</v>
      </c>
      <c r="F751" s="112" t="e">
        <f ca="1">INDIRECT("'" &amp; $A$750 &amp; "'!" &amp; $Q$1&amp;"$"&amp;$M$3)</f>
        <v>#REF!</v>
      </c>
      <c r="G751" s="112" t="e">
        <f ca="1">INDIRECT("'" &amp; $A$750 &amp; "'!" &amp; $R$1&amp;"$"&amp;$M$3)</f>
        <v>#REF!</v>
      </c>
      <c r="H751" s="112" t="e">
        <f ca="1">INDIRECT("'" &amp; $A$750 &amp; "'!" &amp; $S$1&amp;"$"&amp;$M$3)</f>
        <v>#REF!</v>
      </c>
      <c r="I751" s="112" t="e">
        <f ca="1">INDIRECT("'" &amp; $A$750 &amp; "'!" &amp; $T$1&amp;"$"&amp;$M$3)</f>
        <v>#REF!</v>
      </c>
      <c r="J751" s="112" t="e">
        <f ca="1">INDIRECT("'" &amp; $A$750 &amp; "'!" &amp; $U$1&amp;"$"&amp;$M$3)</f>
        <v>#REF!</v>
      </c>
      <c r="K751" s="204"/>
    </row>
    <row r="752" spans="1:11">
      <c r="A752" s="204"/>
      <c r="B752" s="112" t="e">
        <f ca="1">INDIRECT("'" &amp; $A$750 &amp; "'!" &amp; $M$1&amp;"$"&amp;$M$4)</f>
        <v>#REF!</v>
      </c>
      <c r="C752" s="112" t="e">
        <f ca="1">INDIRECT("'" &amp; $A$750 &amp; "'!" &amp; $N$1&amp;"$"&amp;$M$4)</f>
        <v>#REF!</v>
      </c>
      <c r="D752" s="112" t="e">
        <f ca="1">INDIRECT("'" &amp; $A$750 &amp; "'!" &amp; $O$1&amp;"$"&amp;$M$4)</f>
        <v>#REF!</v>
      </c>
      <c r="E752" s="112" t="e">
        <f ca="1">INDIRECT("'" &amp; $A$750 &amp; "'!" &amp; $P$1&amp;"$"&amp;$M$4)</f>
        <v>#REF!</v>
      </c>
      <c r="F752" s="112" t="e">
        <f ca="1">INDIRECT("'" &amp; $A$750 &amp; "'!" &amp; $Q$1&amp;"$"&amp;$M$4)</f>
        <v>#REF!</v>
      </c>
      <c r="G752" s="112" t="e">
        <f ca="1">INDIRECT("'" &amp; $A$750 &amp; "'!" &amp; $R$1&amp;"$"&amp;$M$4)</f>
        <v>#REF!</v>
      </c>
      <c r="H752" s="112" t="e">
        <f ca="1">INDIRECT("'" &amp; $A$750 &amp; "'!" &amp; $S$1&amp;"$"&amp;$M$4)</f>
        <v>#REF!</v>
      </c>
      <c r="I752" s="112" t="e">
        <f ca="1">INDIRECT("'" &amp; $A$750 &amp; "'!" &amp; $T$1&amp;"$"&amp;$M$4)</f>
        <v>#REF!</v>
      </c>
      <c r="J752" s="112" t="e">
        <f ca="1">INDIRECT("'" &amp; $A$750 &amp; "'!" &amp; $U$1&amp;"$"&amp;$M$4)</f>
        <v>#REF!</v>
      </c>
      <c r="K752" s="204"/>
    </row>
    <row r="753" spans="1:11">
      <c r="A753" s="204"/>
      <c r="B753" s="112" t="e">
        <f ca="1">INDIRECT("'" &amp; $A$750 &amp; "'!" &amp; $M$1&amp;"$"&amp;$M$5)</f>
        <v>#REF!</v>
      </c>
      <c r="C753" s="112" t="e">
        <f ca="1">INDIRECT("'" &amp; $A$750 &amp; "'!" &amp; $N$1&amp;"$"&amp;$M$5)</f>
        <v>#REF!</v>
      </c>
      <c r="D753" s="112" t="e">
        <f ca="1">INDIRECT("'" &amp; $A$750 &amp; "'!" &amp; $O$1&amp;"$"&amp;$M$5)</f>
        <v>#REF!</v>
      </c>
      <c r="E753" s="112" t="e">
        <f ca="1">INDIRECT("'" &amp; $A$750 &amp; "'!" &amp; $P$1&amp;"$"&amp;$M$5)</f>
        <v>#REF!</v>
      </c>
      <c r="F753" s="112" t="e">
        <f ca="1">INDIRECT("'" &amp; $A$750 &amp; "'!" &amp; $Q$1&amp;"$"&amp;$M$5)</f>
        <v>#REF!</v>
      </c>
      <c r="G753" s="112" t="e">
        <f ca="1">INDIRECT("'" &amp; $A$750 &amp; "'!" &amp; $R$1&amp;"$"&amp;$M$5)</f>
        <v>#REF!</v>
      </c>
      <c r="H753" s="112" t="e">
        <f ca="1">INDIRECT("'" &amp; $A$750 &amp; "'!" &amp; $S$1&amp;"$"&amp;$M$5)</f>
        <v>#REF!</v>
      </c>
      <c r="I753" s="112" t="e">
        <f ca="1">INDIRECT("'" &amp; $A$750 &amp; "'!" &amp; $T$1&amp;"$"&amp;$M$5)</f>
        <v>#REF!</v>
      </c>
      <c r="J753" s="112" t="e">
        <f ca="1">INDIRECT("'" &amp; $A$750 &amp; "'!" &amp; $U$1&amp;"$"&amp;$M$5)</f>
        <v>#REF!</v>
      </c>
      <c r="K753" s="204"/>
    </row>
    <row r="754" spans="1:11">
      <c r="A754" s="204"/>
      <c r="B754" s="112" t="e">
        <f ca="1">INDIRECT("'" &amp; $A$750 &amp; "'!" &amp; $M$1&amp;"$"&amp;$M$6)</f>
        <v>#REF!</v>
      </c>
      <c r="C754" s="112" t="e">
        <f ca="1">INDIRECT("'" &amp; $A$750 &amp; "'!" &amp; $N$1&amp;"$"&amp;$M$6)</f>
        <v>#REF!</v>
      </c>
      <c r="D754" s="112" t="e">
        <f ca="1">INDIRECT("'" &amp; $A$750 &amp; "'!" &amp; $O$1&amp;"$"&amp;$M$6)</f>
        <v>#REF!</v>
      </c>
      <c r="E754" s="112" t="e">
        <f ca="1">INDIRECT("'" &amp; $A$750 &amp; "'!" &amp; $P$1&amp;"$"&amp;$M$6)</f>
        <v>#REF!</v>
      </c>
      <c r="F754" s="112" t="e">
        <f ca="1">INDIRECT("'" &amp; $A$750 &amp; "'!" &amp; $Q$1&amp;"$"&amp;$M$6)</f>
        <v>#REF!</v>
      </c>
      <c r="G754" s="112" t="e">
        <f ca="1">INDIRECT("'" &amp; $A$750 &amp; "'!" &amp; $R$1&amp;"$"&amp;$M$6)</f>
        <v>#REF!</v>
      </c>
      <c r="H754" s="112" t="e">
        <f ca="1">INDIRECT("'" &amp; $A$750 &amp; "'!" &amp; $S$1&amp;"$"&amp;$M$6)</f>
        <v>#REF!</v>
      </c>
      <c r="I754" s="112" t="e">
        <f ca="1">INDIRECT("'" &amp; $A$750 &amp; "'!" &amp; $T$1&amp;"$"&amp;$M$6)</f>
        <v>#REF!</v>
      </c>
      <c r="J754" s="112" t="e">
        <f ca="1">INDIRECT("'" &amp; $A$750 &amp; "'!" &amp; $U$1&amp;"$"&amp;$M$6)</f>
        <v>#REF!</v>
      </c>
      <c r="K754" s="204"/>
    </row>
    <row r="755" spans="1:11">
      <c r="A755" s="204"/>
      <c r="B755" s="112" t="e">
        <f ca="1">INDIRECT("'" &amp; $A$750 &amp; "'!" &amp; $M$1&amp;"$"&amp;$M$7)</f>
        <v>#REF!</v>
      </c>
      <c r="C755" s="112" t="e">
        <f ca="1">INDIRECT("'" &amp; $A$750 &amp; "'!" &amp; $N$1&amp;"$"&amp;$M$7)</f>
        <v>#REF!</v>
      </c>
      <c r="D755" s="112" t="e">
        <f ca="1">INDIRECT("'" &amp; $A$750 &amp; "'!" &amp; $O$1&amp;"$"&amp;$M$7)</f>
        <v>#REF!</v>
      </c>
      <c r="E755" s="112" t="e">
        <f ca="1">INDIRECT("'" &amp; $A$750 &amp; "'!" &amp; $P$1&amp;"$"&amp;$M$7)</f>
        <v>#REF!</v>
      </c>
      <c r="F755" s="112" t="e">
        <f ca="1">INDIRECT("'" &amp; $A$750 &amp; "'!" &amp; $Q$1&amp;"$"&amp;$M$7)</f>
        <v>#REF!</v>
      </c>
      <c r="G755" s="112" t="e">
        <f ca="1">INDIRECT("'" &amp; $A$750 &amp; "'!" &amp; $R$1&amp;"$"&amp;$M$7)</f>
        <v>#REF!</v>
      </c>
      <c r="H755" s="112" t="e">
        <f ca="1">INDIRECT("'" &amp; $A$750 &amp; "'!" &amp; $S$1&amp;"$"&amp;$M$7)</f>
        <v>#REF!</v>
      </c>
      <c r="I755" s="112" t="e">
        <f ca="1">INDIRECT("'" &amp; $A$750 &amp; "'!" &amp; $T$1&amp;"$"&amp;$M$7)</f>
        <v>#REF!</v>
      </c>
      <c r="J755" s="112" t="e">
        <f ca="1">INDIRECT("'" &amp; $A$750 &amp; "'!" &amp; $U$1&amp;"$"&amp;$M$7)</f>
        <v>#REF!</v>
      </c>
      <c r="K755" s="204"/>
    </row>
    <row r="756" spans="1:11">
      <c r="A756" s="204"/>
      <c r="B756" s="112" t="e">
        <f ca="1">INDIRECT("'" &amp; $A$750 &amp; "'!" &amp; $M$1&amp;"$"&amp;$M$8)</f>
        <v>#REF!</v>
      </c>
      <c r="C756" s="112" t="e">
        <f ca="1">INDIRECT("'" &amp; $A$750 &amp; "'!" &amp; $N$1&amp;"$"&amp;$M$8)</f>
        <v>#REF!</v>
      </c>
      <c r="D756" s="112" t="e">
        <f ca="1">INDIRECT("'" &amp; $A$750 &amp; "'!" &amp; $O$1&amp;"$"&amp;$M$8)</f>
        <v>#REF!</v>
      </c>
      <c r="E756" s="112" t="e">
        <f ca="1">INDIRECT("'" &amp; $A$750 &amp; "'!" &amp; $P$1&amp;"$"&amp;$M$8)</f>
        <v>#REF!</v>
      </c>
      <c r="F756" s="112" t="e">
        <f ca="1">INDIRECT("'" &amp; $A$750 &amp; "'!" &amp; $Q$1&amp;"$"&amp;$M$8)</f>
        <v>#REF!</v>
      </c>
      <c r="G756" s="112" t="e">
        <f ca="1">INDIRECT("'" &amp; $A$750 &amp; "'!" &amp; $R$1&amp;"$"&amp;$M$8)</f>
        <v>#REF!</v>
      </c>
      <c r="H756" s="112" t="e">
        <f ca="1">INDIRECT("'" &amp; $A$750 &amp; "'!" &amp; $S$1&amp;"$"&amp;$M$8)</f>
        <v>#REF!</v>
      </c>
      <c r="I756" s="112" t="e">
        <f ca="1">INDIRECT("'" &amp; $A$750 &amp; "'!" &amp; $T$1&amp;"$"&amp;$M$8)</f>
        <v>#REF!</v>
      </c>
      <c r="J756" s="112" t="e">
        <f ca="1">INDIRECT("'" &amp; $A$750 &amp; "'!" &amp; $U$1&amp;"$"&amp;$M$8)</f>
        <v>#REF!</v>
      </c>
      <c r="K756" s="204"/>
    </row>
    <row r="757" spans="1:11">
      <c r="A757" s="204"/>
      <c r="B757" s="112" t="e">
        <f ca="1">INDIRECT("'" &amp; $A$750 &amp; "'!" &amp; $M$1&amp;"$"&amp;$M$9)</f>
        <v>#REF!</v>
      </c>
      <c r="C757" s="112" t="e">
        <f ca="1">INDIRECT("'" &amp; $A$750 &amp; "'!" &amp; $N$1&amp;"$"&amp;$M$9)</f>
        <v>#REF!</v>
      </c>
      <c r="D757" s="112" t="e">
        <f ca="1">INDIRECT("'" &amp; $A$750 &amp; "'!" &amp; $O$1&amp;"$"&amp;$M$9)</f>
        <v>#REF!</v>
      </c>
      <c r="E757" s="112" t="e">
        <f ca="1">INDIRECT("'" &amp; $A$750 &amp; "'!" &amp; $P$1&amp;"$"&amp;$M$9)</f>
        <v>#REF!</v>
      </c>
      <c r="F757" s="112" t="e">
        <f ca="1">INDIRECT("'" &amp; $A$750 &amp; "'!" &amp; $Q$1&amp;"$"&amp;$M$9)</f>
        <v>#REF!</v>
      </c>
      <c r="G757" s="112" t="e">
        <f ca="1">INDIRECT("'" &amp; $A$750 &amp; "'!" &amp; $R$1&amp;"$"&amp;$M$9)</f>
        <v>#REF!</v>
      </c>
      <c r="H757" s="112" t="e">
        <f ca="1">INDIRECT("'" &amp; $A$750 &amp; "'!" &amp; $S$1&amp;"$"&amp;$M$9)</f>
        <v>#REF!</v>
      </c>
      <c r="I757" s="112" t="e">
        <f ca="1">INDIRECT("'" &amp; $A$750 &amp; "'!" &amp; $T$1&amp;"$"&amp;$M$9)</f>
        <v>#REF!</v>
      </c>
      <c r="J757" s="112" t="e">
        <f ca="1">INDIRECT("'" &amp; $A$750 &amp; "'!" &amp; $U$1&amp;"$"&amp;$M$9)</f>
        <v>#REF!</v>
      </c>
      <c r="K757" s="204"/>
    </row>
    <row r="758" spans="1:11">
      <c r="A758" s="204"/>
      <c r="B758" s="112" t="e">
        <f ca="1">INDIRECT("'" &amp; $A$750 &amp; "'!" &amp; $M$1&amp;"$"&amp;$M$10)</f>
        <v>#REF!</v>
      </c>
      <c r="C758" s="112" t="e">
        <f ca="1">INDIRECT("'" &amp; $A$750 &amp; "'!" &amp; $N$1&amp;"$"&amp;$M$10)</f>
        <v>#REF!</v>
      </c>
      <c r="D758" s="112" t="e">
        <f ca="1">INDIRECT("'" &amp; $A$750 &amp; "'!" &amp; $O$1&amp;"$"&amp;$M$10)</f>
        <v>#REF!</v>
      </c>
      <c r="E758" s="112" t="e">
        <f ca="1">INDIRECT("'" &amp; $A$750 &amp; "'!" &amp; $P$1&amp;"$"&amp;$M$10)</f>
        <v>#REF!</v>
      </c>
      <c r="F758" s="112" t="e">
        <f ca="1">INDIRECT("'" &amp; $A$750 &amp; "'!" &amp; $Q$1&amp;"$"&amp;$M$10)</f>
        <v>#REF!</v>
      </c>
      <c r="G758" s="112" t="e">
        <f ca="1">INDIRECT("'" &amp; $A$750 &amp; "'!" &amp; $R$1&amp;"$"&amp;$M$10)</f>
        <v>#REF!</v>
      </c>
      <c r="H758" s="112" t="e">
        <f ca="1">INDIRECT("'" &amp; $A$750 &amp; "'!" &amp; $S$1&amp;"$"&amp;$M$10)</f>
        <v>#REF!</v>
      </c>
      <c r="I758" s="112" t="e">
        <f ca="1">INDIRECT("'" &amp; $A$750 &amp; "'!" &amp; $T$1&amp;"$"&amp;$M$10)</f>
        <v>#REF!</v>
      </c>
      <c r="J758" s="112" t="e">
        <f ca="1">INDIRECT("'" &amp; $A$750 &amp; "'!" &amp; $U$1&amp;"$"&amp;$M$10)</f>
        <v>#REF!</v>
      </c>
      <c r="K758" s="204"/>
    </row>
    <row r="759" spans="1:11">
      <c r="A759" s="204"/>
      <c r="B759" s="112" t="e">
        <f ca="1">INDIRECT("'" &amp; $A$750 &amp; "'!" &amp; $M$1&amp;"$"&amp;$M$11)</f>
        <v>#REF!</v>
      </c>
      <c r="C759" s="112" t="e">
        <f ca="1">INDIRECT("'" &amp; $A$750 &amp; "'!" &amp; $N$1&amp;"$"&amp;$M$11)</f>
        <v>#REF!</v>
      </c>
      <c r="D759" s="112" t="e">
        <f ca="1">INDIRECT("'" &amp; $A$750 &amp; "'!" &amp; $O$1&amp;"$"&amp;$M$11)</f>
        <v>#REF!</v>
      </c>
      <c r="E759" s="112" t="e">
        <f ca="1">INDIRECT("'" &amp; $A$750 &amp; "'!" &amp; $P$1&amp;"$"&amp;$M$11)</f>
        <v>#REF!</v>
      </c>
      <c r="F759" s="112" t="e">
        <f ca="1">INDIRECT("'" &amp; $A$750 &amp; "'!" &amp; $Q$1&amp;"$"&amp;$M$11)</f>
        <v>#REF!</v>
      </c>
      <c r="G759" s="112" t="e">
        <f ca="1">INDIRECT("'" &amp; $A$750 &amp; "'!" &amp; $R$1&amp;"$"&amp;$M$11)</f>
        <v>#REF!</v>
      </c>
      <c r="H759" s="112" t="e">
        <f ca="1">INDIRECT("'" &amp; $A$750 &amp; "'!" &amp; $S$1&amp;"$"&amp;$M$11)</f>
        <v>#REF!</v>
      </c>
      <c r="I759" s="112" t="e">
        <f ca="1">INDIRECT("'" &amp; $A$750 &amp; "'!" &amp; $T$1&amp;"$"&amp;$M$11)</f>
        <v>#REF!</v>
      </c>
      <c r="J759" s="112" t="e">
        <f ca="1">INDIRECT("'" &amp; $A$750 &amp; "'!" &amp; $U$1&amp;"$"&amp;$M$11)</f>
        <v>#REF!</v>
      </c>
      <c r="K759" s="204"/>
    </row>
    <row r="760" spans="1:11">
      <c r="A760" s="204"/>
      <c r="B760" s="112" t="e">
        <f ca="1">INDIRECT("'" &amp; $A$750 &amp; "'!" &amp; $M$1&amp;"$"&amp;$M$12)</f>
        <v>#REF!</v>
      </c>
      <c r="C760" s="112" t="e">
        <f ca="1">INDIRECT("'" &amp; $A$750 &amp; "'!" &amp; $N$1&amp;"$"&amp;$M$12)</f>
        <v>#REF!</v>
      </c>
      <c r="D760" s="112" t="e">
        <f ca="1">INDIRECT("'" &amp; $A$750 &amp; "'!" &amp; $O$1&amp;"$"&amp;$M$12)</f>
        <v>#REF!</v>
      </c>
      <c r="E760" s="112" t="e">
        <f ca="1">INDIRECT("'" &amp; $A$750 &amp; "'!" &amp; $P$1&amp;"$"&amp;$M$12)</f>
        <v>#REF!</v>
      </c>
      <c r="F760" s="112" t="e">
        <f ca="1">INDIRECT("'" &amp; $A$750 &amp; "'!" &amp; $Q$1&amp;"$"&amp;$M$12)</f>
        <v>#REF!</v>
      </c>
      <c r="G760" s="112" t="e">
        <f ca="1">INDIRECT("'" &amp; $A$750 &amp; "'!" &amp; $R$1&amp;"$"&amp;$M$12)</f>
        <v>#REF!</v>
      </c>
      <c r="H760" s="112" t="e">
        <f ca="1">INDIRECT("'" &amp; $A$750 &amp; "'!" &amp; $S$1&amp;"$"&amp;$M$12)</f>
        <v>#REF!</v>
      </c>
      <c r="I760" s="112" t="e">
        <f ca="1">INDIRECT("'" &amp; $A$750 &amp; "'!" &amp; $T$1&amp;"$"&amp;$M$12)</f>
        <v>#REF!</v>
      </c>
      <c r="J760" s="112" t="e">
        <f ca="1">INDIRECT("'" &amp; $A$750 &amp; "'!" &amp; $U$1&amp;"$"&amp;$M$12)</f>
        <v>#REF!</v>
      </c>
      <c r="K760" s="204"/>
    </row>
    <row r="761" spans="1:11">
      <c r="A761" s="204"/>
      <c r="B761" s="112" t="e">
        <f ca="1">INDIRECT("'" &amp; $A$750 &amp; "'!" &amp; $M$1&amp;"$"&amp;$M$13)</f>
        <v>#REF!</v>
      </c>
      <c r="C761" s="112" t="e">
        <f ca="1">INDIRECT("'" &amp; $A$750 &amp; "'!" &amp; $N$1&amp;"$"&amp;$M$13)</f>
        <v>#REF!</v>
      </c>
      <c r="D761" s="112" t="e">
        <f ca="1">INDIRECT("'" &amp; $A$750 &amp; "'!" &amp; $O$1&amp;"$"&amp;$M$13)</f>
        <v>#REF!</v>
      </c>
      <c r="E761" s="112" t="e">
        <f ca="1">INDIRECT("'" &amp; $A$750 &amp; "'!" &amp; $P$1&amp;"$"&amp;$M$13)</f>
        <v>#REF!</v>
      </c>
      <c r="F761" s="112" t="e">
        <f ca="1">INDIRECT("'" &amp; $A$750 &amp; "'!" &amp; $Q$1&amp;"$"&amp;$M$13)</f>
        <v>#REF!</v>
      </c>
      <c r="G761" s="112" t="e">
        <f ca="1">INDIRECT("'" &amp; $A$750 &amp; "'!" &amp; $R$1&amp;"$"&amp;$M$13)</f>
        <v>#REF!</v>
      </c>
      <c r="H761" s="112" t="e">
        <f ca="1">INDIRECT("'" &amp; $A$750 &amp; "'!" &amp; $S$1&amp;"$"&amp;$M$13)</f>
        <v>#REF!</v>
      </c>
      <c r="I761" s="112" t="e">
        <f ca="1">INDIRECT("'" &amp; $A$750 &amp; "'!" &amp; $T$1&amp;"$"&amp;$M$13)</f>
        <v>#REF!</v>
      </c>
      <c r="J761" s="112" t="e">
        <f ca="1">INDIRECT("'" &amp; $A$750 &amp; "'!" &amp; $U$1&amp;"$"&amp;$M$13)</f>
        <v>#REF!</v>
      </c>
      <c r="K761" s="204"/>
    </row>
    <row r="762" spans="1:11">
      <c r="A762" s="204"/>
      <c r="B762" s="112" t="e">
        <f ca="1">INDIRECT("'" &amp; $A$750 &amp; "'!" &amp; $M$1&amp;"$"&amp;$M$14)</f>
        <v>#REF!</v>
      </c>
      <c r="C762" s="112" t="e">
        <f ca="1">INDIRECT("'" &amp; $A$750 &amp; "'!" &amp; $N$1&amp;"$"&amp;$M$14)</f>
        <v>#REF!</v>
      </c>
      <c r="D762" s="112" t="e">
        <f ca="1">INDIRECT("'" &amp; $A$750 &amp; "'!" &amp; $O$1&amp;"$"&amp;$M$14)</f>
        <v>#REF!</v>
      </c>
      <c r="E762" s="112" t="e">
        <f ca="1">INDIRECT("'" &amp; $A$750 &amp; "'!" &amp; $P$1&amp;"$"&amp;$M$14)</f>
        <v>#REF!</v>
      </c>
      <c r="F762" s="112" t="e">
        <f ca="1">INDIRECT("'" &amp; $A$750 &amp; "'!" &amp; $Q$1&amp;"$"&amp;$M$14)</f>
        <v>#REF!</v>
      </c>
      <c r="G762" s="112" t="e">
        <f ca="1">INDIRECT("'" &amp; $A$750 &amp; "'!" &amp; $R$1&amp;"$"&amp;$M$14)</f>
        <v>#REF!</v>
      </c>
      <c r="H762" s="112" t="e">
        <f ca="1">INDIRECT("'" &amp; $A$750 &amp; "'!" &amp; $S$1&amp;"$"&amp;$M$14)</f>
        <v>#REF!</v>
      </c>
      <c r="I762" s="112" t="e">
        <f ca="1">INDIRECT("'" &amp; $A$750 &amp; "'!" &amp; $T$1&amp;"$"&amp;$M$14)</f>
        <v>#REF!</v>
      </c>
      <c r="J762" s="112" t="e">
        <f ca="1">INDIRECT("'" &amp; $A$750 &amp; "'!" &amp; $U$1&amp;"$"&amp;$M$14)</f>
        <v>#REF!</v>
      </c>
      <c r="K762" s="204"/>
    </row>
    <row r="763" spans="1:11">
      <c r="A763" s="204"/>
      <c r="B763" s="112" t="e">
        <f ca="1">INDIRECT("'" &amp; $A$750 &amp; "'!" &amp; $M$1&amp;"$"&amp;$M$15)</f>
        <v>#REF!</v>
      </c>
      <c r="C763" s="112" t="e">
        <f ca="1">INDIRECT("'" &amp; $A$750 &amp; "'!" &amp; $N$1&amp;"$"&amp;$M$15)</f>
        <v>#REF!</v>
      </c>
      <c r="D763" s="112" t="e">
        <f ca="1">INDIRECT("'" &amp; $A$750 &amp; "'!" &amp; $O$1&amp;"$"&amp;$M$15)</f>
        <v>#REF!</v>
      </c>
      <c r="E763" s="112" t="e">
        <f ca="1">INDIRECT("'" &amp; $A$750 &amp; "'!" &amp; $P$1&amp;"$"&amp;$M$15)</f>
        <v>#REF!</v>
      </c>
      <c r="F763" s="112" t="e">
        <f ca="1">INDIRECT("'" &amp; $A$750 &amp; "'!" &amp; $Q$1&amp;"$"&amp;$M$15)</f>
        <v>#REF!</v>
      </c>
      <c r="G763" s="112" t="e">
        <f ca="1">INDIRECT("'" &amp; $A$750 &amp; "'!" &amp; $R$1&amp;"$"&amp;$M$15)</f>
        <v>#REF!</v>
      </c>
      <c r="H763" s="112" t="e">
        <f ca="1">INDIRECT("'" &amp; $A$750 &amp; "'!" &amp; $S$1&amp;"$"&amp;$M$15)</f>
        <v>#REF!</v>
      </c>
      <c r="I763" s="112" t="e">
        <f ca="1">INDIRECT("'" &amp; $A$750 &amp; "'!" &amp; $T$1&amp;"$"&amp;$M$15)</f>
        <v>#REF!</v>
      </c>
      <c r="J763" s="112" t="e">
        <f ca="1">INDIRECT("'" &amp; $A$750 &amp; "'!" &amp; $U$1&amp;"$"&amp;$M$15)</f>
        <v>#REF!</v>
      </c>
      <c r="K763" s="204"/>
    </row>
    <row r="764" spans="1:11">
      <c r="A764" s="204"/>
      <c r="B764" s="112" t="e">
        <f ca="1">INDIRECT("'" &amp; $A$750 &amp; "'!" &amp; $M$1&amp;"$"&amp;$M$16)</f>
        <v>#REF!</v>
      </c>
      <c r="C764" s="112" t="e">
        <f ca="1">INDIRECT("'" &amp; $A$750 &amp; "'!" &amp; $N$1&amp;"$"&amp;$M$16)</f>
        <v>#REF!</v>
      </c>
      <c r="D764" s="112" t="e">
        <f ca="1">INDIRECT("'" &amp; $A$750 &amp; "'!" &amp; $O$1&amp;"$"&amp;$M$16)</f>
        <v>#REF!</v>
      </c>
      <c r="E764" s="112" t="e">
        <f ca="1">INDIRECT("'" &amp; $A$750 &amp; "'!" &amp; $P$1&amp;"$"&amp;$M$16)</f>
        <v>#REF!</v>
      </c>
      <c r="F764" s="112" t="e">
        <f ca="1">INDIRECT("'" &amp; $A$750 &amp; "'!" &amp; $Q$1&amp;"$"&amp;$M$16)</f>
        <v>#REF!</v>
      </c>
      <c r="G764" s="112" t="e">
        <f ca="1">INDIRECT("'" &amp; $A$750 &amp; "'!" &amp; $R$1&amp;"$"&amp;$M$16)</f>
        <v>#REF!</v>
      </c>
      <c r="H764" s="112" t="e">
        <f ca="1">INDIRECT("'" &amp; $A$750 &amp; "'!" &amp; $S$1&amp;"$"&amp;$M$16)</f>
        <v>#REF!</v>
      </c>
      <c r="I764" s="112" t="e">
        <f ca="1">INDIRECT("'" &amp; $A$750 &amp; "'!" &amp; $T$1&amp;"$"&amp;$M$16)</f>
        <v>#REF!</v>
      </c>
      <c r="J764" s="112" t="e">
        <f ca="1">INDIRECT("'" &amp; $A$750 &amp; "'!" &amp; $U$1&amp;"$"&amp;$M$16)</f>
        <v>#REF!</v>
      </c>
      <c r="K764" s="204"/>
    </row>
    <row r="765" spans="1:11">
      <c r="A765" s="204"/>
      <c r="B765" s="112" t="e">
        <f ca="1">INDIRECT("'" &amp; $A$750 &amp; "'!" &amp; $M$1&amp;"$"&amp;$M$17)</f>
        <v>#REF!</v>
      </c>
      <c r="C765" s="112" t="e">
        <f ca="1">INDIRECT("'" &amp; $A$750 &amp; "'!" &amp; $N$1&amp;"$"&amp;$M$17)</f>
        <v>#REF!</v>
      </c>
      <c r="D765" s="112" t="e">
        <f ca="1">INDIRECT("'" &amp; $A$750 &amp; "'!" &amp; $O$1&amp;"$"&amp;$M$17)</f>
        <v>#REF!</v>
      </c>
      <c r="E765" s="112" t="e">
        <f ca="1">INDIRECT("'" &amp; $A$750 &amp; "'!" &amp; $P$1&amp;"$"&amp;$M$17)</f>
        <v>#REF!</v>
      </c>
      <c r="F765" s="112" t="e">
        <f ca="1">INDIRECT("'" &amp; $A$750 &amp; "'!" &amp; $Q$1&amp;"$"&amp;$M$17)</f>
        <v>#REF!</v>
      </c>
      <c r="G765" s="112" t="e">
        <f ca="1">INDIRECT("'" &amp; $A$750 &amp; "'!" &amp; $R$1&amp;"$"&amp;$M$17)</f>
        <v>#REF!</v>
      </c>
      <c r="H765" s="112" t="e">
        <f ca="1">INDIRECT("'" &amp; $A$750 &amp; "'!" &amp; $S$1&amp;"$"&amp;$M$17)</f>
        <v>#REF!</v>
      </c>
      <c r="I765" s="112" t="e">
        <f ca="1">INDIRECT("'" &amp; $A$750 &amp; "'!" &amp; $T$1&amp;"$"&amp;$M$17)</f>
        <v>#REF!</v>
      </c>
      <c r="J765" s="112" t="e">
        <f ca="1">INDIRECT("'" &amp; $A$750 &amp; "'!" &amp; $U$1&amp;"$"&amp;$M$17)</f>
        <v>#REF!</v>
      </c>
      <c r="K765" s="204"/>
    </row>
    <row r="766" spans="1:11">
      <c r="A766" s="204"/>
      <c r="B766" s="112" t="e">
        <f ca="1">INDIRECT("'" &amp; $A$750 &amp; "'!" &amp; $M$1&amp;"$"&amp;$M$18)</f>
        <v>#REF!</v>
      </c>
      <c r="C766" s="112" t="e">
        <f ca="1">INDIRECT("'" &amp; $A$750 &amp; "'!" &amp; $N$1&amp;"$"&amp;$M$18)</f>
        <v>#REF!</v>
      </c>
      <c r="D766" s="112" t="e">
        <f ca="1">INDIRECT("'" &amp; $A$750 &amp; "'!" &amp; $O$1&amp;"$"&amp;$M$18)</f>
        <v>#REF!</v>
      </c>
      <c r="E766" s="112" t="e">
        <f ca="1">INDIRECT("'" &amp; $A$750 &amp; "'!" &amp; $P$1&amp;"$"&amp;$M$18)</f>
        <v>#REF!</v>
      </c>
      <c r="F766" s="112" t="e">
        <f ca="1">INDIRECT("'" &amp; $A$750 &amp; "'!" &amp; $Q$1&amp;"$"&amp;$M$18)</f>
        <v>#REF!</v>
      </c>
      <c r="G766" s="112" t="e">
        <f ca="1">INDIRECT("'" &amp; $A$750 &amp; "'!" &amp; $R$1&amp;"$"&amp;$M$18)</f>
        <v>#REF!</v>
      </c>
      <c r="H766" s="112" t="e">
        <f ca="1">INDIRECT("'" &amp; $A$750 &amp; "'!" &amp; $S$1&amp;"$"&amp;$M$18)</f>
        <v>#REF!</v>
      </c>
      <c r="I766" s="112" t="e">
        <f ca="1">INDIRECT("'" &amp; $A$750 &amp; "'!" &amp; $T$1&amp;"$"&amp;$M$18)</f>
        <v>#REF!</v>
      </c>
      <c r="J766" s="112" t="e">
        <f ca="1">INDIRECT("'" &amp; $A$750 &amp; "'!" &amp; $U$1&amp;"$"&amp;$M$18)</f>
        <v>#REF!</v>
      </c>
      <c r="K766" s="204"/>
    </row>
    <row r="767" spans="1:11">
      <c r="A767" s="204"/>
      <c r="B767" s="112" t="e">
        <f ca="1">INDIRECT("'" &amp; $A$750 &amp; "'!" &amp; $M$1&amp;"$"&amp;$M$19)</f>
        <v>#REF!</v>
      </c>
      <c r="C767" s="112" t="e">
        <f ca="1">INDIRECT("'" &amp; $A$750 &amp; "'!" &amp; $N$1&amp;"$"&amp;$M$19)</f>
        <v>#REF!</v>
      </c>
      <c r="D767" s="112" t="e">
        <f ca="1">INDIRECT("'" &amp; $A$750 &amp; "'!" &amp; $O$1&amp;"$"&amp;$M$19)</f>
        <v>#REF!</v>
      </c>
      <c r="E767" s="112" t="e">
        <f ca="1">INDIRECT("'" &amp; $A$750 &amp; "'!" &amp; $P$1&amp;"$"&amp;$M$19)</f>
        <v>#REF!</v>
      </c>
      <c r="F767" s="112" t="e">
        <f ca="1">INDIRECT("'" &amp; $A$750 &amp; "'!" &amp; $Q$1&amp;"$"&amp;$M$19)</f>
        <v>#REF!</v>
      </c>
      <c r="G767" s="112" t="e">
        <f ca="1">INDIRECT("'" &amp; $A$750 &amp; "'!" &amp; $R$1&amp;"$"&amp;$M$19)</f>
        <v>#REF!</v>
      </c>
      <c r="H767" s="112" t="e">
        <f ca="1">INDIRECT("'" &amp; $A$750 &amp; "'!" &amp; $S$1&amp;"$"&amp;$M$19)</f>
        <v>#REF!</v>
      </c>
      <c r="I767" s="112" t="e">
        <f ca="1">INDIRECT("'" &amp; $A$750 &amp; "'!" &amp; $T$1&amp;"$"&amp;$M$19)</f>
        <v>#REF!</v>
      </c>
      <c r="J767" s="112" t="e">
        <f ca="1">INDIRECT("'" &amp; $A$750 &amp; "'!" &amp; $U$1&amp;"$"&amp;$M$19)</f>
        <v>#REF!</v>
      </c>
      <c r="K767" s="204"/>
    </row>
    <row r="768" spans="1:11">
      <c r="A768" s="204"/>
      <c r="B768" s="112" t="e">
        <f ca="1">INDIRECT("'" &amp; $A$750 &amp; "'!" &amp; $M$1&amp;"$"&amp;$M$20)</f>
        <v>#REF!</v>
      </c>
      <c r="C768" s="112" t="e">
        <f ca="1">INDIRECT("'" &amp; $A$750 &amp; "'!" &amp; $N$1&amp;"$"&amp;$M$20)</f>
        <v>#REF!</v>
      </c>
      <c r="D768" s="112" t="e">
        <f ca="1">INDIRECT("'" &amp; $A$750 &amp; "'!" &amp; $O$1&amp;"$"&amp;$M$20)</f>
        <v>#REF!</v>
      </c>
      <c r="E768" s="112" t="e">
        <f ca="1">INDIRECT("'" &amp; $A$750 &amp; "'!" &amp; $P$1&amp;"$"&amp;$M$20)</f>
        <v>#REF!</v>
      </c>
      <c r="F768" s="112" t="e">
        <f ca="1">INDIRECT("'" &amp; $A$750 &amp; "'!" &amp; $Q$1&amp;"$"&amp;$M$20)</f>
        <v>#REF!</v>
      </c>
      <c r="G768" s="112" t="e">
        <f ca="1">INDIRECT("'" &amp; $A$750 &amp; "'!" &amp; $R$1&amp;"$"&amp;$M$20)</f>
        <v>#REF!</v>
      </c>
      <c r="H768" s="112" t="e">
        <f ca="1">INDIRECT("'" &amp; $A$750 &amp; "'!" &amp; $S$1&amp;"$"&amp;$M$20)</f>
        <v>#REF!</v>
      </c>
      <c r="I768" s="112" t="e">
        <f ca="1">INDIRECT("'" &amp; $A$750 &amp; "'!" &amp; $T$1&amp;"$"&amp;$M$20)</f>
        <v>#REF!</v>
      </c>
      <c r="J768" s="112" t="e">
        <f ca="1">INDIRECT("'" &amp; $A$750 &amp; "'!" &amp; $U$1&amp;"$"&amp;$M$20)</f>
        <v>#REF!</v>
      </c>
      <c r="K768" s="204"/>
    </row>
    <row r="769" spans="1:11">
      <c r="A769" s="204"/>
      <c r="B769" s="112" t="e">
        <f ca="1">INDIRECT("'" &amp; $A$750 &amp; "'!" &amp; $M$1&amp;"$"&amp;$M$21)</f>
        <v>#REF!</v>
      </c>
      <c r="C769" s="112" t="e">
        <f ca="1">INDIRECT("'" &amp; $A$750 &amp; "'!" &amp; $N$1&amp;"$"&amp;$M$21)</f>
        <v>#REF!</v>
      </c>
      <c r="D769" s="112" t="e">
        <f ca="1">INDIRECT("'" &amp; $A$750 &amp; "'!" &amp; $O$1&amp;"$"&amp;$M$21)</f>
        <v>#REF!</v>
      </c>
      <c r="E769" s="112" t="e">
        <f ca="1">INDIRECT("'" &amp; $A$750 &amp; "'!" &amp; $P$1&amp;"$"&amp;$M$21)</f>
        <v>#REF!</v>
      </c>
      <c r="F769" s="112" t="e">
        <f ca="1">INDIRECT("'" &amp; $A$750 &amp; "'!" &amp; $Q$1&amp;"$"&amp;$M$21)</f>
        <v>#REF!</v>
      </c>
      <c r="G769" s="112" t="e">
        <f ca="1">INDIRECT("'" &amp; $A$750 &amp; "'!" &amp; $R$1&amp;"$"&amp;$M$21)</f>
        <v>#REF!</v>
      </c>
      <c r="H769" s="112" t="e">
        <f ca="1">INDIRECT("'" &amp; $A$750 &amp; "'!" &amp; $S$1&amp;"$"&amp;$M$21)</f>
        <v>#REF!</v>
      </c>
      <c r="I769" s="112" t="e">
        <f ca="1">INDIRECT("'" &amp; $A$750 &amp; "'!" &amp; $T$1&amp;"$"&amp;$M$21)</f>
        <v>#REF!</v>
      </c>
      <c r="J769" s="112" t="e">
        <f ca="1">INDIRECT("'" &amp; $A$750 &amp; "'!" &amp; $U$1&amp;"$"&amp;$M$21)</f>
        <v>#REF!</v>
      </c>
      <c r="K769" s="204"/>
    </row>
    <row r="770" spans="1:11">
      <c r="A770" s="204"/>
      <c r="B770" s="112" t="e">
        <f ca="1">INDIRECT("'" &amp; $A$750 &amp; "'!" &amp; $M$1&amp;"$"&amp;$M$22)</f>
        <v>#REF!</v>
      </c>
      <c r="C770" s="112" t="e">
        <f ca="1">INDIRECT("'" &amp; $A$750 &amp; "'!" &amp; $N$1&amp;"$"&amp;$M$22)</f>
        <v>#REF!</v>
      </c>
      <c r="D770" s="112" t="e">
        <f ca="1">INDIRECT("'" &amp; $A$750 &amp; "'!" &amp; $O$1&amp;"$"&amp;$M$22)</f>
        <v>#REF!</v>
      </c>
      <c r="E770" s="112" t="e">
        <f ca="1">INDIRECT("'" &amp; $A$750 &amp; "'!" &amp; $P$1&amp;"$"&amp;$M$22)</f>
        <v>#REF!</v>
      </c>
      <c r="F770" s="112" t="e">
        <f ca="1">INDIRECT("'" &amp; $A$750 &amp; "'!" &amp; $Q$1&amp;"$"&amp;$M$22)</f>
        <v>#REF!</v>
      </c>
      <c r="G770" s="112" t="e">
        <f ca="1">INDIRECT("'" &amp; $A$750 &amp; "'!" &amp; $R$1&amp;"$"&amp;$M$22)</f>
        <v>#REF!</v>
      </c>
      <c r="H770" s="112" t="e">
        <f ca="1">INDIRECT("'" &amp; $A$750 &amp; "'!" &amp; $S$1&amp;"$"&amp;$M$22)</f>
        <v>#REF!</v>
      </c>
      <c r="I770" s="112" t="e">
        <f ca="1">INDIRECT("'" &amp; $A$750 &amp; "'!" &amp; $T$1&amp;"$"&amp;$M$22)</f>
        <v>#REF!</v>
      </c>
      <c r="J770" s="112" t="e">
        <f ca="1">INDIRECT("'" &amp; $A$750 &amp; "'!" &amp; $U$1&amp;"$"&amp;$M$22)</f>
        <v>#REF!</v>
      </c>
      <c r="K770" s="204"/>
    </row>
    <row r="771" spans="1:11">
      <c r="A771" s="204"/>
      <c r="B771" s="112" t="e">
        <f ca="1">INDIRECT("'" &amp; $A$750 &amp; "'!" &amp; $M$1&amp;"$"&amp;$M$23)</f>
        <v>#REF!</v>
      </c>
      <c r="C771" s="112" t="e">
        <f ca="1">INDIRECT("'" &amp; $A$750 &amp; "'!" &amp; $N$1&amp;"$"&amp;$M$23)</f>
        <v>#REF!</v>
      </c>
      <c r="D771" s="112" t="e">
        <f ca="1">INDIRECT("'" &amp; $A$750 &amp; "'!" &amp; $O$1&amp;"$"&amp;$M$23)</f>
        <v>#REF!</v>
      </c>
      <c r="E771" s="112" t="e">
        <f ca="1">INDIRECT("'" &amp; $A$750 &amp; "'!" &amp; $P$1&amp;"$"&amp;$M$23)</f>
        <v>#REF!</v>
      </c>
      <c r="F771" s="112" t="e">
        <f ca="1">INDIRECT("'" &amp; $A$750 &amp; "'!" &amp; $Q$1&amp;"$"&amp;$M$23)</f>
        <v>#REF!</v>
      </c>
      <c r="G771" s="112" t="e">
        <f ca="1">INDIRECT("'" &amp; $A$750 &amp; "'!" &amp; $R$1&amp;"$"&amp;$M$23)</f>
        <v>#REF!</v>
      </c>
      <c r="H771" s="112" t="e">
        <f ca="1">INDIRECT("'" &amp; $A$750 &amp; "'!" &amp; $S$1&amp;"$"&amp;$M$23)</f>
        <v>#REF!</v>
      </c>
      <c r="I771" s="112" t="e">
        <f ca="1">INDIRECT("'" &amp; $A$750 &amp; "'!" &amp; $T$1&amp;"$"&amp;$M$23)</f>
        <v>#REF!</v>
      </c>
      <c r="J771" s="112" t="e">
        <f ca="1">INDIRECT("'" &amp; $A$750 &amp; "'!" &amp; $U$1&amp;"$"&amp;$M$23)</f>
        <v>#REF!</v>
      </c>
      <c r="K771" s="204"/>
    </row>
    <row r="772" spans="1:11">
      <c r="A772" s="204"/>
      <c r="B772" s="112" t="e">
        <f ca="1">INDIRECT("'" &amp; $A$750 &amp; "'!" &amp; $M$1&amp;"$"&amp;$M$24)</f>
        <v>#REF!</v>
      </c>
      <c r="C772" s="112" t="e">
        <f ca="1">INDIRECT("'" &amp; $A$750 &amp; "'!" &amp; $N$1&amp;"$"&amp;$M$24)</f>
        <v>#REF!</v>
      </c>
      <c r="D772" s="112" t="e">
        <f ca="1">INDIRECT("'" &amp; $A$750 &amp; "'!" &amp; $O$1&amp;"$"&amp;$M$24)</f>
        <v>#REF!</v>
      </c>
      <c r="E772" s="112" t="e">
        <f ca="1">INDIRECT("'" &amp; $A$750 &amp; "'!" &amp; $P$1&amp;"$"&amp;$M$24)</f>
        <v>#REF!</v>
      </c>
      <c r="F772" s="112" t="e">
        <f ca="1">INDIRECT("'" &amp; $A$750 &amp; "'!" &amp; $Q$1&amp;"$"&amp;$M$24)</f>
        <v>#REF!</v>
      </c>
      <c r="G772" s="112" t="e">
        <f ca="1">INDIRECT("'" &amp; $A$750 &amp; "'!" &amp; $R$1&amp;"$"&amp;$M$24)</f>
        <v>#REF!</v>
      </c>
      <c r="H772" s="112" t="e">
        <f ca="1">INDIRECT("'" &amp; $A$750 &amp; "'!" &amp; $S$1&amp;"$"&amp;$M$24)</f>
        <v>#REF!</v>
      </c>
      <c r="I772" s="112" t="e">
        <f ca="1">INDIRECT("'" &amp; $A$750 &amp; "'!" &amp; $T$1&amp;"$"&amp;$M$24)</f>
        <v>#REF!</v>
      </c>
      <c r="J772" s="112" t="e">
        <f ca="1">INDIRECT("'" &amp; $A$750 &amp; "'!" &amp; $U$1&amp;"$"&amp;$M$24)</f>
        <v>#REF!</v>
      </c>
      <c r="K772" s="204"/>
    </row>
    <row r="773" spans="1:11">
      <c r="A773" s="204"/>
      <c r="B773" s="112" t="e">
        <f ca="1">INDIRECT("'" &amp; $A$750 &amp; "'!" &amp; $M$1&amp;"$"&amp;$M$25)</f>
        <v>#REF!</v>
      </c>
      <c r="C773" s="112" t="e">
        <f ca="1">INDIRECT("'" &amp; $A$750 &amp; "'!" &amp; $N$1&amp;"$"&amp;$M$25)</f>
        <v>#REF!</v>
      </c>
      <c r="D773" s="112" t="e">
        <f ca="1">INDIRECT("'" &amp; $A$750 &amp; "'!" &amp; $O$1&amp;"$"&amp;$M$25)</f>
        <v>#REF!</v>
      </c>
      <c r="E773" s="112" t="e">
        <f ca="1">INDIRECT("'" &amp; $A$750 &amp; "'!" &amp; $P$1&amp;"$"&amp;$M$25)</f>
        <v>#REF!</v>
      </c>
      <c r="F773" s="112" t="e">
        <f ca="1">INDIRECT("'" &amp; $A$750 &amp; "'!" &amp; $Q$1&amp;"$"&amp;$M$25)</f>
        <v>#REF!</v>
      </c>
      <c r="G773" s="112" t="e">
        <f ca="1">INDIRECT("'" &amp; $A$750 &amp; "'!" &amp; $R$1&amp;"$"&amp;$M$25)</f>
        <v>#REF!</v>
      </c>
      <c r="H773" s="112" t="e">
        <f ca="1">INDIRECT("'" &amp; $A$750 &amp; "'!" &amp; $S$1&amp;"$"&amp;$M$25)</f>
        <v>#REF!</v>
      </c>
      <c r="I773" s="112" t="e">
        <f ca="1">INDIRECT("'" &amp; $A$750 &amp; "'!" &amp; $T$1&amp;"$"&amp;$M$25)</f>
        <v>#REF!</v>
      </c>
      <c r="J773" s="112" t="e">
        <f ca="1">INDIRECT("'" &amp; $A$750 &amp; "'!" &amp; $U$1&amp;"$"&amp;$M$25)</f>
        <v>#REF!</v>
      </c>
      <c r="K773" s="204"/>
    </row>
    <row r="774" spans="1:11">
      <c r="A774" s="204"/>
      <c r="B774" s="112" t="e">
        <f ca="1">INDIRECT("'" &amp; $A$750 &amp; "'!" &amp; $M$1&amp;"$"&amp;$M$26)</f>
        <v>#REF!</v>
      </c>
      <c r="C774" s="112" t="e">
        <f ca="1">INDIRECT("'" &amp; $A$750 &amp; "'!" &amp; $N$1&amp;"$"&amp;$M$26)</f>
        <v>#REF!</v>
      </c>
      <c r="D774" s="112" t="e">
        <f ca="1">INDIRECT("'" &amp; $A$750 &amp; "'!" &amp; $O$1&amp;"$"&amp;$M$26)</f>
        <v>#REF!</v>
      </c>
      <c r="E774" s="112" t="e">
        <f ca="1">INDIRECT("'" &amp; $A$750 &amp; "'!" &amp; $P$1&amp;"$"&amp;$M$26)</f>
        <v>#REF!</v>
      </c>
      <c r="F774" s="112" t="e">
        <f ca="1">INDIRECT("'" &amp; $A$750 &amp; "'!" &amp; $Q$1&amp;"$"&amp;$M$26)</f>
        <v>#REF!</v>
      </c>
      <c r="G774" s="112" t="e">
        <f ca="1">INDIRECT("'" &amp; $A$750 &amp; "'!" &amp; $R$1&amp;"$"&amp;$M$26)</f>
        <v>#REF!</v>
      </c>
      <c r="H774" s="112" t="e">
        <f ca="1">INDIRECT("'" &amp; $A$750 &amp; "'!" &amp; $S$1&amp;"$"&amp;$M$26)</f>
        <v>#REF!</v>
      </c>
      <c r="I774" s="112" t="e">
        <f ca="1">INDIRECT("'" &amp; $A$750 &amp; "'!" &amp; $T$1&amp;"$"&amp;$M$26)</f>
        <v>#REF!</v>
      </c>
      <c r="J774" s="112" t="e">
        <f ca="1">INDIRECT("'" &amp; $A$750 &amp; "'!" &amp; $U$1&amp;"$"&amp;$M$26)</f>
        <v>#REF!</v>
      </c>
      <c r="K774" s="204"/>
    </row>
    <row r="775" spans="1:11">
      <c r="A775" s="204"/>
      <c r="B775" s="112" t="e">
        <f ca="1">INDIRECT("'" &amp; $A$750 &amp; "'!" &amp; $M$1&amp;"$"&amp;$M$27)</f>
        <v>#REF!</v>
      </c>
      <c r="C775" s="112" t="e">
        <f ca="1">INDIRECT("'" &amp; $A$750 &amp; "'!" &amp; $N$1&amp;"$"&amp;$M$27)</f>
        <v>#REF!</v>
      </c>
      <c r="D775" s="112" t="e">
        <f ca="1">INDIRECT("'" &amp; $A$750 &amp; "'!" &amp; $O$1&amp;"$"&amp;$M$27)</f>
        <v>#REF!</v>
      </c>
      <c r="E775" s="112" t="e">
        <f ca="1">INDIRECT("'" &amp; $A$750 &amp; "'!" &amp; $P$1&amp;"$"&amp;$M$27)</f>
        <v>#REF!</v>
      </c>
      <c r="F775" s="112" t="e">
        <f ca="1">INDIRECT("'" &amp; $A$750 &amp; "'!" &amp; $Q$1&amp;"$"&amp;$M$27)</f>
        <v>#REF!</v>
      </c>
      <c r="G775" s="112" t="e">
        <f ca="1">INDIRECT("'" &amp; $A$750 &amp; "'!" &amp; $R$1&amp;"$"&amp;$M$27)</f>
        <v>#REF!</v>
      </c>
      <c r="H775" s="112" t="e">
        <f ca="1">INDIRECT("'" &amp; $A$750 &amp; "'!" &amp; $S$1&amp;"$"&amp;$M$27)</f>
        <v>#REF!</v>
      </c>
      <c r="I775" s="112" t="e">
        <f ca="1">INDIRECT("'" &amp; $A$750 &amp; "'!" &amp; $T$1&amp;"$"&amp;$M$27)</f>
        <v>#REF!</v>
      </c>
      <c r="J775" s="112" t="e">
        <f ca="1">INDIRECT("'" &amp; $A$750 &amp; "'!" &amp; $U$1&amp;"$"&amp;$M$27)</f>
        <v>#REF!</v>
      </c>
      <c r="K775" s="204"/>
    </row>
    <row r="776" spans="1:11">
      <c r="A776" s="204"/>
      <c r="B776" s="112" t="e">
        <f ca="1">INDIRECT("'" &amp; $A$750 &amp; "'!" &amp; $M$1&amp;"$"&amp;$M$28)</f>
        <v>#REF!</v>
      </c>
      <c r="C776" s="112" t="e">
        <f ca="1">INDIRECT("'" &amp; $A$750 &amp; "'!" &amp; $N$1&amp;"$"&amp;$M$28)</f>
        <v>#REF!</v>
      </c>
      <c r="D776" s="112" t="e">
        <f ca="1">INDIRECT("'" &amp; $A$750 &amp; "'!" &amp; $O$1&amp;"$"&amp;$M$28)</f>
        <v>#REF!</v>
      </c>
      <c r="E776" s="112" t="e">
        <f ca="1">INDIRECT("'" &amp; $A$750 &amp; "'!" &amp; $P$1&amp;"$"&amp;$M$28)</f>
        <v>#REF!</v>
      </c>
      <c r="F776" s="112" t="e">
        <f ca="1">INDIRECT("'" &amp; $A$750 &amp; "'!" &amp; $Q$1&amp;"$"&amp;$M$28)</f>
        <v>#REF!</v>
      </c>
      <c r="G776" s="112" t="e">
        <f ca="1">INDIRECT("'" &amp; $A$750 &amp; "'!" &amp; $R$1&amp;"$"&amp;$M$28)</f>
        <v>#REF!</v>
      </c>
      <c r="H776" s="112" t="e">
        <f ca="1">INDIRECT("'" &amp; $A$750 &amp; "'!" &amp; $S$1&amp;"$"&amp;$M$28)</f>
        <v>#REF!</v>
      </c>
      <c r="I776" s="112" t="e">
        <f ca="1">INDIRECT("'" &amp; $A$750 &amp; "'!" &amp; $T$1&amp;"$"&amp;$M$28)</f>
        <v>#REF!</v>
      </c>
      <c r="J776" s="112" t="e">
        <f ca="1">INDIRECT("'" &amp; $A$750 &amp; "'!" &amp; $U$1&amp;"$"&amp;$M$28)</f>
        <v>#REF!</v>
      </c>
      <c r="K776" s="204"/>
    </row>
    <row r="777" spans="1:11">
      <c r="A777" s="204"/>
      <c r="B777" s="112" t="e">
        <f ca="1">INDIRECT("'" &amp; $A$750 &amp; "'!" &amp; $M$1&amp;"$"&amp;$M$29)</f>
        <v>#REF!</v>
      </c>
      <c r="C777" s="112" t="e">
        <f ca="1">INDIRECT("'" &amp; $A$750 &amp; "'!" &amp; $N$1&amp;"$"&amp;$M$29)</f>
        <v>#REF!</v>
      </c>
      <c r="D777" s="112" t="e">
        <f ca="1">INDIRECT("'" &amp; $A$750 &amp; "'!" &amp; $O$1&amp;"$"&amp;$M$29)</f>
        <v>#REF!</v>
      </c>
      <c r="E777" s="112" t="e">
        <f ca="1">INDIRECT("'" &amp; $A$750 &amp; "'!" &amp; $P$1&amp;"$"&amp;$M$29)</f>
        <v>#REF!</v>
      </c>
      <c r="F777" s="112" t="e">
        <f ca="1">INDIRECT("'" &amp; $A$750 &amp; "'!" &amp; $Q$1&amp;"$"&amp;$M$29)</f>
        <v>#REF!</v>
      </c>
      <c r="G777" s="112" t="e">
        <f ca="1">INDIRECT("'" &amp; $A$750 &amp; "'!" &amp; $R$1&amp;"$"&amp;$M$29)</f>
        <v>#REF!</v>
      </c>
      <c r="H777" s="112" t="e">
        <f ca="1">INDIRECT("'" &amp; $A$750 &amp; "'!" &amp; $S$1&amp;"$"&amp;$M$29)</f>
        <v>#REF!</v>
      </c>
      <c r="I777" s="112" t="e">
        <f ca="1">INDIRECT("'" &amp; $A$750 &amp; "'!" &amp; $T$1&amp;"$"&amp;$M$29)</f>
        <v>#REF!</v>
      </c>
      <c r="J777" s="112" t="e">
        <f ca="1">INDIRECT("'" &amp; $A$750 &amp; "'!" &amp; $U$1&amp;"$"&amp;$M$29)</f>
        <v>#REF!</v>
      </c>
      <c r="K777" s="204"/>
    </row>
    <row r="778" spans="1:11">
      <c r="A778" s="204"/>
      <c r="B778" s="112" t="e">
        <f ca="1">INDIRECT("'" &amp; $A$750 &amp; "'!" &amp; $M$1&amp;"$"&amp;$M$30)</f>
        <v>#REF!</v>
      </c>
      <c r="C778" s="112" t="e">
        <f ca="1">INDIRECT("'" &amp; $A$750 &amp; "'!" &amp; $N$1&amp;"$"&amp;$M$30)</f>
        <v>#REF!</v>
      </c>
      <c r="D778" s="112" t="e">
        <f ca="1">INDIRECT("'" &amp; $A$750 &amp; "'!" &amp; $O$1&amp;"$"&amp;$M$30)</f>
        <v>#REF!</v>
      </c>
      <c r="E778" s="112" t="e">
        <f ca="1">INDIRECT("'" &amp; $A$750 &amp; "'!" &amp; $P$1&amp;"$"&amp;$M$30)</f>
        <v>#REF!</v>
      </c>
      <c r="F778" s="112" t="e">
        <f ca="1">INDIRECT("'" &amp; $A$750 &amp; "'!" &amp; $Q$1&amp;"$"&amp;$M$30)</f>
        <v>#REF!</v>
      </c>
      <c r="G778" s="112" t="e">
        <f ca="1">INDIRECT("'" &amp; $A$750 &amp; "'!" &amp; $R$1&amp;"$"&amp;$M$30)</f>
        <v>#REF!</v>
      </c>
      <c r="H778" s="112" t="e">
        <f ca="1">INDIRECT("'" &amp; $A$750 &amp; "'!" &amp; $S$1&amp;"$"&amp;$M$30)</f>
        <v>#REF!</v>
      </c>
      <c r="I778" s="112" t="e">
        <f ca="1">INDIRECT("'" &amp; $A$750 &amp; "'!" &amp; $T$1&amp;"$"&amp;$M$30)</f>
        <v>#REF!</v>
      </c>
      <c r="J778" s="112" t="e">
        <f ca="1">INDIRECT("'" &amp; $A$750 &amp; "'!" &amp; $U$1&amp;"$"&amp;$M$30)</f>
        <v>#REF!</v>
      </c>
      <c r="K778" s="204"/>
    </row>
    <row r="779" spans="1:11">
      <c r="A779" s="204"/>
      <c r="B779" s="112" t="e">
        <f ca="1">INDIRECT("'" &amp; $A$750 &amp; "'!" &amp; $M$1&amp;"$"&amp;$M$31)</f>
        <v>#REF!</v>
      </c>
      <c r="C779" s="112" t="e">
        <f ca="1">INDIRECT("'" &amp; $A$750 &amp; "'!" &amp; $N$1&amp;"$"&amp;$M$31)</f>
        <v>#REF!</v>
      </c>
      <c r="D779" s="112" t="e">
        <f ca="1">INDIRECT("'" &amp; $A$750 &amp; "'!" &amp; $O$1&amp;"$"&amp;$M$31)</f>
        <v>#REF!</v>
      </c>
      <c r="E779" s="112" t="e">
        <f ca="1">INDIRECT("'" &amp; $A$750 &amp; "'!" &amp; $P$1&amp;"$"&amp;$M$31)</f>
        <v>#REF!</v>
      </c>
      <c r="F779" s="112" t="e">
        <f ca="1">INDIRECT("'" &amp; $A$750 &amp; "'!" &amp; $Q$1&amp;"$"&amp;$M$31)</f>
        <v>#REF!</v>
      </c>
      <c r="G779" s="112" t="e">
        <f ca="1">INDIRECT("'" &amp; $A$750 &amp; "'!" &amp; $R$1&amp;"$"&amp;$M$31)</f>
        <v>#REF!</v>
      </c>
      <c r="H779" s="112" t="e">
        <f ca="1">INDIRECT("'" &amp; $A$750 &amp; "'!" &amp; $S$1&amp;"$"&amp;$M$31)</f>
        <v>#REF!</v>
      </c>
      <c r="I779" s="112" t="e">
        <f ca="1">INDIRECT("'" &amp; $A$750 &amp; "'!" &amp; $T$1&amp;"$"&amp;$M$31)</f>
        <v>#REF!</v>
      </c>
      <c r="J779" s="112" t="e">
        <f ca="1">INDIRECT("'" &amp; $A$750 &amp; "'!" &amp; $U$1&amp;"$"&amp;$M$31)</f>
        <v>#REF!</v>
      </c>
      <c r="K779" s="204"/>
    </row>
    <row r="780" spans="1:11">
      <c r="A780" s="204"/>
      <c r="B780" s="112" t="e">
        <f ca="1">INDIRECT("'" &amp; $A$750 &amp; "'!" &amp; $M$1&amp;"$"&amp;$M$32)</f>
        <v>#REF!</v>
      </c>
      <c r="C780" s="112" t="e">
        <f ca="1">INDIRECT("'" &amp; $A$750 &amp; "'!" &amp; $N$1&amp;"$"&amp;$M$32)</f>
        <v>#REF!</v>
      </c>
      <c r="D780" s="112" t="e">
        <f ca="1">INDIRECT("'" &amp; $A$750 &amp; "'!" &amp; $O$1&amp;"$"&amp;$M$32)</f>
        <v>#REF!</v>
      </c>
      <c r="E780" s="112" t="e">
        <f ca="1">INDIRECT("'" &amp; $A$750 &amp; "'!" &amp; $P$1&amp;"$"&amp;$M$32)</f>
        <v>#REF!</v>
      </c>
      <c r="F780" s="112" t="e">
        <f ca="1">INDIRECT("'" &amp; $A$750 &amp; "'!" &amp; $Q$1&amp;"$"&amp;$M$32)</f>
        <v>#REF!</v>
      </c>
      <c r="G780" s="112" t="e">
        <f ca="1">INDIRECT("'" &amp; $A$750 &amp; "'!" &amp; $R$1&amp;"$"&amp;$M$32)</f>
        <v>#REF!</v>
      </c>
      <c r="H780" s="112" t="e">
        <f ca="1">INDIRECT("'" &amp; $A$750 &amp; "'!" &amp; $S$1&amp;"$"&amp;$M$32)</f>
        <v>#REF!</v>
      </c>
      <c r="I780" s="112" t="e">
        <f ca="1">INDIRECT("'" &amp; $A$750 &amp; "'!" &amp; $T$1&amp;"$"&amp;$M$32)</f>
        <v>#REF!</v>
      </c>
      <c r="J780" s="112" t="e">
        <f ca="1">INDIRECT("'" &amp; $A$750 &amp; "'!" &amp; $U$1&amp;"$"&amp;$M$32)</f>
        <v>#REF!</v>
      </c>
      <c r="K780" s="204"/>
    </row>
    <row r="781" spans="1:11">
      <c r="A781" s="204"/>
      <c r="B781" s="112" t="e">
        <f ca="1">INDIRECT("'" &amp; $A$750 &amp; "'!" &amp; $M$1&amp;"$"&amp;$M$33)</f>
        <v>#REF!</v>
      </c>
      <c r="C781" s="112" t="e">
        <f ca="1">INDIRECT("'" &amp; $A$750 &amp; "'!" &amp; $N$1&amp;"$"&amp;$M$33)</f>
        <v>#REF!</v>
      </c>
      <c r="D781" s="112" t="e">
        <f ca="1">INDIRECT("'" &amp; $A$750 &amp; "'!" &amp; $O$1&amp;"$"&amp;$M$33)</f>
        <v>#REF!</v>
      </c>
      <c r="E781" s="112" t="e">
        <f ca="1">INDIRECT("'" &amp; $A$750 &amp; "'!" &amp; $P$1&amp;"$"&amp;$M$33)</f>
        <v>#REF!</v>
      </c>
      <c r="F781" s="112" t="e">
        <f ca="1">INDIRECT("'" &amp; $A$750 &amp; "'!" &amp; $Q$1&amp;"$"&amp;$M$33)</f>
        <v>#REF!</v>
      </c>
      <c r="G781" s="112" t="e">
        <f ca="1">INDIRECT("'" &amp; $A$750 &amp; "'!" &amp; $R$1&amp;"$"&amp;$M$33)</f>
        <v>#REF!</v>
      </c>
      <c r="H781" s="112" t="e">
        <f ca="1">INDIRECT("'" &amp; $A$750 &amp; "'!" &amp; $S$1&amp;"$"&amp;$M$33)</f>
        <v>#REF!</v>
      </c>
      <c r="I781" s="112" t="e">
        <f ca="1">INDIRECT("'" &amp; $A$750 &amp; "'!" &amp; $T$1&amp;"$"&amp;$M$33)</f>
        <v>#REF!</v>
      </c>
      <c r="J781" s="112" t="e">
        <f ca="1">INDIRECT("'" &amp; $A$750 &amp; "'!" &amp; $U$1&amp;"$"&amp;$M$33)</f>
        <v>#REF!</v>
      </c>
      <c r="K781" s="204"/>
    </row>
    <row r="782" spans="1:11">
      <c r="A782" s="204"/>
      <c r="B782" s="112" t="e">
        <f ca="1">INDIRECT("'" &amp; $A$750 &amp; "'!" &amp; $M$1&amp;"$"&amp;$M$34)</f>
        <v>#REF!</v>
      </c>
      <c r="C782" s="112" t="e">
        <f ca="1">INDIRECT("'" &amp; $A$750 &amp; "'!" &amp; $N$1&amp;"$"&amp;$M$34)</f>
        <v>#REF!</v>
      </c>
      <c r="D782" s="112" t="e">
        <f ca="1">INDIRECT("'" &amp; $A$750 &amp; "'!" &amp; $O$1&amp;"$"&amp;$M$34)</f>
        <v>#REF!</v>
      </c>
      <c r="E782" s="112" t="e">
        <f ca="1">INDIRECT("'" &amp; $A$750 &amp; "'!" &amp; $P$1&amp;"$"&amp;$M$34)</f>
        <v>#REF!</v>
      </c>
      <c r="F782" s="112" t="e">
        <f ca="1">INDIRECT("'" &amp; $A$750 &amp; "'!" &amp; $Q$1&amp;"$"&amp;$M$34)</f>
        <v>#REF!</v>
      </c>
      <c r="G782" s="112" t="e">
        <f ca="1">INDIRECT("'" &amp; $A$750 &amp; "'!" &amp; $R$1&amp;"$"&amp;$M$34)</f>
        <v>#REF!</v>
      </c>
      <c r="H782" s="112" t="e">
        <f ca="1">INDIRECT("'" &amp; $A$750 &amp; "'!" &amp; $S$1&amp;"$"&amp;$M$34)</f>
        <v>#REF!</v>
      </c>
      <c r="I782" s="112" t="e">
        <f ca="1">INDIRECT("'" &amp; $A$750 &amp; "'!" &amp; $T$1&amp;"$"&amp;$M$34)</f>
        <v>#REF!</v>
      </c>
      <c r="J782" s="112" t="e">
        <f ca="1">INDIRECT("'" &amp; $A$750 &amp; "'!" &amp; $U$1&amp;"$"&amp;$M$34)</f>
        <v>#REF!</v>
      </c>
      <c r="K782" s="204"/>
    </row>
    <row r="783" spans="1:11">
      <c r="A783" s="204"/>
      <c r="B783" s="112" t="e">
        <f ca="1">INDIRECT("'" &amp; $A$750 &amp; "'!" &amp; $M$1&amp;"$"&amp;$M$35)</f>
        <v>#REF!</v>
      </c>
      <c r="C783" s="112" t="e">
        <f ca="1">INDIRECT("'" &amp; $A$750 &amp; "'!" &amp; $N$1&amp;"$"&amp;$M$35)</f>
        <v>#REF!</v>
      </c>
      <c r="D783" s="112" t="e">
        <f ca="1">INDIRECT("'" &amp; $A$750 &amp; "'!" &amp; $O$1&amp;"$"&amp;$M$35)</f>
        <v>#REF!</v>
      </c>
      <c r="E783" s="112" t="e">
        <f ca="1">INDIRECT("'" &amp; $A$750 &amp; "'!" &amp; $P$1&amp;"$"&amp;$M$35)</f>
        <v>#REF!</v>
      </c>
      <c r="F783" s="112" t="e">
        <f ca="1">INDIRECT("'" &amp; $A$750 &amp; "'!" &amp; $Q$1&amp;"$"&amp;$M$35)</f>
        <v>#REF!</v>
      </c>
      <c r="G783" s="112" t="e">
        <f ca="1">INDIRECT("'" &amp; $A$750 &amp; "'!" &amp; $R$1&amp;"$"&amp;$M$35)</f>
        <v>#REF!</v>
      </c>
      <c r="H783" s="112" t="e">
        <f ca="1">INDIRECT("'" &amp; $A$750 &amp; "'!" &amp; $S$1&amp;"$"&amp;$M$35)</f>
        <v>#REF!</v>
      </c>
      <c r="I783" s="112" t="e">
        <f ca="1">INDIRECT("'" &amp; $A$750 &amp; "'!" &amp; $T$1&amp;"$"&amp;$M$35)</f>
        <v>#REF!</v>
      </c>
      <c r="J783" s="112" t="e">
        <f ca="1">INDIRECT("'" &amp; $A$750 &amp; "'!" &amp; $U$1&amp;"$"&amp;$M$35)</f>
        <v>#REF!</v>
      </c>
      <c r="K783" s="204"/>
    </row>
    <row r="784" spans="1:11">
      <c r="A784" s="205">
        <v>24</v>
      </c>
      <c r="B784" s="112" t="e">
        <f ca="1">INDIRECT("'" &amp; $A$784 &amp; "'!" &amp; $M$1&amp;"$"&amp;$M$2)</f>
        <v>#REF!</v>
      </c>
      <c r="C784" s="112" t="e">
        <f ca="1">INDIRECT("'" &amp; $A$784 &amp; "'!" &amp; $N$1&amp;"$"&amp;$M$2)</f>
        <v>#REF!</v>
      </c>
      <c r="D784" s="112" t="e">
        <f ca="1">INDIRECT("'" &amp; $A$784 &amp; "'!" &amp; $O$1&amp;"$"&amp;$M$2)</f>
        <v>#REF!</v>
      </c>
      <c r="E784" s="112" t="e">
        <f ca="1">INDIRECT("'" &amp; $A$784 &amp; "'!" &amp; $P$1&amp;"$"&amp;$M$2)</f>
        <v>#REF!</v>
      </c>
      <c r="F784" s="112" t="e">
        <f ca="1">INDIRECT("'" &amp; $A$784 &amp; "'!" &amp; $Q$1&amp;"$"&amp;$M$2)</f>
        <v>#REF!</v>
      </c>
      <c r="G784" s="112" t="e">
        <f ca="1">INDIRECT("'" &amp; $A$784 &amp; "'!" &amp; $R$1&amp;"$"&amp;$M$2)</f>
        <v>#REF!</v>
      </c>
      <c r="H784" s="112" t="e">
        <f ca="1">INDIRECT("'" &amp; $A$784 &amp; "'!" &amp; $S$1&amp;"$"&amp;$M$2)</f>
        <v>#REF!</v>
      </c>
      <c r="I784" s="112" t="e">
        <f ca="1">INDIRECT("'" &amp; $A$784 &amp; "'!" &amp; $T$1&amp;"$"&amp;$M$2)</f>
        <v>#REF!</v>
      </c>
      <c r="J784" s="112" t="e">
        <f ca="1">INDIRECT("'" &amp; $A$784 &amp; "'!" &amp; $U$1&amp;"$"&amp;$M$2)</f>
        <v>#REF!</v>
      </c>
      <c r="K784" s="205">
        <v>24</v>
      </c>
    </row>
    <row r="785" spans="1:11">
      <c r="A785" s="205"/>
      <c r="B785" s="112" t="e">
        <f ca="1">INDIRECT("'" &amp; $A$784 &amp; "'!" &amp; $M$1&amp;"$"&amp;$M$3)</f>
        <v>#REF!</v>
      </c>
      <c r="C785" s="112" t="e">
        <f ca="1">INDIRECT("'" &amp; $A$784 &amp; "'!" &amp; $N$1&amp;"$"&amp;$M$3)</f>
        <v>#REF!</v>
      </c>
      <c r="D785" s="112" t="e">
        <f ca="1">INDIRECT("'" &amp; $A$784 &amp; "'!" &amp; $O$1&amp;"$"&amp;$M$3)</f>
        <v>#REF!</v>
      </c>
      <c r="E785" s="112" t="e">
        <f ca="1">INDIRECT("'" &amp; $A$784 &amp; "'!" &amp; $P$1&amp;"$"&amp;$M$3)</f>
        <v>#REF!</v>
      </c>
      <c r="F785" s="112" t="e">
        <f ca="1">INDIRECT("'" &amp; $A$784 &amp; "'!" &amp; $Q$1&amp;"$"&amp;$M$3)</f>
        <v>#REF!</v>
      </c>
      <c r="G785" s="112" t="e">
        <f ca="1">INDIRECT("'" &amp; $A$784 &amp; "'!" &amp; $R$1&amp;"$"&amp;$M$3)</f>
        <v>#REF!</v>
      </c>
      <c r="H785" s="112" t="e">
        <f ca="1">INDIRECT("'" &amp; $A$784 &amp; "'!" &amp; $S$1&amp;"$"&amp;$M$3)</f>
        <v>#REF!</v>
      </c>
      <c r="I785" s="112" t="e">
        <f ca="1">INDIRECT("'" &amp; $A$784 &amp; "'!" &amp; $T$1&amp;"$"&amp;$M$3)</f>
        <v>#REF!</v>
      </c>
      <c r="J785" s="112" t="e">
        <f ca="1">INDIRECT("'" &amp; $A$784 &amp; "'!" &amp; $U$1&amp;"$"&amp;$M$3)</f>
        <v>#REF!</v>
      </c>
      <c r="K785" s="205"/>
    </row>
    <row r="786" spans="1:11">
      <c r="A786" s="205"/>
      <c r="B786" s="112" t="e">
        <f ca="1">INDIRECT("'" &amp; $A$784 &amp; "'!" &amp; $M$1&amp;"$"&amp;$M$4)</f>
        <v>#REF!</v>
      </c>
      <c r="C786" s="112" t="e">
        <f ca="1">INDIRECT("'" &amp; $A$784 &amp; "'!" &amp; $N$1&amp;"$"&amp;$M$4)</f>
        <v>#REF!</v>
      </c>
      <c r="D786" s="112" t="e">
        <f ca="1">INDIRECT("'" &amp; $A$784 &amp; "'!" &amp; $O$1&amp;"$"&amp;$M$4)</f>
        <v>#REF!</v>
      </c>
      <c r="E786" s="112" t="e">
        <f ca="1">INDIRECT("'" &amp; $A$784 &amp; "'!" &amp; $P$1&amp;"$"&amp;$M$4)</f>
        <v>#REF!</v>
      </c>
      <c r="F786" s="112" t="e">
        <f ca="1">INDIRECT("'" &amp; $A$784 &amp; "'!" &amp; $Q$1&amp;"$"&amp;$M$4)</f>
        <v>#REF!</v>
      </c>
      <c r="G786" s="112" t="e">
        <f ca="1">INDIRECT("'" &amp; $A$784 &amp; "'!" &amp; $R$1&amp;"$"&amp;$M$4)</f>
        <v>#REF!</v>
      </c>
      <c r="H786" s="112" t="e">
        <f ca="1">INDIRECT("'" &amp; $A$784 &amp; "'!" &amp; $S$1&amp;"$"&amp;$M$4)</f>
        <v>#REF!</v>
      </c>
      <c r="I786" s="112" t="e">
        <f ca="1">INDIRECT("'" &amp; $A$784 &amp; "'!" &amp; $T$1&amp;"$"&amp;$M$4)</f>
        <v>#REF!</v>
      </c>
      <c r="J786" s="112" t="e">
        <f ca="1">INDIRECT("'" &amp; $A$784 &amp; "'!" &amp; $U$1&amp;"$"&amp;$M$4)</f>
        <v>#REF!</v>
      </c>
      <c r="K786" s="205"/>
    </row>
    <row r="787" spans="1:11">
      <c r="A787" s="205"/>
      <c r="B787" s="112" t="e">
        <f ca="1">INDIRECT("'" &amp; $A$784 &amp; "'!" &amp; $M$1&amp;"$"&amp;$M$5)</f>
        <v>#REF!</v>
      </c>
      <c r="C787" s="112" t="e">
        <f ca="1">INDIRECT("'" &amp; $A$784 &amp; "'!" &amp; $N$1&amp;"$"&amp;$M$5)</f>
        <v>#REF!</v>
      </c>
      <c r="D787" s="112" t="e">
        <f ca="1">INDIRECT("'" &amp; $A$784 &amp; "'!" &amp; $O$1&amp;"$"&amp;$M$5)</f>
        <v>#REF!</v>
      </c>
      <c r="E787" s="112" t="e">
        <f ca="1">INDIRECT("'" &amp; $A$784 &amp; "'!" &amp; $P$1&amp;"$"&amp;$M$5)</f>
        <v>#REF!</v>
      </c>
      <c r="F787" s="112" t="e">
        <f ca="1">INDIRECT("'" &amp; $A$784 &amp; "'!" &amp; $Q$1&amp;"$"&amp;$M$5)</f>
        <v>#REF!</v>
      </c>
      <c r="G787" s="112" t="e">
        <f ca="1">INDIRECT("'" &amp; $A$784 &amp; "'!" &amp; $R$1&amp;"$"&amp;$M$5)</f>
        <v>#REF!</v>
      </c>
      <c r="H787" s="112" t="e">
        <f ca="1">INDIRECT("'" &amp; $A$784 &amp; "'!" &amp; $S$1&amp;"$"&amp;$M$5)</f>
        <v>#REF!</v>
      </c>
      <c r="I787" s="112" t="e">
        <f ca="1">INDIRECT("'" &amp; $A$784 &amp; "'!" &amp; $T$1&amp;"$"&amp;$M$5)</f>
        <v>#REF!</v>
      </c>
      <c r="J787" s="112" t="e">
        <f ca="1">INDIRECT("'" &amp; $A$784 &amp; "'!" &amp; $U$1&amp;"$"&amp;$M$5)</f>
        <v>#REF!</v>
      </c>
      <c r="K787" s="205"/>
    </row>
    <row r="788" spans="1:11">
      <c r="A788" s="205"/>
      <c r="B788" s="112" t="e">
        <f ca="1">INDIRECT("'" &amp; $A$784 &amp; "'!" &amp; $M$1&amp;"$"&amp;$M$6)</f>
        <v>#REF!</v>
      </c>
      <c r="C788" s="112" t="e">
        <f ca="1">INDIRECT("'" &amp; $A$784 &amp; "'!" &amp; $N$1&amp;"$"&amp;$M$6)</f>
        <v>#REF!</v>
      </c>
      <c r="D788" s="112" t="e">
        <f ca="1">INDIRECT("'" &amp; $A$784 &amp; "'!" &amp; $O$1&amp;"$"&amp;$M$6)</f>
        <v>#REF!</v>
      </c>
      <c r="E788" s="112" t="e">
        <f ca="1">INDIRECT("'" &amp; $A$784 &amp; "'!" &amp; $P$1&amp;"$"&amp;$M$6)</f>
        <v>#REF!</v>
      </c>
      <c r="F788" s="112" t="e">
        <f ca="1">INDIRECT("'" &amp; $A$784 &amp; "'!" &amp; $Q$1&amp;"$"&amp;$M$6)</f>
        <v>#REF!</v>
      </c>
      <c r="G788" s="112" t="e">
        <f ca="1">INDIRECT("'" &amp; $A$784 &amp; "'!" &amp; $R$1&amp;"$"&amp;$M$6)</f>
        <v>#REF!</v>
      </c>
      <c r="H788" s="112" t="e">
        <f ca="1">INDIRECT("'" &amp; $A$784 &amp; "'!" &amp; $S$1&amp;"$"&amp;$M$6)</f>
        <v>#REF!</v>
      </c>
      <c r="I788" s="112" t="e">
        <f ca="1">INDIRECT("'" &amp; $A$784 &amp; "'!" &amp; $T$1&amp;"$"&amp;$M$6)</f>
        <v>#REF!</v>
      </c>
      <c r="J788" s="112" t="e">
        <f ca="1">INDIRECT("'" &amp; $A$784 &amp; "'!" &amp; $U$1&amp;"$"&amp;$M$6)</f>
        <v>#REF!</v>
      </c>
      <c r="K788" s="205"/>
    </row>
    <row r="789" spans="1:11">
      <c r="A789" s="205"/>
      <c r="B789" s="112" t="e">
        <f ca="1">INDIRECT("'" &amp; $A$784 &amp; "'!" &amp; $M$1&amp;"$"&amp;$M$7)</f>
        <v>#REF!</v>
      </c>
      <c r="C789" s="112" t="e">
        <f ca="1">INDIRECT("'" &amp; $A$784 &amp; "'!" &amp; $N$1&amp;"$"&amp;$M$7)</f>
        <v>#REF!</v>
      </c>
      <c r="D789" s="112" t="e">
        <f ca="1">INDIRECT("'" &amp; $A$784 &amp; "'!" &amp; $O$1&amp;"$"&amp;$M$7)</f>
        <v>#REF!</v>
      </c>
      <c r="E789" s="112" t="e">
        <f ca="1">INDIRECT("'" &amp; $A$784 &amp; "'!" &amp; $P$1&amp;"$"&amp;$M$7)</f>
        <v>#REF!</v>
      </c>
      <c r="F789" s="112" t="e">
        <f ca="1">INDIRECT("'" &amp; $A$784 &amp; "'!" &amp; $Q$1&amp;"$"&amp;$M$7)</f>
        <v>#REF!</v>
      </c>
      <c r="G789" s="112" t="e">
        <f ca="1">INDIRECT("'" &amp; $A$784 &amp; "'!" &amp; $R$1&amp;"$"&amp;$M$7)</f>
        <v>#REF!</v>
      </c>
      <c r="H789" s="112" t="e">
        <f ca="1">INDIRECT("'" &amp; $A$784 &amp; "'!" &amp; $S$1&amp;"$"&amp;$M$7)</f>
        <v>#REF!</v>
      </c>
      <c r="I789" s="112" t="e">
        <f ca="1">INDIRECT("'" &amp; $A$784 &amp; "'!" &amp; $T$1&amp;"$"&amp;$M$7)</f>
        <v>#REF!</v>
      </c>
      <c r="J789" s="112" t="e">
        <f ca="1">INDIRECT("'" &amp; $A$784 &amp; "'!" &amp; $U$1&amp;"$"&amp;$M$7)</f>
        <v>#REF!</v>
      </c>
      <c r="K789" s="205"/>
    </row>
    <row r="790" spans="1:11">
      <c r="A790" s="205"/>
      <c r="B790" s="112" t="e">
        <f ca="1">INDIRECT("'" &amp; $A$784 &amp; "'!" &amp; $M$1&amp;"$"&amp;$M$8)</f>
        <v>#REF!</v>
      </c>
      <c r="C790" s="112" t="e">
        <f ca="1">INDIRECT("'" &amp; $A$784 &amp; "'!" &amp; $N$1&amp;"$"&amp;$M$8)</f>
        <v>#REF!</v>
      </c>
      <c r="D790" s="112" t="e">
        <f ca="1">INDIRECT("'" &amp; $A$784 &amp; "'!" &amp; $O$1&amp;"$"&amp;$M$8)</f>
        <v>#REF!</v>
      </c>
      <c r="E790" s="112" t="e">
        <f ca="1">INDIRECT("'" &amp; $A$784 &amp; "'!" &amp; $P$1&amp;"$"&amp;$M$8)</f>
        <v>#REF!</v>
      </c>
      <c r="F790" s="112" t="e">
        <f ca="1">INDIRECT("'" &amp; $A$784 &amp; "'!" &amp; $Q$1&amp;"$"&amp;$M$8)</f>
        <v>#REF!</v>
      </c>
      <c r="G790" s="112" t="e">
        <f ca="1">INDIRECT("'" &amp; $A$784 &amp; "'!" &amp; $R$1&amp;"$"&amp;$M$8)</f>
        <v>#REF!</v>
      </c>
      <c r="H790" s="112" t="e">
        <f ca="1">INDIRECT("'" &amp; $A$784 &amp; "'!" &amp; $S$1&amp;"$"&amp;$M$8)</f>
        <v>#REF!</v>
      </c>
      <c r="I790" s="112" t="e">
        <f ca="1">INDIRECT("'" &amp; $A$784 &amp; "'!" &amp; $T$1&amp;"$"&amp;$M$8)</f>
        <v>#REF!</v>
      </c>
      <c r="J790" s="112" t="e">
        <f ca="1">INDIRECT("'" &amp; $A$784 &amp; "'!" &amp; $U$1&amp;"$"&amp;$M$8)</f>
        <v>#REF!</v>
      </c>
      <c r="K790" s="205"/>
    </row>
    <row r="791" spans="1:11">
      <c r="A791" s="205"/>
      <c r="B791" s="112" t="e">
        <f ca="1">INDIRECT("'" &amp; $A$784 &amp; "'!" &amp; $M$1&amp;"$"&amp;$M$9)</f>
        <v>#REF!</v>
      </c>
      <c r="C791" s="112" t="e">
        <f ca="1">INDIRECT("'" &amp; $A$784 &amp; "'!" &amp; $N$1&amp;"$"&amp;$M$9)</f>
        <v>#REF!</v>
      </c>
      <c r="D791" s="112" t="e">
        <f ca="1">INDIRECT("'" &amp; $A$784 &amp; "'!" &amp; $O$1&amp;"$"&amp;$M$9)</f>
        <v>#REF!</v>
      </c>
      <c r="E791" s="112" t="e">
        <f ca="1">INDIRECT("'" &amp; $A$784 &amp; "'!" &amp; $P$1&amp;"$"&amp;$M$9)</f>
        <v>#REF!</v>
      </c>
      <c r="F791" s="112" t="e">
        <f ca="1">INDIRECT("'" &amp; $A$784 &amp; "'!" &amp; $Q$1&amp;"$"&amp;$M$9)</f>
        <v>#REF!</v>
      </c>
      <c r="G791" s="112" t="e">
        <f ca="1">INDIRECT("'" &amp; $A$784 &amp; "'!" &amp; $R$1&amp;"$"&amp;$M$9)</f>
        <v>#REF!</v>
      </c>
      <c r="H791" s="112" t="e">
        <f ca="1">INDIRECT("'" &amp; $A$784 &amp; "'!" &amp; $S$1&amp;"$"&amp;$M$9)</f>
        <v>#REF!</v>
      </c>
      <c r="I791" s="112" t="e">
        <f ca="1">INDIRECT("'" &amp; $A$784 &amp; "'!" &amp; $T$1&amp;"$"&amp;$M$9)</f>
        <v>#REF!</v>
      </c>
      <c r="J791" s="112" t="e">
        <f ca="1">INDIRECT("'" &amp; $A$784 &amp; "'!" &amp; $U$1&amp;"$"&amp;$M$9)</f>
        <v>#REF!</v>
      </c>
      <c r="K791" s="205"/>
    </row>
    <row r="792" spans="1:11">
      <c r="A792" s="205"/>
      <c r="B792" s="112" t="e">
        <f ca="1">INDIRECT("'" &amp; $A$784 &amp; "'!" &amp; $M$1&amp;"$"&amp;$M$10)</f>
        <v>#REF!</v>
      </c>
      <c r="C792" s="112" t="e">
        <f ca="1">INDIRECT("'" &amp; $A$784 &amp; "'!" &amp; $N$1&amp;"$"&amp;$M$10)</f>
        <v>#REF!</v>
      </c>
      <c r="D792" s="112" t="e">
        <f ca="1">INDIRECT("'" &amp; $A$784 &amp; "'!" &amp; $O$1&amp;"$"&amp;$M$10)</f>
        <v>#REF!</v>
      </c>
      <c r="E792" s="112" t="e">
        <f ca="1">INDIRECT("'" &amp; $A$784 &amp; "'!" &amp; $P$1&amp;"$"&amp;$M$10)</f>
        <v>#REF!</v>
      </c>
      <c r="F792" s="112" t="e">
        <f ca="1">INDIRECT("'" &amp; $A$784 &amp; "'!" &amp; $Q$1&amp;"$"&amp;$M$10)</f>
        <v>#REF!</v>
      </c>
      <c r="G792" s="112" t="e">
        <f ca="1">INDIRECT("'" &amp; $A$784 &amp; "'!" &amp; $R$1&amp;"$"&amp;$M$10)</f>
        <v>#REF!</v>
      </c>
      <c r="H792" s="112" t="e">
        <f ca="1">INDIRECT("'" &amp; $A$784 &amp; "'!" &amp; $S$1&amp;"$"&amp;$M$10)</f>
        <v>#REF!</v>
      </c>
      <c r="I792" s="112" t="e">
        <f ca="1">INDIRECT("'" &amp; $A$784 &amp; "'!" &amp; $T$1&amp;"$"&amp;$M$10)</f>
        <v>#REF!</v>
      </c>
      <c r="J792" s="112" t="e">
        <f ca="1">INDIRECT("'" &amp; $A$784 &amp; "'!" &amp; $U$1&amp;"$"&amp;$M$10)</f>
        <v>#REF!</v>
      </c>
      <c r="K792" s="205"/>
    </row>
    <row r="793" spans="1:11">
      <c r="A793" s="205"/>
      <c r="B793" s="112" t="e">
        <f ca="1">INDIRECT("'" &amp; $A$784 &amp; "'!" &amp; $M$1&amp;"$"&amp;$M$11)</f>
        <v>#REF!</v>
      </c>
      <c r="C793" s="112" t="e">
        <f ca="1">INDIRECT("'" &amp; $A$784 &amp; "'!" &amp; $N$1&amp;"$"&amp;$M$11)</f>
        <v>#REF!</v>
      </c>
      <c r="D793" s="112" t="e">
        <f ca="1">INDIRECT("'" &amp; $A$784 &amp; "'!" &amp; $O$1&amp;"$"&amp;$M$11)</f>
        <v>#REF!</v>
      </c>
      <c r="E793" s="112" t="e">
        <f ca="1">INDIRECT("'" &amp; $A$784 &amp; "'!" &amp; $P$1&amp;"$"&amp;$M$11)</f>
        <v>#REF!</v>
      </c>
      <c r="F793" s="112" t="e">
        <f ca="1">INDIRECT("'" &amp; $A$784 &amp; "'!" &amp; $Q$1&amp;"$"&amp;$M$11)</f>
        <v>#REF!</v>
      </c>
      <c r="G793" s="112" t="e">
        <f ca="1">INDIRECT("'" &amp; $A$784 &amp; "'!" &amp; $R$1&amp;"$"&amp;$M$11)</f>
        <v>#REF!</v>
      </c>
      <c r="H793" s="112" t="e">
        <f ca="1">INDIRECT("'" &amp; $A$784 &amp; "'!" &amp; $S$1&amp;"$"&amp;$M$11)</f>
        <v>#REF!</v>
      </c>
      <c r="I793" s="112" t="e">
        <f ca="1">INDIRECT("'" &amp; $A$784 &amp; "'!" &amp; $T$1&amp;"$"&amp;$M$11)</f>
        <v>#REF!</v>
      </c>
      <c r="J793" s="112" t="e">
        <f ca="1">INDIRECT("'" &amp; $A$784 &amp; "'!" &amp; $U$1&amp;"$"&amp;$M$11)</f>
        <v>#REF!</v>
      </c>
      <c r="K793" s="205"/>
    </row>
    <row r="794" spans="1:11">
      <c r="A794" s="205"/>
      <c r="B794" s="112" t="e">
        <f ca="1">INDIRECT("'" &amp; $A$784 &amp; "'!" &amp; $M$1&amp;"$"&amp;$M$12)</f>
        <v>#REF!</v>
      </c>
      <c r="C794" s="112" t="e">
        <f ca="1">INDIRECT("'" &amp; $A$784 &amp; "'!" &amp; $N$1&amp;"$"&amp;$M$12)</f>
        <v>#REF!</v>
      </c>
      <c r="D794" s="112" t="e">
        <f ca="1">INDIRECT("'" &amp; $A$784 &amp; "'!" &amp; $O$1&amp;"$"&amp;$M$12)</f>
        <v>#REF!</v>
      </c>
      <c r="E794" s="112" t="e">
        <f ca="1">INDIRECT("'" &amp; $A$784 &amp; "'!" &amp; $P$1&amp;"$"&amp;$M$12)</f>
        <v>#REF!</v>
      </c>
      <c r="F794" s="112" t="e">
        <f ca="1">INDIRECT("'" &amp; $A$784 &amp; "'!" &amp; $Q$1&amp;"$"&amp;$M$12)</f>
        <v>#REF!</v>
      </c>
      <c r="G794" s="112" t="e">
        <f ca="1">INDIRECT("'" &amp; $A$784 &amp; "'!" &amp; $R$1&amp;"$"&amp;$M$12)</f>
        <v>#REF!</v>
      </c>
      <c r="H794" s="112" t="e">
        <f ca="1">INDIRECT("'" &amp; $A$784 &amp; "'!" &amp; $S$1&amp;"$"&amp;$M$12)</f>
        <v>#REF!</v>
      </c>
      <c r="I794" s="112" t="e">
        <f ca="1">INDIRECT("'" &amp; $A$784 &amp; "'!" &amp; $T$1&amp;"$"&amp;$M$12)</f>
        <v>#REF!</v>
      </c>
      <c r="J794" s="112" t="e">
        <f ca="1">INDIRECT("'" &amp; $A$784 &amp; "'!" &amp; $U$1&amp;"$"&amp;$M$12)</f>
        <v>#REF!</v>
      </c>
      <c r="K794" s="205"/>
    </row>
    <row r="795" spans="1:11">
      <c r="A795" s="205"/>
      <c r="B795" s="112" t="e">
        <f ca="1">INDIRECT("'" &amp; $A$784 &amp; "'!" &amp; $M$1&amp;"$"&amp;$M$13)</f>
        <v>#REF!</v>
      </c>
      <c r="C795" s="112" t="e">
        <f ca="1">INDIRECT("'" &amp; $A$784 &amp; "'!" &amp; $N$1&amp;"$"&amp;$M$13)</f>
        <v>#REF!</v>
      </c>
      <c r="D795" s="112" t="e">
        <f ca="1">INDIRECT("'" &amp; $A$784 &amp; "'!" &amp; $O$1&amp;"$"&amp;$M$13)</f>
        <v>#REF!</v>
      </c>
      <c r="E795" s="112" t="e">
        <f ca="1">INDIRECT("'" &amp; $A$784 &amp; "'!" &amp; $P$1&amp;"$"&amp;$M$13)</f>
        <v>#REF!</v>
      </c>
      <c r="F795" s="112" t="e">
        <f ca="1">INDIRECT("'" &amp; $A$784 &amp; "'!" &amp; $Q$1&amp;"$"&amp;$M$13)</f>
        <v>#REF!</v>
      </c>
      <c r="G795" s="112" t="e">
        <f ca="1">INDIRECT("'" &amp; $A$784 &amp; "'!" &amp; $R$1&amp;"$"&amp;$M$13)</f>
        <v>#REF!</v>
      </c>
      <c r="H795" s="112" t="e">
        <f ca="1">INDIRECT("'" &amp; $A$784 &amp; "'!" &amp; $S$1&amp;"$"&amp;$M$13)</f>
        <v>#REF!</v>
      </c>
      <c r="I795" s="112" t="e">
        <f ca="1">INDIRECT("'" &amp; $A$784 &amp; "'!" &amp; $T$1&amp;"$"&amp;$M$13)</f>
        <v>#REF!</v>
      </c>
      <c r="J795" s="112" t="e">
        <f ca="1">INDIRECT("'" &amp; $A$784 &amp; "'!" &amp; $U$1&amp;"$"&amp;$M$13)</f>
        <v>#REF!</v>
      </c>
      <c r="K795" s="205"/>
    </row>
    <row r="796" spans="1:11">
      <c r="A796" s="205"/>
      <c r="B796" s="112" t="e">
        <f ca="1">INDIRECT("'" &amp; $A$784 &amp; "'!" &amp; $M$1&amp;"$"&amp;$M$14)</f>
        <v>#REF!</v>
      </c>
      <c r="C796" s="112" t="e">
        <f ca="1">INDIRECT("'" &amp; $A$784 &amp; "'!" &amp; $N$1&amp;"$"&amp;$M$14)</f>
        <v>#REF!</v>
      </c>
      <c r="D796" s="112" t="e">
        <f ca="1">INDIRECT("'" &amp; $A$784 &amp; "'!" &amp; $O$1&amp;"$"&amp;$M$14)</f>
        <v>#REF!</v>
      </c>
      <c r="E796" s="112" t="e">
        <f ca="1">INDIRECT("'" &amp; $A$784 &amp; "'!" &amp; $P$1&amp;"$"&amp;$M$14)</f>
        <v>#REF!</v>
      </c>
      <c r="F796" s="112" t="e">
        <f ca="1">INDIRECT("'" &amp; $A$784 &amp; "'!" &amp; $Q$1&amp;"$"&amp;$M$14)</f>
        <v>#REF!</v>
      </c>
      <c r="G796" s="112" t="e">
        <f ca="1">INDIRECT("'" &amp; $A$784 &amp; "'!" &amp; $R$1&amp;"$"&amp;$M$14)</f>
        <v>#REF!</v>
      </c>
      <c r="H796" s="112" t="e">
        <f ca="1">INDIRECT("'" &amp; $A$784 &amp; "'!" &amp; $S$1&amp;"$"&amp;$M$14)</f>
        <v>#REF!</v>
      </c>
      <c r="I796" s="112" t="e">
        <f ca="1">INDIRECT("'" &amp; $A$784 &amp; "'!" &amp; $T$1&amp;"$"&amp;$M$14)</f>
        <v>#REF!</v>
      </c>
      <c r="J796" s="112" t="e">
        <f ca="1">INDIRECT("'" &amp; $A$784 &amp; "'!" &amp; $U$1&amp;"$"&amp;$M$14)</f>
        <v>#REF!</v>
      </c>
      <c r="K796" s="205"/>
    </row>
    <row r="797" spans="1:11">
      <c r="A797" s="205"/>
      <c r="B797" s="112" t="e">
        <f ca="1">INDIRECT("'" &amp; $A$784 &amp; "'!" &amp; $M$1&amp;"$"&amp;$M$15)</f>
        <v>#REF!</v>
      </c>
      <c r="C797" s="112" t="e">
        <f ca="1">INDIRECT("'" &amp; $A$784 &amp; "'!" &amp; $N$1&amp;"$"&amp;$M$15)</f>
        <v>#REF!</v>
      </c>
      <c r="D797" s="112" t="e">
        <f ca="1">INDIRECT("'" &amp; $A$784 &amp; "'!" &amp; $O$1&amp;"$"&amp;$M$15)</f>
        <v>#REF!</v>
      </c>
      <c r="E797" s="112" t="e">
        <f ca="1">INDIRECT("'" &amp; $A$784 &amp; "'!" &amp; $P$1&amp;"$"&amp;$M$15)</f>
        <v>#REF!</v>
      </c>
      <c r="F797" s="112" t="e">
        <f ca="1">INDIRECT("'" &amp; $A$784 &amp; "'!" &amp; $Q$1&amp;"$"&amp;$M$15)</f>
        <v>#REF!</v>
      </c>
      <c r="G797" s="112" t="e">
        <f ca="1">INDIRECT("'" &amp; $A$784 &amp; "'!" &amp; $R$1&amp;"$"&amp;$M$15)</f>
        <v>#REF!</v>
      </c>
      <c r="H797" s="112" t="e">
        <f ca="1">INDIRECT("'" &amp; $A$784 &amp; "'!" &amp; $S$1&amp;"$"&amp;$M$15)</f>
        <v>#REF!</v>
      </c>
      <c r="I797" s="112" t="e">
        <f ca="1">INDIRECT("'" &amp; $A$784 &amp; "'!" &amp; $T$1&amp;"$"&amp;$M$15)</f>
        <v>#REF!</v>
      </c>
      <c r="J797" s="112" t="e">
        <f ca="1">INDIRECT("'" &amp; $A$784 &amp; "'!" &amp; $U$1&amp;"$"&amp;$M$15)</f>
        <v>#REF!</v>
      </c>
      <c r="K797" s="205"/>
    </row>
    <row r="798" spans="1:11">
      <c r="A798" s="205"/>
      <c r="B798" s="112" t="e">
        <f ca="1">INDIRECT("'" &amp; $A$784 &amp; "'!" &amp; $M$1&amp;"$"&amp;$M$16)</f>
        <v>#REF!</v>
      </c>
      <c r="C798" s="112" t="e">
        <f ca="1">INDIRECT("'" &amp; $A$784 &amp; "'!" &amp; $N$1&amp;"$"&amp;$M$16)</f>
        <v>#REF!</v>
      </c>
      <c r="D798" s="112" t="e">
        <f ca="1">INDIRECT("'" &amp; $A$784 &amp; "'!" &amp; $O$1&amp;"$"&amp;$M$16)</f>
        <v>#REF!</v>
      </c>
      <c r="E798" s="112" t="e">
        <f ca="1">INDIRECT("'" &amp; $A$784 &amp; "'!" &amp; $P$1&amp;"$"&amp;$M$16)</f>
        <v>#REF!</v>
      </c>
      <c r="F798" s="112" t="e">
        <f ca="1">INDIRECT("'" &amp; $A$784 &amp; "'!" &amp; $Q$1&amp;"$"&amp;$M$16)</f>
        <v>#REF!</v>
      </c>
      <c r="G798" s="112" t="e">
        <f ca="1">INDIRECT("'" &amp; $A$784 &amp; "'!" &amp; $R$1&amp;"$"&amp;$M$16)</f>
        <v>#REF!</v>
      </c>
      <c r="H798" s="112" t="e">
        <f ca="1">INDIRECT("'" &amp; $A$784 &amp; "'!" &amp; $S$1&amp;"$"&amp;$M$16)</f>
        <v>#REF!</v>
      </c>
      <c r="I798" s="112" t="e">
        <f ca="1">INDIRECT("'" &amp; $A$784 &amp; "'!" &amp; $T$1&amp;"$"&amp;$M$16)</f>
        <v>#REF!</v>
      </c>
      <c r="J798" s="112" t="e">
        <f ca="1">INDIRECT("'" &amp; $A$784 &amp; "'!" &amp; $U$1&amp;"$"&amp;$M$16)</f>
        <v>#REF!</v>
      </c>
      <c r="K798" s="205"/>
    </row>
    <row r="799" spans="1:11">
      <c r="A799" s="205"/>
      <c r="B799" s="112" t="e">
        <f ca="1">INDIRECT("'" &amp; $A$784 &amp; "'!" &amp; $M$1&amp;"$"&amp;$M$17)</f>
        <v>#REF!</v>
      </c>
      <c r="C799" s="112" t="e">
        <f ca="1">INDIRECT("'" &amp; $A$784 &amp; "'!" &amp; $N$1&amp;"$"&amp;$M$17)</f>
        <v>#REF!</v>
      </c>
      <c r="D799" s="112" t="e">
        <f ca="1">INDIRECT("'" &amp; $A$784 &amp; "'!" &amp; $O$1&amp;"$"&amp;$M$17)</f>
        <v>#REF!</v>
      </c>
      <c r="E799" s="112" t="e">
        <f ca="1">INDIRECT("'" &amp; $A$784 &amp; "'!" &amp; $P$1&amp;"$"&amp;$M$17)</f>
        <v>#REF!</v>
      </c>
      <c r="F799" s="112" t="e">
        <f ca="1">INDIRECT("'" &amp; $A$784 &amp; "'!" &amp; $Q$1&amp;"$"&amp;$M$17)</f>
        <v>#REF!</v>
      </c>
      <c r="G799" s="112" t="e">
        <f ca="1">INDIRECT("'" &amp; $A$784 &amp; "'!" &amp; $R$1&amp;"$"&amp;$M$17)</f>
        <v>#REF!</v>
      </c>
      <c r="H799" s="112" t="e">
        <f ca="1">INDIRECT("'" &amp; $A$784 &amp; "'!" &amp; $S$1&amp;"$"&amp;$M$17)</f>
        <v>#REF!</v>
      </c>
      <c r="I799" s="112" t="e">
        <f ca="1">INDIRECT("'" &amp; $A$784 &amp; "'!" &amp; $T$1&amp;"$"&amp;$M$17)</f>
        <v>#REF!</v>
      </c>
      <c r="J799" s="112" t="e">
        <f ca="1">INDIRECT("'" &amp; $A$784 &amp; "'!" &amp; $U$1&amp;"$"&amp;$M$17)</f>
        <v>#REF!</v>
      </c>
      <c r="K799" s="205"/>
    </row>
    <row r="800" spans="1:11">
      <c r="A800" s="205"/>
      <c r="B800" s="112" t="e">
        <f ca="1">INDIRECT("'" &amp; $A$784 &amp; "'!" &amp; $M$1&amp;"$"&amp;$M$18)</f>
        <v>#REF!</v>
      </c>
      <c r="C800" s="112" t="e">
        <f ca="1">INDIRECT("'" &amp; $A$784 &amp; "'!" &amp; $N$1&amp;"$"&amp;$M$18)</f>
        <v>#REF!</v>
      </c>
      <c r="D800" s="112" t="e">
        <f ca="1">INDIRECT("'" &amp; $A$784 &amp; "'!" &amp; $O$1&amp;"$"&amp;$M$18)</f>
        <v>#REF!</v>
      </c>
      <c r="E800" s="112" t="e">
        <f ca="1">INDIRECT("'" &amp; $A$784 &amp; "'!" &amp; $P$1&amp;"$"&amp;$M$18)</f>
        <v>#REF!</v>
      </c>
      <c r="F800" s="112" t="e">
        <f ca="1">INDIRECT("'" &amp; $A$784 &amp; "'!" &amp; $Q$1&amp;"$"&amp;$M$18)</f>
        <v>#REF!</v>
      </c>
      <c r="G800" s="112" t="e">
        <f ca="1">INDIRECT("'" &amp; $A$784 &amp; "'!" &amp; $R$1&amp;"$"&amp;$M$18)</f>
        <v>#REF!</v>
      </c>
      <c r="H800" s="112" t="e">
        <f ca="1">INDIRECT("'" &amp; $A$784 &amp; "'!" &amp; $S$1&amp;"$"&amp;$M$18)</f>
        <v>#REF!</v>
      </c>
      <c r="I800" s="112" t="e">
        <f ca="1">INDIRECT("'" &amp; $A$784 &amp; "'!" &amp; $T$1&amp;"$"&amp;$M$18)</f>
        <v>#REF!</v>
      </c>
      <c r="J800" s="112" t="e">
        <f ca="1">INDIRECT("'" &amp; $A$784 &amp; "'!" &amp; $U$1&amp;"$"&amp;$M$18)</f>
        <v>#REF!</v>
      </c>
      <c r="K800" s="205"/>
    </row>
    <row r="801" spans="1:11">
      <c r="A801" s="205"/>
      <c r="B801" s="112" t="e">
        <f ca="1">INDIRECT("'" &amp; $A$784 &amp; "'!" &amp; $M$1&amp;"$"&amp;$M$19)</f>
        <v>#REF!</v>
      </c>
      <c r="C801" s="112" t="e">
        <f ca="1">INDIRECT("'" &amp; $A$784 &amp; "'!" &amp; $N$1&amp;"$"&amp;$M$19)</f>
        <v>#REF!</v>
      </c>
      <c r="D801" s="112" t="e">
        <f ca="1">INDIRECT("'" &amp; $A$784 &amp; "'!" &amp; $O$1&amp;"$"&amp;$M$19)</f>
        <v>#REF!</v>
      </c>
      <c r="E801" s="112" t="e">
        <f ca="1">INDIRECT("'" &amp; $A$784 &amp; "'!" &amp; $P$1&amp;"$"&amp;$M$19)</f>
        <v>#REF!</v>
      </c>
      <c r="F801" s="112" t="e">
        <f ca="1">INDIRECT("'" &amp; $A$784 &amp; "'!" &amp; $Q$1&amp;"$"&amp;$M$19)</f>
        <v>#REF!</v>
      </c>
      <c r="G801" s="112" t="e">
        <f ca="1">INDIRECT("'" &amp; $A$784 &amp; "'!" &amp; $R$1&amp;"$"&amp;$M$19)</f>
        <v>#REF!</v>
      </c>
      <c r="H801" s="112" t="e">
        <f ca="1">INDIRECT("'" &amp; $A$784 &amp; "'!" &amp; $S$1&amp;"$"&amp;$M$19)</f>
        <v>#REF!</v>
      </c>
      <c r="I801" s="112" t="e">
        <f ca="1">INDIRECT("'" &amp; $A$784 &amp; "'!" &amp; $T$1&amp;"$"&amp;$M$19)</f>
        <v>#REF!</v>
      </c>
      <c r="J801" s="112" t="e">
        <f ca="1">INDIRECT("'" &amp; $A$784 &amp; "'!" &amp; $U$1&amp;"$"&amp;$M$19)</f>
        <v>#REF!</v>
      </c>
      <c r="K801" s="205"/>
    </row>
    <row r="802" spans="1:11">
      <c r="A802" s="205"/>
      <c r="B802" s="112" t="e">
        <f ca="1">INDIRECT("'" &amp; $A$784 &amp; "'!" &amp; $M$1&amp;"$"&amp;$M$20)</f>
        <v>#REF!</v>
      </c>
      <c r="C802" s="112" t="e">
        <f ca="1">INDIRECT("'" &amp; $A$784 &amp; "'!" &amp; $N$1&amp;"$"&amp;$M$20)</f>
        <v>#REF!</v>
      </c>
      <c r="D802" s="112" t="e">
        <f ca="1">INDIRECT("'" &amp; $A$784 &amp; "'!" &amp; $O$1&amp;"$"&amp;$M$20)</f>
        <v>#REF!</v>
      </c>
      <c r="E802" s="112" t="e">
        <f ca="1">INDIRECT("'" &amp; $A$784 &amp; "'!" &amp; $P$1&amp;"$"&amp;$M$20)</f>
        <v>#REF!</v>
      </c>
      <c r="F802" s="112" t="e">
        <f ca="1">INDIRECT("'" &amp; $A$784 &amp; "'!" &amp; $Q$1&amp;"$"&amp;$M$20)</f>
        <v>#REF!</v>
      </c>
      <c r="G802" s="112" t="e">
        <f ca="1">INDIRECT("'" &amp; $A$784 &amp; "'!" &amp; $R$1&amp;"$"&amp;$M$20)</f>
        <v>#REF!</v>
      </c>
      <c r="H802" s="112" t="e">
        <f ca="1">INDIRECT("'" &amp; $A$784 &amp; "'!" &amp; $S$1&amp;"$"&amp;$M$20)</f>
        <v>#REF!</v>
      </c>
      <c r="I802" s="112" t="e">
        <f ca="1">INDIRECT("'" &amp; $A$784 &amp; "'!" &amp; $T$1&amp;"$"&amp;$M$20)</f>
        <v>#REF!</v>
      </c>
      <c r="J802" s="112" t="e">
        <f ca="1">INDIRECT("'" &amp; $A$784 &amp; "'!" &amp; $U$1&amp;"$"&amp;$M$20)</f>
        <v>#REF!</v>
      </c>
      <c r="K802" s="205"/>
    </row>
    <row r="803" spans="1:11">
      <c r="A803" s="205"/>
      <c r="B803" s="112" t="e">
        <f ca="1">INDIRECT("'" &amp; $A$784 &amp; "'!" &amp; $M$1&amp;"$"&amp;$M$21)</f>
        <v>#REF!</v>
      </c>
      <c r="C803" s="112" t="e">
        <f ca="1">INDIRECT("'" &amp; $A$784 &amp; "'!" &amp; $N$1&amp;"$"&amp;$M$21)</f>
        <v>#REF!</v>
      </c>
      <c r="D803" s="112" t="e">
        <f ca="1">INDIRECT("'" &amp; $A$784 &amp; "'!" &amp; $O$1&amp;"$"&amp;$M$21)</f>
        <v>#REF!</v>
      </c>
      <c r="E803" s="112" t="e">
        <f ca="1">INDIRECT("'" &amp; $A$784 &amp; "'!" &amp; $P$1&amp;"$"&amp;$M$21)</f>
        <v>#REF!</v>
      </c>
      <c r="F803" s="112" t="e">
        <f ca="1">INDIRECT("'" &amp; $A$784 &amp; "'!" &amp; $Q$1&amp;"$"&amp;$M$21)</f>
        <v>#REF!</v>
      </c>
      <c r="G803" s="112" t="e">
        <f ca="1">INDIRECT("'" &amp; $A$784 &amp; "'!" &amp; $R$1&amp;"$"&amp;$M$21)</f>
        <v>#REF!</v>
      </c>
      <c r="H803" s="112" t="e">
        <f ca="1">INDIRECT("'" &amp; $A$784 &amp; "'!" &amp; $S$1&amp;"$"&amp;$M$21)</f>
        <v>#REF!</v>
      </c>
      <c r="I803" s="112" t="e">
        <f ca="1">INDIRECT("'" &amp; $A$784 &amp; "'!" &amp; $T$1&amp;"$"&amp;$M$21)</f>
        <v>#REF!</v>
      </c>
      <c r="J803" s="112" t="e">
        <f ca="1">INDIRECT("'" &amp; $A$784 &amp; "'!" &amp; $U$1&amp;"$"&amp;$M$21)</f>
        <v>#REF!</v>
      </c>
      <c r="K803" s="205"/>
    </row>
    <row r="804" spans="1:11">
      <c r="A804" s="205"/>
      <c r="B804" s="112" t="e">
        <f ca="1">INDIRECT("'" &amp; $A$784 &amp; "'!" &amp; $M$1&amp;"$"&amp;$M$22)</f>
        <v>#REF!</v>
      </c>
      <c r="C804" s="112" t="e">
        <f ca="1">INDIRECT("'" &amp; $A$784 &amp; "'!" &amp; $N$1&amp;"$"&amp;$M$22)</f>
        <v>#REF!</v>
      </c>
      <c r="D804" s="112" t="e">
        <f ca="1">INDIRECT("'" &amp; $A$784 &amp; "'!" &amp; $O$1&amp;"$"&amp;$M$22)</f>
        <v>#REF!</v>
      </c>
      <c r="E804" s="112" t="e">
        <f ca="1">INDIRECT("'" &amp; $A$784 &amp; "'!" &amp; $P$1&amp;"$"&amp;$M$22)</f>
        <v>#REF!</v>
      </c>
      <c r="F804" s="112" t="e">
        <f ca="1">INDIRECT("'" &amp; $A$784 &amp; "'!" &amp; $Q$1&amp;"$"&amp;$M$22)</f>
        <v>#REF!</v>
      </c>
      <c r="G804" s="112" t="e">
        <f ca="1">INDIRECT("'" &amp; $A$784 &amp; "'!" &amp; $R$1&amp;"$"&amp;$M$22)</f>
        <v>#REF!</v>
      </c>
      <c r="H804" s="112" t="e">
        <f ca="1">INDIRECT("'" &amp; $A$784 &amp; "'!" &amp; $S$1&amp;"$"&amp;$M$22)</f>
        <v>#REF!</v>
      </c>
      <c r="I804" s="112" t="e">
        <f ca="1">INDIRECT("'" &amp; $A$784 &amp; "'!" &amp; $T$1&amp;"$"&amp;$M$22)</f>
        <v>#REF!</v>
      </c>
      <c r="J804" s="112" t="e">
        <f ca="1">INDIRECT("'" &amp; $A$784 &amp; "'!" &amp; $U$1&amp;"$"&amp;$M$22)</f>
        <v>#REF!</v>
      </c>
      <c r="K804" s="205"/>
    </row>
    <row r="805" spans="1:11">
      <c r="A805" s="205"/>
      <c r="B805" s="112" t="e">
        <f ca="1">INDIRECT("'" &amp; $A$784 &amp; "'!" &amp; $M$1&amp;"$"&amp;$M$23)</f>
        <v>#REF!</v>
      </c>
      <c r="C805" s="112" t="e">
        <f ca="1">INDIRECT("'" &amp; $A$784 &amp; "'!" &amp; $N$1&amp;"$"&amp;$M$23)</f>
        <v>#REF!</v>
      </c>
      <c r="D805" s="112" t="e">
        <f ca="1">INDIRECT("'" &amp; $A$784 &amp; "'!" &amp; $O$1&amp;"$"&amp;$M$23)</f>
        <v>#REF!</v>
      </c>
      <c r="E805" s="112" t="e">
        <f ca="1">INDIRECT("'" &amp; $A$784 &amp; "'!" &amp; $P$1&amp;"$"&amp;$M$23)</f>
        <v>#REF!</v>
      </c>
      <c r="F805" s="112" t="e">
        <f ca="1">INDIRECT("'" &amp; $A$784 &amp; "'!" &amp; $Q$1&amp;"$"&amp;$M$23)</f>
        <v>#REF!</v>
      </c>
      <c r="G805" s="112" t="e">
        <f ca="1">INDIRECT("'" &amp; $A$784 &amp; "'!" &amp; $R$1&amp;"$"&amp;$M$23)</f>
        <v>#REF!</v>
      </c>
      <c r="H805" s="112" t="e">
        <f ca="1">INDIRECT("'" &amp; $A$784 &amp; "'!" &amp; $S$1&amp;"$"&amp;$M$23)</f>
        <v>#REF!</v>
      </c>
      <c r="I805" s="112" t="e">
        <f ca="1">INDIRECT("'" &amp; $A$784 &amp; "'!" &amp; $T$1&amp;"$"&amp;$M$23)</f>
        <v>#REF!</v>
      </c>
      <c r="J805" s="112" t="e">
        <f ca="1">INDIRECT("'" &amp; $A$784 &amp; "'!" &amp; $U$1&amp;"$"&amp;$M$23)</f>
        <v>#REF!</v>
      </c>
      <c r="K805" s="205"/>
    </row>
    <row r="806" spans="1:11">
      <c r="A806" s="205"/>
      <c r="B806" s="112" t="e">
        <f ca="1">INDIRECT("'" &amp; $A$784 &amp; "'!" &amp; $M$1&amp;"$"&amp;$M$24)</f>
        <v>#REF!</v>
      </c>
      <c r="C806" s="112" t="e">
        <f ca="1">INDIRECT("'" &amp; $A$784 &amp; "'!" &amp; $N$1&amp;"$"&amp;$M$24)</f>
        <v>#REF!</v>
      </c>
      <c r="D806" s="112" t="e">
        <f ca="1">INDIRECT("'" &amp; $A$784 &amp; "'!" &amp; $O$1&amp;"$"&amp;$M$24)</f>
        <v>#REF!</v>
      </c>
      <c r="E806" s="112" t="e">
        <f ca="1">INDIRECT("'" &amp; $A$784 &amp; "'!" &amp; $P$1&amp;"$"&amp;$M$24)</f>
        <v>#REF!</v>
      </c>
      <c r="F806" s="112" t="e">
        <f ca="1">INDIRECT("'" &amp; $A$784 &amp; "'!" &amp; $Q$1&amp;"$"&amp;$M$24)</f>
        <v>#REF!</v>
      </c>
      <c r="G806" s="112" t="e">
        <f ca="1">INDIRECT("'" &amp; $A$784 &amp; "'!" &amp; $R$1&amp;"$"&amp;$M$24)</f>
        <v>#REF!</v>
      </c>
      <c r="H806" s="112" t="e">
        <f ca="1">INDIRECT("'" &amp; $A$784 &amp; "'!" &amp; $S$1&amp;"$"&amp;$M$24)</f>
        <v>#REF!</v>
      </c>
      <c r="I806" s="112" t="e">
        <f ca="1">INDIRECT("'" &amp; $A$784 &amp; "'!" &amp; $T$1&amp;"$"&amp;$M$24)</f>
        <v>#REF!</v>
      </c>
      <c r="J806" s="112" t="e">
        <f ca="1">INDIRECT("'" &amp; $A$784 &amp; "'!" &amp; $U$1&amp;"$"&amp;$M$24)</f>
        <v>#REF!</v>
      </c>
      <c r="K806" s="205"/>
    </row>
    <row r="807" spans="1:11">
      <c r="A807" s="205"/>
      <c r="B807" s="112" t="e">
        <f ca="1">INDIRECT("'" &amp; $A$784 &amp; "'!" &amp; $M$1&amp;"$"&amp;$M$25)</f>
        <v>#REF!</v>
      </c>
      <c r="C807" s="112" t="e">
        <f ca="1">INDIRECT("'" &amp; $A$784 &amp; "'!" &amp; $N$1&amp;"$"&amp;$M$25)</f>
        <v>#REF!</v>
      </c>
      <c r="D807" s="112" t="e">
        <f ca="1">INDIRECT("'" &amp; $A$784 &amp; "'!" &amp; $O$1&amp;"$"&amp;$M$25)</f>
        <v>#REF!</v>
      </c>
      <c r="E807" s="112" t="e">
        <f ca="1">INDIRECT("'" &amp; $A$784 &amp; "'!" &amp; $P$1&amp;"$"&amp;$M$25)</f>
        <v>#REF!</v>
      </c>
      <c r="F807" s="112" t="e">
        <f ca="1">INDIRECT("'" &amp; $A$784 &amp; "'!" &amp; $Q$1&amp;"$"&amp;$M$25)</f>
        <v>#REF!</v>
      </c>
      <c r="G807" s="112" t="e">
        <f ca="1">INDIRECT("'" &amp; $A$784 &amp; "'!" &amp; $R$1&amp;"$"&amp;$M$25)</f>
        <v>#REF!</v>
      </c>
      <c r="H807" s="112" t="e">
        <f ca="1">INDIRECT("'" &amp; $A$784 &amp; "'!" &amp; $S$1&amp;"$"&amp;$M$25)</f>
        <v>#REF!</v>
      </c>
      <c r="I807" s="112" t="e">
        <f ca="1">INDIRECT("'" &amp; $A$784 &amp; "'!" &amp; $T$1&amp;"$"&amp;$M$25)</f>
        <v>#REF!</v>
      </c>
      <c r="J807" s="112" t="e">
        <f ca="1">INDIRECT("'" &amp; $A$784 &amp; "'!" &amp; $U$1&amp;"$"&amp;$M$25)</f>
        <v>#REF!</v>
      </c>
      <c r="K807" s="205"/>
    </row>
    <row r="808" spans="1:11">
      <c r="A808" s="205"/>
      <c r="B808" s="112" t="e">
        <f ca="1">INDIRECT("'" &amp; $A$784 &amp; "'!" &amp; $M$1&amp;"$"&amp;$M$26)</f>
        <v>#REF!</v>
      </c>
      <c r="C808" s="112" t="e">
        <f ca="1">INDIRECT("'" &amp; $A$784 &amp; "'!" &amp; $N$1&amp;"$"&amp;$M$26)</f>
        <v>#REF!</v>
      </c>
      <c r="D808" s="112" t="e">
        <f ca="1">INDIRECT("'" &amp; $A$784 &amp; "'!" &amp; $O$1&amp;"$"&amp;$M$26)</f>
        <v>#REF!</v>
      </c>
      <c r="E808" s="112" t="e">
        <f ca="1">INDIRECT("'" &amp; $A$784 &amp; "'!" &amp; $P$1&amp;"$"&amp;$M$26)</f>
        <v>#REF!</v>
      </c>
      <c r="F808" s="112" t="e">
        <f ca="1">INDIRECT("'" &amp; $A$784 &amp; "'!" &amp; $Q$1&amp;"$"&amp;$M$26)</f>
        <v>#REF!</v>
      </c>
      <c r="G808" s="112" t="e">
        <f ca="1">INDIRECT("'" &amp; $A$784 &amp; "'!" &amp; $R$1&amp;"$"&amp;$M$26)</f>
        <v>#REF!</v>
      </c>
      <c r="H808" s="112" t="e">
        <f ca="1">INDIRECT("'" &amp; $A$784 &amp; "'!" &amp; $S$1&amp;"$"&amp;$M$26)</f>
        <v>#REF!</v>
      </c>
      <c r="I808" s="112" t="e">
        <f ca="1">INDIRECT("'" &amp; $A$784 &amp; "'!" &amp; $T$1&amp;"$"&amp;$M$26)</f>
        <v>#REF!</v>
      </c>
      <c r="J808" s="112" t="e">
        <f ca="1">INDIRECT("'" &amp; $A$784 &amp; "'!" &amp; $U$1&amp;"$"&amp;$M$26)</f>
        <v>#REF!</v>
      </c>
      <c r="K808" s="205"/>
    </row>
    <row r="809" spans="1:11">
      <c r="A809" s="205"/>
      <c r="B809" s="112" t="e">
        <f ca="1">INDIRECT("'" &amp; $A$784 &amp; "'!" &amp; $M$1&amp;"$"&amp;$M$27)</f>
        <v>#REF!</v>
      </c>
      <c r="C809" s="112" t="e">
        <f ca="1">INDIRECT("'" &amp; $A$784 &amp; "'!" &amp; $N$1&amp;"$"&amp;$M$27)</f>
        <v>#REF!</v>
      </c>
      <c r="D809" s="112" t="e">
        <f ca="1">INDIRECT("'" &amp; $A$784 &amp; "'!" &amp; $O$1&amp;"$"&amp;$M$27)</f>
        <v>#REF!</v>
      </c>
      <c r="E809" s="112" t="e">
        <f ca="1">INDIRECT("'" &amp; $A$784 &amp; "'!" &amp; $P$1&amp;"$"&amp;$M$27)</f>
        <v>#REF!</v>
      </c>
      <c r="F809" s="112" t="e">
        <f ca="1">INDIRECT("'" &amp; $A$784 &amp; "'!" &amp; $Q$1&amp;"$"&amp;$M$27)</f>
        <v>#REF!</v>
      </c>
      <c r="G809" s="112" t="e">
        <f ca="1">INDIRECT("'" &amp; $A$784 &amp; "'!" &amp; $R$1&amp;"$"&amp;$M$27)</f>
        <v>#REF!</v>
      </c>
      <c r="H809" s="112" t="e">
        <f ca="1">INDIRECT("'" &amp; $A$784 &amp; "'!" &amp; $S$1&amp;"$"&amp;$M$27)</f>
        <v>#REF!</v>
      </c>
      <c r="I809" s="112" t="e">
        <f ca="1">INDIRECT("'" &amp; $A$784 &amp; "'!" &amp; $T$1&amp;"$"&amp;$M$27)</f>
        <v>#REF!</v>
      </c>
      <c r="J809" s="112" t="e">
        <f ca="1">INDIRECT("'" &amp; $A$784 &amp; "'!" &amp; $U$1&amp;"$"&amp;$M$27)</f>
        <v>#REF!</v>
      </c>
      <c r="K809" s="205"/>
    </row>
    <row r="810" spans="1:11">
      <c r="A810" s="205"/>
      <c r="B810" s="112" t="e">
        <f ca="1">INDIRECT("'" &amp; $A$784 &amp; "'!" &amp; $M$1&amp;"$"&amp;$M$28)</f>
        <v>#REF!</v>
      </c>
      <c r="C810" s="112" t="e">
        <f ca="1">INDIRECT("'" &amp; $A$784 &amp; "'!" &amp; $N$1&amp;"$"&amp;$M$28)</f>
        <v>#REF!</v>
      </c>
      <c r="D810" s="112" t="e">
        <f ca="1">INDIRECT("'" &amp; $A$784 &amp; "'!" &amp; $O$1&amp;"$"&amp;$M$28)</f>
        <v>#REF!</v>
      </c>
      <c r="E810" s="112" t="e">
        <f ca="1">INDIRECT("'" &amp; $A$784 &amp; "'!" &amp; $P$1&amp;"$"&amp;$M$28)</f>
        <v>#REF!</v>
      </c>
      <c r="F810" s="112" t="e">
        <f ca="1">INDIRECT("'" &amp; $A$784 &amp; "'!" &amp; $Q$1&amp;"$"&amp;$M$28)</f>
        <v>#REF!</v>
      </c>
      <c r="G810" s="112" t="e">
        <f ca="1">INDIRECT("'" &amp; $A$784 &amp; "'!" &amp; $R$1&amp;"$"&amp;$M$28)</f>
        <v>#REF!</v>
      </c>
      <c r="H810" s="112" t="e">
        <f ca="1">INDIRECT("'" &amp; $A$784 &amp; "'!" &amp; $S$1&amp;"$"&amp;$M$28)</f>
        <v>#REF!</v>
      </c>
      <c r="I810" s="112" t="e">
        <f ca="1">INDIRECT("'" &amp; $A$784 &amp; "'!" &amp; $T$1&amp;"$"&amp;$M$28)</f>
        <v>#REF!</v>
      </c>
      <c r="J810" s="112" t="e">
        <f ca="1">INDIRECT("'" &amp; $A$784 &amp; "'!" &amp; $U$1&amp;"$"&amp;$M$28)</f>
        <v>#REF!</v>
      </c>
      <c r="K810" s="205"/>
    </row>
    <row r="811" spans="1:11">
      <c r="A811" s="205"/>
      <c r="B811" s="112" t="e">
        <f ca="1">INDIRECT("'" &amp; $A$784 &amp; "'!" &amp; $M$1&amp;"$"&amp;$M$29)</f>
        <v>#REF!</v>
      </c>
      <c r="C811" s="112" t="e">
        <f ca="1">INDIRECT("'" &amp; $A$784 &amp; "'!" &amp; $N$1&amp;"$"&amp;$M$29)</f>
        <v>#REF!</v>
      </c>
      <c r="D811" s="112" t="e">
        <f ca="1">INDIRECT("'" &amp; $A$784 &amp; "'!" &amp; $O$1&amp;"$"&amp;$M$29)</f>
        <v>#REF!</v>
      </c>
      <c r="E811" s="112" t="e">
        <f ca="1">INDIRECT("'" &amp; $A$784 &amp; "'!" &amp; $P$1&amp;"$"&amp;$M$29)</f>
        <v>#REF!</v>
      </c>
      <c r="F811" s="112" t="e">
        <f ca="1">INDIRECT("'" &amp; $A$784 &amp; "'!" &amp; $Q$1&amp;"$"&amp;$M$29)</f>
        <v>#REF!</v>
      </c>
      <c r="G811" s="112" t="e">
        <f ca="1">INDIRECT("'" &amp; $A$784 &amp; "'!" &amp; $R$1&amp;"$"&amp;$M$29)</f>
        <v>#REF!</v>
      </c>
      <c r="H811" s="112" t="e">
        <f ca="1">INDIRECT("'" &amp; $A$784 &amp; "'!" &amp; $S$1&amp;"$"&amp;$M$29)</f>
        <v>#REF!</v>
      </c>
      <c r="I811" s="112" t="e">
        <f ca="1">INDIRECT("'" &amp; $A$784 &amp; "'!" &amp; $T$1&amp;"$"&amp;$M$29)</f>
        <v>#REF!</v>
      </c>
      <c r="J811" s="112" t="e">
        <f ca="1">INDIRECT("'" &amp; $A$784 &amp; "'!" &amp; $U$1&amp;"$"&amp;$M$29)</f>
        <v>#REF!</v>
      </c>
      <c r="K811" s="205"/>
    </row>
    <row r="812" spans="1:11">
      <c r="A812" s="205"/>
      <c r="B812" s="112" t="e">
        <f ca="1">INDIRECT("'" &amp; $A$784 &amp; "'!" &amp; $M$1&amp;"$"&amp;$M$30)</f>
        <v>#REF!</v>
      </c>
      <c r="C812" s="112" t="e">
        <f ca="1">INDIRECT("'" &amp; $A$784 &amp; "'!" &amp; $N$1&amp;"$"&amp;$M$30)</f>
        <v>#REF!</v>
      </c>
      <c r="D812" s="112" t="e">
        <f ca="1">INDIRECT("'" &amp; $A$784 &amp; "'!" &amp; $O$1&amp;"$"&amp;$M$30)</f>
        <v>#REF!</v>
      </c>
      <c r="E812" s="112" t="e">
        <f ca="1">INDIRECT("'" &amp; $A$784 &amp; "'!" &amp; $P$1&amp;"$"&amp;$M$30)</f>
        <v>#REF!</v>
      </c>
      <c r="F812" s="112" t="e">
        <f ca="1">INDIRECT("'" &amp; $A$784 &amp; "'!" &amp; $Q$1&amp;"$"&amp;$M$30)</f>
        <v>#REF!</v>
      </c>
      <c r="G812" s="112" t="e">
        <f ca="1">INDIRECT("'" &amp; $A$784 &amp; "'!" &amp; $R$1&amp;"$"&amp;$M$30)</f>
        <v>#REF!</v>
      </c>
      <c r="H812" s="112" t="e">
        <f ca="1">INDIRECT("'" &amp; $A$784 &amp; "'!" &amp; $S$1&amp;"$"&amp;$M$30)</f>
        <v>#REF!</v>
      </c>
      <c r="I812" s="112" t="e">
        <f ca="1">INDIRECT("'" &amp; $A$784 &amp; "'!" &amp; $T$1&amp;"$"&amp;$M$30)</f>
        <v>#REF!</v>
      </c>
      <c r="J812" s="112" t="e">
        <f ca="1">INDIRECT("'" &amp; $A$784 &amp; "'!" &amp; $U$1&amp;"$"&amp;$M$30)</f>
        <v>#REF!</v>
      </c>
      <c r="K812" s="205"/>
    </row>
    <row r="813" spans="1:11">
      <c r="A813" s="205"/>
      <c r="B813" s="112" t="e">
        <f ca="1">INDIRECT("'" &amp; $A$784 &amp; "'!" &amp; $M$1&amp;"$"&amp;$M$31)</f>
        <v>#REF!</v>
      </c>
      <c r="C813" s="112" t="e">
        <f ca="1">INDIRECT("'" &amp; $A$784 &amp; "'!" &amp; $N$1&amp;"$"&amp;$M$31)</f>
        <v>#REF!</v>
      </c>
      <c r="D813" s="112" t="e">
        <f ca="1">INDIRECT("'" &amp; $A$784 &amp; "'!" &amp; $O$1&amp;"$"&amp;$M$31)</f>
        <v>#REF!</v>
      </c>
      <c r="E813" s="112" t="e">
        <f ca="1">INDIRECT("'" &amp; $A$784 &amp; "'!" &amp; $P$1&amp;"$"&amp;$M$31)</f>
        <v>#REF!</v>
      </c>
      <c r="F813" s="112" t="e">
        <f ca="1">INDIRECT("'" &amp; $A$784 &amp; "'!" &amp; $Q$1&amp;"$"&amp;$M$31)</f>
        <v>#REF!</v>
      </c>
      <c r="G813" s="112" t="e">
        <f ca="1">INDIRECT("'" &amp; $A$784 &amp; "'!" &amp; $R$1&amp;"$"&amp;$M$31)</f>
        <v>#REF!</v>
      </c>
      <c r="H813" s="112" t="e">
        <f ca="1">INDIRECT("'" &amp; $A$784 &amp; "'!" &amp; $S$1&amp;"$"&amp;$M$31)</f>
        <v>#REF!</v>
      </c>
      <c r="I813" s="112" t="e">
        <f ca="1">INDIRECT("'" &amp; $A$784 &amp; "'!" &amp; $T$1&amp;"$"&amp;$M$31)</f>
        <v>#REF!</v>
      </c>
      <c r="J813" s="112" t="e">
        <f ca="1">INDIRECT("'" &amp; $A$784 &amp; "'!" &amp; $U$1&amp;"$"&amp;$M$31)</f>
        <v>#REF!</v>
      </c>
      <c r="K813" s="205"/>
    </row>
    <row r="814" spans="1:11">
      <c r="A814" s="205"/>
      <c r="B814" s="112" t="e">
        <f ca="1">INDIRECT("'" &amp; $A$784 &amp; "'!" &amp; $M$1&amp;"$"&amp;$M$32)</f>
        <v>#REF!</v>
      </c>
      <c r="C814" s="112" t="e">
        <f ca="1">INDIRECT("'" &amp; $A$784 &amp; "'!" &amp; $N$1&amp;"$"&amp;$M$32)</f>
        <v>#REF!</v>
      </c>
      <c r="D814" s="112" t="e">
        <f ca="1">INDIRECT("'" &amp; $A$784 &amp; "'!" &amp; $O$1&amp;"$"&amp;$M$32)</f>
        <v>#REF!</v>
      </c>
      <c r="E814" s="112" t="e">
        <f ca="1">INDIRECT("'" &amp; $A$784 &amp; "'!" &amp; $P$1&amp;"$"&amp;$M$32)</f>
        <v>#REF!</v>
      </c>
      <c r="F814" s="112" t="e">
        <f ca="1">INDIRECT("'" &amp; $A$784 &amp; "'!" &amp; $Q$1&amp;"$"&amp;$M$32)</f>
        <v>#REF!</v>
      </c>
      <c r="G814" s="112" t="e">
        <f ca="1">INDIRECT("'" &amp; $A$784 &amp; "'!" &amp; $R$1&amp;"$"&amp;$M$32)</f>
        <v>#REF!</v>
      </c>
      <c r="H814" s="112" t="e">
        <f ca="1">INDIRECT("'" &amp; $A$784 &amp; "'!" &amp; $S$1&amp;"$"&amp;$M$32)</f>
        <v>#REF!</v>
      </c>
      <c r="I814" s="112" t="e">
        <f ca="1">INDIRECT("'" &amp; $A$784 &amp; "'!" &amp; $T$1&amp;"$"&amp;$M$32)</f>
        <v>#REF!</v>
      </c>
      <c r="J814" s="112" t="e">
        <f ca="1">INDIRECT("'" &amp; $A$784 &amp; "'!" &amp; $U$1&amp;"$"&amp;$M$32)</f>
        <v>#REF!</v>
      </c>
      <c r="K814" s="205"/>
    </row>
    <row r="815" spans="1:11">
      <c r="A815" s="205"/>
      <c r="B815" s="112" t="e">
        <f ca="1">INDIRECT("'" &amp; $A$784 &amp; "'!" &amp; $M$1&amp;"$"&amp;$M$33)</f>
        <v>#REF!</v>
      </c>
      <c r="C815" s="112" t="e">
        <f ca="1">INDIRECT("'" &amp; $A$784 &amp; "'!" &amp; $N$1&amp;"$"&amp;$M$33)</f>
        <v>#REF!</v>
      </c>
      <c r="D815" s="112" t="e">
        <f ca="1">INDIRECT("'" &amp; $A$784 &amp; "'!" &amp; $O$1&amp;"$"&amp;$M$33)</f>
        <v>#REF!</v>
      </c>
      <c r="E815" s="112" t="e">
        <f ca="1">INDIRECT("'" &amp; $A$784 &amp; "'!" &amp; $P$1&amp;"$"&amp;$M$33)</f>
        <v>#REF!</v>
      </c>
      <c r="F815" s="112" t="e">
        <f ca="1">INDIRECT("'" &amp; $A$784 &amp; "'!" &amp; $Q$1&amp;"$"&amp;$M$33)</f>
        <v>#REF!</v>
      </c>
      <c r="G815" s="112" t="e">
        <f ca="1">INDIRECT("'" &amp; $A$784 &amp; "'!" &amp; $R$1&amp;"$"&amp;$M$33)</f>
        <v>#REF!</v>
      </c>
      <c r="H815" s="112" t="e">
        <f ca="1">INDIRECT("'" &amp; $A$784 &amp; "'!" &amp; $S$1&amp;"$"&amp;$M$33)</f>
        <v>#REF!</v>
      </c>
      <c r="I815" s="112" t="e">
        <f ca="1">INDIRECT("'" &amp; $A$784 &amp; "'!" &amp; $T$1&amp;"$"&amp;$M$33)</f>
        <v>#REF!</v>
      </c>
      <c r="J815" s="112" t="e">
        <f ca="1">INDIRECT("'" &amp; $A$784 &amp; "'!" &amp; $U$1&amp;"$"&amp;$M$33)</f>
        <v>#REF!</v>
      </c>
      <c r="K815" s="205"/>
    </row>
    <row r="816" spans="1:11">
      <c r="A816" s="205"/>
      <c r="B816" s="112" t="e">
        <f ca="1">INDIRECT("'" &amp; $A$784 &amp; "'!" &amp; $M$1&amp;"$"&amp;$M$34)</f>
        <v>#REF!</v>
      </c>
      <c r="C816" s="112" t="e">
        <f ca="1">INDIRECT("'" &amp; $A$784 &amp; "'!" &amp; $N$1&amp;"$"&amp;$M$34)</f>
        <v>#REF!</v>
      </c>
      <c r="D816" s="112" t="e">
        <f ca="1">INDIRECT("'" &amp; $A$784 &amp; "'!" &amp; $O$1&amp;"$"&amp;$M$34)</f>
        <v>#REF!</v>
      </c>
      <c r="E816" s="112" t="e">
        <f ca="1">INDIRECT("'" &amp; $A$784 &amp; "'!" &amp; $P$1&amp;"$"&amp;$M$34)</f>
        <v>#REF!</v>
      </c>
      <c r="F816" s="112" t="e">
        <f ca="1">INDIRECT("'" &amp; $A$784 &amp; "'!" &amp; $Q$1&amp;"$"&amp;$M$34)</f>
        <v>#REF!</v>
      </c>
      <c r="G816" s="112" t="e">
        <f ca="1">INDIRECT("'" &amp; $A$784 &amp; "'!" &amp; $R$1&amp;"$"&amp;$M$34)</f>
        <v>#REF!</v>
      </c>
      <c r="H816" s="112" t="e">
        <f ca="1">INDIRECT("'" &amp; $A$784 &amp; "'!" &amp; $S$1&amp;"$"&amp;$M$34)</f>
        <v>#REF!</v>
      </c>
      <c r="I816" s="112" t="e">
        <f ca="1">INDIRECT("'" &amp; $A$784 &amp; "'!" &amp; $T$1&amp;"$"&amp;$M$34)</f>
        <v>#REF!</v>
      </c>
      <c r="J816" s="112" t="e">
        <f ca="1">INDIRECT("'" &amp; $A$784 &amp; "'!" &amp; $U$1&amp;"$"&amp;$M$34)</f>
        <v>#REF!</v>
      </c>
      <c r="K816" s="205"/>
    </row>
    <row r="817" spans="1:11">
      <c r="A817" s="205"/>
      <c r="B817" s="112" t="e">
        <f ca="1">INDIRECT("'" &amp; $A$784 &amp; "'!" &amp; $M$1&amp;"$"&amp;$M$35)</f>
        <v>#REF!</v>
      </c>
      <c r="C817" s="112" t="e">
        <f ca="1">INDIRECT("'" &amp; $A$784 &amp; "'!" &amp; $N$1&amp;"$"&amp;$M$35)</f>
        <v>#REF!</v>
      </c>
      <c r="D817" s="112" t="e">
        <f ca="1">INDIRECT("'" &amp; $A$784 &amp; "'!" &amp; $O$1&amp;"$"&amp;$M$35)</f>
        <v>#REF!</v>
      </c>
      <c r="E817" s="112" t="e">
        <f ca="1">INDIRECT("'" &amp; $A$784 &amp; "'!" &amp; $P$1&amp;"$"&amp;$M$35)</f>
        <v>#REF!</v>
      </c>
      <c r="F817" s="112" t="e">
        <f ca="1">INDIRECT("'" &amp; $A$784 &amp; "'!" &amp; $Q$1&amp;"$"&amp;$M$35)</f>
        <v>#REF!</v>
      </c>
      <c r="G817" s="112" t="e">
        <f ca="1">INDIRECT("'" &amp; $A$784 &amp; "'!" &amp; $R$1&amp;"$"&amp;$M$35)</f>
        <v>#REF!</v>
      </c>
      <c r="H817" s="112" t="e">
        <f ca="1">INDIRECT("'" &amp; $A$784 &amp; "'!" &amp; $S$1&amp;"$"&amp;$M$35)</f>
        <v>#REF!</v>
      </c>
      <c r="I817" s="112" t="e">
        <f ca="1">INDIRECT("'" &amp; $A$784 &amp; "'!" &amp; $T$1&amp;"$"&amp;$M$35)</f>
        <v>#REF!</v>
      </c>
      <c r="J817" s="112" t="e">
        <f ca="1">INDIRECT("'" &amp; $A$784 &amp; "'!" &amp; $U$1&amp;"$"&amp;$M$35)</f>
        <v>#REF!</v>
      </c>
      <c r="K817" s="205"/>
    </row>
    <row r="818" spans="1:11">
      <c r="A818" s="204">
        <v>25</v>
      </c>
      <c r="B818" s="112" t="e">
        <f ca="1">INDIRECT("'" &amp; $A$818 &amp; "'!" &amp; $M$1&amp;"$"&amp;$M$2)</f>
        <v>#REF!</v>
      </c>
      <c r="C818" s="112" t="e">
        <f ca="1">INDIRECT("'" &amp; $A$818 &amp; "'!" &amp; $N$1&amp;"$"&amp;$M$2)</f>
        <v>#REF!</v>
      </c>
      <c r="D818" s="112" t="e">
        <f ca="1">INDIRECT("'" &amp; $A$818 &amp; "'!" &amp; $O$1&amp;"$"&amp;$M$2)</f>
        <v>#REF!</v>
      </c>
      <c r="E818" s="112" t="e">
        <f ca="1">INDIRECT("'" &amp; $A$818 &amp; "'!" &amp; $P$1&amp;"$"&amp;$M$2)</f>
        <v>#REF!</v>
      </c>
      <c r="F818" s="112" t="e">
        <f ca="1">INDIRECT("'" &amp; $A$818 &amp; "'!" &amp; $Q$1&amp;"$"&amp;$M$2)</f>
        <v>#REF!</v>
      </c>
      <c r="G818" s="112" t="e">
        <f ca="1">INDIRECT("'" &amp; $A$818 &amp; "'!" &amp; $R$1&amp;"$"&amp;$M$2)</f>
        <v>#REF!</v>
      </c>
      <c r="H818" s="112" t="e">
        <f ca="1">INDIRECT("'" &amp; $A$818 &amp; "'!" &amp; $S$1&amp;"$"&amp;$M$2)</f>
        <v>#REF!</v>
      </c>
      <c r="I818" s="112" t="e">
        <f ca="1">INDIRECT("'" &amp; $A$818 &amp; "'!" &amp; $T$1&amp;"$"&amp;$M$2)</f>
        <v>#REF!</v>
      </c>
      <c r="J818" s="112" t="e">
        <f ca="1">INDIRECT("'" &amp; $A$818 &amp; "'!" &amp; $U$1&amp;"$"&amp;$M$2)</f>
        <v>#REF!</v>
      </c>
      <c r="K818" s="204">
        <v>25</v>
      </c>
    </row>
    <row r="819" spans="1:11">
      <c r="A819" s="204"/>
      <c r="B819" s="112" t="e">
        <f ca="1">INDIRECT("'" &amp; $A$818 &amp; "'!" &amp; $M$1&amp;"$"&amp;$M$3)</f>
        <v>#REF!</v>
      </c>
      <c r="C819" s="112" t="e">
        <f ca="1">INDIRECT("'" &amp; $A$818 &amp; "'!" &amp; $N$1&amp;"$"&amp;$M$3)</f>
        <v>#REF!</v>
      </c>
      <c r="D819" s="112" t="e">
        <f ca="1">INDIRECT("'" &amp; $A$818 &amp; "'!" &amp; $O$1&amp;"$"&amp;$M$3)</f>
        <v>#REF!</v>
      </c>
      <c r="E819" s="112" t="e">
        <f ca="1">INDIRECT("'" &amp; $A$818 &amp; "'!" &amp; $P$1&amp;"$"&amp;$M$3)</f>
        <v>#REF!</v>
      </c>
      <c r="F819" s="112" t="e">
        <f ca="1">INDIRECT("'" &amp; $A$818 &amp; "'!" &amp; $Q$1&amp;"$"&amp;$M$3)</f>
        <v>#REF!</v>
      </c>
      <c r="G819" s="112" t="e">
        <f ca="1">INDIRECT("'" &amp; $A$818 &amp; "'!" &amp; $R$1&amp;"$"&amp;$M$3)</f>
        <v>#REF!</v>
      </c>
      <c r="H819" s="112" t="e">
        <f ca="1">INDIRECT("'" &amp; $A$818 &amp; "'!" &amp; $S$1&amp;"$"&amp;$M$3)</f>
        <v>#REF!</v>
      </c>
      <c r="I819" s="112" t="e">
        <f ca="1">INDIRECT("'" &amp; $A$818 &amp; "'!" &amp; $T$1&amp;"$"&amp;$M$3)</f>
        <v>#REF!</v>
      </c>
      <c r="J819" s="112" t="e">
        <f ca="1">INDIRECT("'" &amp; $A$818 &amp; "'!" &amp; $U$1&amp;"$"&amp;$M$3)</f>
        <v>#REF!</v>
      </c>
      <c r="K819" s="204"/>
    </row>
    <row r="820" spans="1:11">
      <c r="A820" s="204"/>
      <c r="B820" s="112" t="e">
        <f ca="1">INDIRECT("'" &amp; $A$818 &amp; "'!" &amp; $M$1&amp;"$"&amp;$M$4)</f>
        <v>#REF!</v>
      </c>
      <c r="C820" s="112" t="e">
        <f ca="1">INDIRECT("'" &amp; $A$818 &amp; "'!" &amp; $N$1&amp;"$"&amp;$M$4)</f>
        <v>#REF!</v>
      </c>
      <c r="D820" s="112" t="e">
        <f ca="1">INDIRECT("'" &amp; $A$818 &amp; "'!" &amp; $O$1&amp;"$"&amp;$M$4)</f>
        <v>#REF!</v>
      </c>
      <c r="E820" s="112" t="e">
        <f ca="1">INDIRECT("'" &amp; $A$818 &amp; "'!" &amp; $P$1&amp;"$"&amp;$M$4)</f>
        <v>#REF!</v>
      </c>
      <c r="F820" s="112" t="e">
        <f ca="1">INDIRECT("'" &amp; $A$818 &amp; "'!" &amp; $Q$1&amp;"$"&amp;$M$4)</f>
        <v>#REF!</v>
      </c>
      <c r="G820" s="112" t="e">
        <f ca="1">INDIRECT("'" &amp; $A$818 &amp; "'!" &amp; $R$1&amp;"$"&amp;$M$4)</f>
        <v>#REF!</v>
      </c>
      <c r="H820" s="112" t="e">
        <f ca="1">INDIRECT("'" &amp; $A$818 &amp; "'!" &amp; $S$1&amp;"$"&amp;$M$4)</f>
        <v>#REF!</v>
      </c>
      <c r="I820" s="112" t="e">
        <f ca="1">INDIRECT("'" &amp; $A$818 &amp; "'!" &amp; $T$1&amp;"$"&amp;$M$4)</f>
        <v>#REF!</v>
      </c>
      <c r="J820" s="112" t="e">
        <f ca="1">INDIRECT("'" &amp; $A$818 &amp; "'!" &amp; $U$1&amp;"$"&amp;$M$4)</f>
        <v>#REF!</v>
      </c>
      <c r="K820" s="204"/>
    </row>
    <row r="821" spans="1:11">
      <c r="A821" s="204"/>
      <c r="B821" s="112" t="e">
        <f ca="1">INDIRECT("'" &amp; $A$818 &amp; "'!" &amp; $M$1&amp;"$"&amp;$M$5)</f>
        <v>#REF!</v>
      </c>
      <c r="C821" s="112" t="e">
        <f ca="1">INDIRECT("'" &amp; $A$818 &amp; "'!" &amp; $N$1&amp;"$"&amp;$M$5)</f>
        <v>#REF!</v>
      </c>
      <c r="D821" s="112" t="e">
        <f ca="1">INDIRECT("'" &amp; $A$818 &amp; "'!" &amp; $O$1&amp;"$"&amp;$M$5)</f>
        <v>#REF!</v>
      </c>
      <c r="E821" s="112" t="e">
        <f ca="1">INDIRECT("'" &amp; $A$818 &amp; "'!" &amp; $P$1&amp;"$"&amp;$M$5)</f>
        <v>#REF!</v>
      </c>
      <c r="F821" s="112" t="e">
        <f ca="1">INDIRECT("'" &amp; $A$818 &amp; "'!" &amp; $Q$1&amp;"$"&amp;$M$5)</f>
        <v>#REF!</v>
      </c>
      <c r="G821" s="112" t="e">
        <f ca="1">INDIRECT("'" &amp; $A$818 &amp; "'!" &amp; $R$1&amp;"$"&amp;$M$5)</f>
        <v>#REF!</v>
      </c>
      <c r="H821" s="112" t="e">
        <f ca="1">INDIRECT("'" &amp; $A$818 &amp; "'!" &amp; $S$1&amp;"$"&amp;$M$5)</f>
        <v>#REF!</v>
      </c>
      <c r="I821" s="112" t="e">
        <f ca="1">INDIRECT("'" &amp; $A$818 &amp; "'!" &amp; $T$1&amp;"$"&amp;$M$5)</f>
        <v>#REF!</v>
      </c>
      <c r="J821" s="112" t="e">
        <f ca="1">INDIRECT("'" &amp; $A$818 &amp; "'!" &amp; $U$1&amp;"$"&amp;$M$5)</f>
        <v>#REF!</v>
      </c>
      <c r="K821" s="204"/>
    </row>
    <row r="822" spans="1:11">
      <c r="A822" s="204"/>
      <c r="B822" s="112" t="e">
        <f ca="1">INDIRECT("'" &amp; $A$818 &amp; "'!" &amp; $M$1&amp;"$"&amp;$M$6)</f>
        <v>#REF!</v>
      </c>
      <c r="C822" s="112" t="e">
        <f ca="1">INDIRECT("'" &amp; $A$818 &amp; "'!" &amp; $N$1&amp;"$"&amp;$M$6)</f>
        <v>#REF!</v>
      </c>
      <c r="D822" s="112" t="e">
        <f ca="1">INDIRECT("'" &amp; $A$818 &amp; "'!" &amp; $O$1&amp;"$"&amp;$M$6)</f>
        <v>#REF!</v>
      </c>
      <c r="E822" s="112" t="e">
        <f ca="1">INDIRECT("'" &amp; $A$818 &amp; "'!" &amp; $P$1&amp;"$"&amp;$M$6)</f>
        <v>#REF!</v>
      </c>
      <c r="F822" s="112" t="e">
        <f ca="1">INDIRECT("'" &amp; $A$818 &amp; "'!" &amp; $Q$1&amp;"$"&amp;$M$6)</f>
        <v>#REF!</v>
      </c>
      <c r="G822" s="112" t="e">
        <f ca="1">INDIRECT("'" &amp; $A$818 &amp; "'!" &amp; $R$1&amp;"$"&amp;$M$6)</f>
        <v>#REF!</v>
      </c>
      <c r="H822" s="112" t="e">
        <f ca="1">INDIRECT("'" &amp; $A$818 &amp; "'!" &amp; $S$1&amp;"$"&amp;$M$6)</f>
        <v>#REF!</v>
      </c>
      <c r="I822" s="112" t="e">
        <f ca="1">INDIRECT("'" &amp; $A$818 &amp; "'!" &amp; $T$1&amp;"$"&amp;$M$6)</f>
        <v>#REF!</v>
      </c>
      <c r="J822" s="112" t="e">
        <f ca="1">INDIRECT("'" &amp; $A$818 &amp; "'!" &amp; $U$1&amp;"$"&amp;$M$6)</f>
        <v>#REF!</v>
      </c>
      <c r="K822" s="204"/>
    </row>
    <row r="823" spans="1:11">
      <c r="A823" s="204"/>
      <c r="B823" s="112" t="e">
        <f ca="1">INDIRECT("'" &amp; $A$818 &amp; "'!" &amp; $M$1&amp;"$"&amp;$M$7)</f>
        <v>#REF!</v>
      </c>
      <c r="C823" s="112" t="e">
        <f ca="1">INDIRECT("'" &amp; $A$818 &amp; "'!" &amp; $N$1&amp;"$"&amp;$M$7)</f>
        <v>#REF!</v>
      </c>
      <c r="D823" s="112" t="e">
        <f ca="1">INDIRECT("'" &amp; $A$818 &amp; "'!" &amp; $O$1&amp;"$"&amp;$M$7)</f>
        <v>#REF!</v>
      </c>
      <c r="E823" s="112" t="e">
        <f ca="1">INDIRECT("'" &amp; $A$818 &amp; "'!" &amp; $P$1&amp;"$"&amp;$M$7)</f>
        <v>#REF!</v>
      </c>
      <c r="F823" s="112" t="e">
        <f ca="1">INDIRECT("'" &amp; $A$818 &amp; "'!" &amp; $Q$1&amp;"$"&amp;$M$7)</f>
        <v>#REF!</v>
      </c>
      <c r="G823" s="112" t="e">
        <f ca="1">INDIRECT("'" &amp; $A$818 &amp; "'!" &amp; $R$1&amp;"$"&amp;$M$7)</f>
        <v>#REF!</v>
      </c>
      <c r="H823" s="112" t="e">
        <f ca="1">INDIRECT("'" &amp; $A$818 &amp; "'!" &amp; $S$1&amp;"$"&amp;$M$7)</f>
        <v>#REF!</v>
      </c>
      <c r="I823" s="112" t="e">
        <f ca="1">INDIRECT("'" &amp; $A$818 &amp; "'!" &amp; $T$1&amp;"$"&amp;$M$7)</f>
        <v>#REF!</v>
      </c>
      <c r="J823" s="112" t="e">
        <f ca="1">INDIRECT("'" &amp; $A$818 &amp; "'!" &amp; $U$1&amp;"$"&amp;$M$7)</f>
        <v>#REF!</v>
      </c>
      <c r="K823" s="204"/>
    </row>
    <row r="824" spans="1:11">
      <c r="A824" s="204"/>
      <c r="B824" s="112" t="e">
        <f ca="1">INDIRECT("'" &amp; $A$818 &amp; "'!" &amp; $M$1&amp;"$"&amp;$M$8)</f>
        <v>#REF!</v>
      </c>
      <c r="C824" s="112" t="e">
        <f ca="1">INDIRECT("'" &amp; $A$818 &amp; "'!" &amp; $N$1&amp;"$"&amp;$M$8)</f>
        <v>#REF!</v>
      </c>
      <c r="D824" s="112" t="e">
        <f ca="1">INDIRECT("'" &amp; $A$818 &amp; "'!" &amp; $O$1&amp;"$"&amp;$M$8)</f>
        <v>#REF!</v>
      </c>
      <c r="E824" s="112" t="e">
        <f ca="1">INDIRECT("'" &amp; $A$818 &amp; "'!" &amp; $P$1&amp;"$"&amp;$M$8)</f>
        <v>#REF!</v>
      </c>
      <c r="F824" s="112" t="e">
        <f ca="1">INDIRECT("'" &amp; $A$818 &amp; "'!" &amp; $Q$1&amp;"$"&amp;$M$8)</f>
        <v>#REF!</v>
      </c>
      <c r="G824" s="112" t="e">
        <f ca="1">INDIRECT("'" &amp; $A$818 &amp; "'!" &amp; $R$1&amp;"$"&amp;$M$8)</f>
        <v>#REF!</v>
      </c>
      <c r="H824" s="112" t="e">
        <f ca="1">INDIRECT("'" &amp; $A$818 &amp; "'!" &amp; $S$1&amp;"$"&amp;$M$8)</f>
        <v>#REF!</v>
      </c>
      <c r="I824" s="112" t="e">
        <f ca="1">INDIRECT("'" &amp; $A$818 &amp; "'!" &amp; $T$1&amp;"$"&amp;$M$8)</f>
        <v>#REF!</v>
      </c>
      <c r="J824" s="112" t="e">
        <f ca="1">INDIRECT("'" &amp; $A$818 &amp; "'!" &amp; $U$1&amp;"$"&amp;$M$8)</f>
        <v>#REF!</v>
      </c>
      <c r="K824" s="204"/>
    </row>
    <row r="825" spans="1:11">
      <c r="A825" s="204"/>
      <c r="B825" s="112" t="e">
        <f ca="1">INDIRECT("'" &amp; $A$818 &amp; "'!" &amp; $M$1&amp;"$"&amp;$M$9)</f>
        <v>#REF!</v>
      </c>
      <c r="C825" s="112" t="e">
        <f ca="1">INDIRECT("'" &amp; $A$818 &amp; "'!" &amp; $N$1&amp;"$"&amp;$M$9)</f>
        <v>#REF!</v>
      </c>
      <c r="D825" s="112" t="e">
        <f ca="1">INDIRECT("'" &amp; $A$818 &amp; "'!" &amp; $O$1&amp;"$"&amp;$M$9)</f>
        <v>#REF!</v>
      </c>
      <c r="E825" s="112" t="e">
        <f ca="1">INDIRECT("'" &amp; $A$818 &amp; "'!" &amp; $P$1&amp;"$"&amp;$M$9)</f>
        <v>#REF!</v>
      </c>
      <c r="F825" s="112" t="e">
        <f ca="1">INDIRECT("'" &amp; $A$818 &amp; "'!" &amp; $Q$1&amp;"$"&amp;$M$9)</f>
        <v>#REF!</v>
      </c>
      <c r="G825" s="112" t="e">
        <f ca="1">INDIRECT("'" &amp; $A$818 &amp; "'!" &amp; $R$1&amp;"$"&amp;$M$9)</f>
        <v>#REF!</v>
      </c>
      <c r="H825" s="112" t="e">
        <f ca="1">INDIRECT("'" &amp; $A$818 &amp; "'!" &amp; $S$1&amp;"$"&amp;$M$9)</f>
        <v>#REF!</v>
      </c>
      <c r="I825" s="112" t="e">
        <f ca="1">INDIRECT("'" &amp; $A$818 &amp; "'!" &amp; $T$1&amp;"$"&amp;$M$9)</f>
        <v>#REF!</v>
      </c>
      <c r="J825" s="112" t="e">
        <f ca="1">INDIRECT("'" &amp; $A$818 &amp; "'!" &amp; $U$1&amp;"$"&amp;$M$9)</f>
        <v>#REF!</v>
      </c>
      <c r="K825" s="204"/>
    </row>
    <row r="826" spans="1:11">
      <c r="A826" s="204"/>
      <c r="B826" s="112" t="e">
        <f ca="1">INDIRECT("'" &amp; $A$818 &amp; "'!" &amp; $M$1&amp;"$"&amp;$M$10)</f>
        <v>#REF!</v>
      </c>
      <c r="C826" s="112" t="e">
        <f ca="1">INDIRECT("'" &amp; $A$818 &amp; "'!" &amp; $N$1&amp;"$"&amp;$M$10)</f>
        <v>#REF!</v>
      </c>
      <c r="D826" s="112" t="e">
        <f ca="1">INDIRECT("'" &amp; $A$818 &amp; "'!" &amp; $O$1&amp;"$"&amp;$M$10)</f>
        <v>#REF!</v>
      </c>
      <c r="E826" s="112" t="e">
        <f ca="1">INDIRECT("'" &amp; $A$818 &amp; "'!" &amp; $P$1&amp;"$"&amp;$M$10)</f>
        <v>#REF!</v>
      </c>
      <c r="F826" s="112" t="e">
        <f ca="1">INDIRECT("'" &amp; $A$818 &amp; "'!" &amp; $Q$1&amp;"$"&amp;$M$10)</f>
        <v>#REF!</v>
      </c>
      <c r="G826" s="112" t="e">
        <f ca="1">INDIRECT("'" &amp; $A$818 &amp; "'!" &amp; $R$1&amp;"$"&amp;$M$10)</f>
        <v>#REF!</v>
      </c>
      <c r="H826" s="112" t="e">
        <f ca="1">INDIRECT("'" &amp; $A$818 &amp; "'!" &amp; $S$1&amp;"$"&amp;$M$10)</f>
        <v>#REF!</v>
      </c>
      <c r="I826" s="112" t="e">
        <f ca="1">INDIRECT("'" &amp; $A$818 &amp; "'!" &amp; $T$1&amp;"$"&amp;$M$10)</f>
        <v>#REF!</v>
      </c>
      <c r="J826" s="112" t="e">
        <f ca="1">INDIRECT("'" &amp; $A$818 &amp; "'!" &amp; $U$1&amp;"$"&amp;$M$10)</f>
        <v>#REF!</v>
      </c>
      <c r="K826" s="204"/>
    </row>
    <row r="827" spans="1:11">
      <c r="A827" s="204"/>
      <c r="B827" s="112" t="e">
        <f ca="1">INDIRECT("'" &amp; $A$818 &amp; "'!" &amp; $M$1&amp;"$"&amp;$M$11)</f>
        <v>#REF!</v>
      </c>
      <c r="C827" s="112" t="e">
        <f ca="1">INDIRECT("'" &amp; $A$818 &amp; "'!" &amp; $N$1&amp;"$"&amp;$M$11)</f>
        <v>#REF!</v>
      </c>
      <c r="D827" s="112" t="e">
        <f ca="1">INDIRECT("'" &amp; $A$818 &amp; "'!" &amp; $O$1&amp;"$"&amp;$M$11)</f>
        <v>#REF!</v>
      </c>
      <c r="E827" s="112" t="e">
        <f ca="1">INDIRECT("'" &amp; $A$818 &amp; "'!" &amp; $P$1&amp;"$"&amp;$M$11)</f>
        <v>#REF!</v>
      </c>
      <c r="F827" s="112" t="e">
        <f ca="1">INDIRECT("'" &amp; $A$818 &amp; "'!" &amp; $Q$1&amp;"$"&amp;$M$11)</f>
        <v>#REF!</v>
      </c>
      <c r="G827" s="112" t="e">
        <f ca="1">INDIRECT("'" &amp; $A$818 &amp; "'!" &amp; $R$1&amp;"$"&amp;$M$11)</f>
        <v>#REF!</v>
      </c>
      <c r="H827" s="112" t="e">
        <f ca="1">INDIRECT("'" &amp; $A$818 &amp; "'!" &amp; $S$1&amp;"$"&amp;$M$11)</f>
        <v>#REF!</v>
      </c>
      <c r="I827" s="112" t="e">
        <f ca="1">INDIRECT("'" &amp; $A$818 &amp; "'!" &amp; $T$1&amp;"$"&amp;$M$11)</f>
        <v>#REF!</v>
      </c>
      <c r="J827" s="112" t="e">
        <f ca="1">INDIRECT("'" &amp; $A$818 &amp; "'!" &amp; $U$1&amp;"$"&amp;$M$11)</f>
        <v>#REF!</v>
      </c>
      <c r="K827" s="204"/>
    </row>
    <row r="828" spans="1:11">
      <c r="A828" s="204"/>
      <c r="B828" s="112" t="e">
        <f ca="1">INDIRECT("'" &amp; $A$818 &amp; "'!" &amp; $M$1&amp;"$"&amp;$M$12)</f>
        <v>#REF!</v>
      </c>
      <c r="C828" s="112" t="e">
        <f ca="1">INDIRECT("'" &amp; $A$818 &amp; "'!" &amp; $N$1&amp;"$"&amp;$M$12)</f>
        <v>#REF!</v>
      </c>
      <c r="D828" s="112" t="e">
        <f ca="1">INDIRECT("'" &amp; $A$818 &amp; "'!" &amp; $O$1&amp;"$"&amp;$M$12)</f>
        <v>#REF!</v>
      </c>
      <c r="E828" s="112" t="e">
        <f ca="1">INDIRECT("'" &amp; $A$818 &amp; "'!" &amp; $P$1&amp;"$"&amp;$M$12)</f>
        <v>#REF!</v>
      </c>
      <c r="F828" s="112" t="e">
        <f ca="1">INDIRECT("'" &amp; $A$818 &amp; "'!" &amp; $Q$1&amp;"$"&amp;$M$12)</f>
        <v>#REF!</v>
      </c>
      <c r="G828" s="112" t="e">
        <f ca="1">INDIRECT("'" &amp; $A$818 &amp; "'!" &amp; $R$1&amp;"$"&amp;$M$12)</f>
        <v>#REF!</v>
      </c>
      <c r="H828" s="112" t="e">
        <f ca="1">INDIRECT("'" &amp; $A$818 &amp; "'!" &amp; $S$1&amp;"$"&amp;$M$12)</f>
        <v>#REF!</v>
      </c>
      <c r="I828" s="112" t="e">
        <f ca="1">INDIRECT("'" &amp; $A$818 &amp; "'!" &amp; $T$1&amp;"$"&amp;$M$12)</f>
        <v>#REF!</v>
      </c>
      <c r="J828" s="112" t="e">
        <f ca="1">INDIRECT("'" &amp; $A$818 &amp; "'!" &amp; $U$1&amp;"$"&amp;$M$12)</f>
        <v>#REF!</v>
      </c>
      <c r="K828" s="204"/>
    </row>
    <row r="829" spans="1:11">
      <c r="A829" s="204"/>
      <c r="B829" s="112" t="e">
        <f ca="1">INDIRECT("'" &amp; $A$818 &amp; "'!" &amp; $M$1&amp;"$"&amp;$M$13)</f>
        <v>#REF!</v>
      </c>
      <c r="C829" s="112" t="e">
        <f ca="1">INDIRECT("'" &amp; $A$818 &amp; "'!" &amp; $N$1&amp;"$"&amp;$M$13)</f>
        <v>#REF!</v>
      </c>
      <c r="D829" s="112" t="e">
        <f ca="1">INDIRECT("'" &amp; $A$818 &amp; "'!" &amp; $O$1&amp;"$"&amp;$M$13)</f>
        <v>#REF!</v>
      </c>
      <c r="E829" s="112" t="e">
        <f ca="1">INDIRECT("'" &amp; $A$818 &amp; "'!" &amp; $P$1&amp;"$"&amp;$M$13)</f>
        <v>#REF!</v>
      </c>
      <c r="F829" s="112" t="e">
        <f ca="1">INDIRECT("'" &amp; $A$818 &amp; "'!" &amp; $Q$1&amp;"$"&amp;$M$13)</f>
        <v>#REF!</v>
      </c>
      <c r="G829" s="112" t="e">
        <f ca="1">INDIRECT("'" &amp; $A$818 &amp; "'!" &amp; $R$1&amp;"$"&amp;$M$13)</f>
        <v>#REF!</v>
      </c>
      <c r="H829" s="112" t="e">
        <f ca="1">INDIRECT("'" &amp; $A$818 &amp; "'!" &amp; $S$1&amp;"$"&amp;$M$13)</f>
        <v>#REF!</v>
      </c>
      <c r="I829" s="112" t="e">
        <f ca="1">INDIRECT("'" &amp; $A$818 &amp; "'!" &amp; $T$1&amp;"$"&amp;$M$13)</f>
        <v>#REF!</v>
      </c>
      <c r="J829" s="112" t="e">
        <f ca="1">INDIRECT("'" &amp; $A$818 &amp; "'!" &amp; $U$1&amp;"$"&amp;$M$13)</f>
        <v>#REF!</v>
      </c>
      <c r="K829" s="204"/>
    </row>
    <row r="830" spans="1:11">
      <c r="A830" s="204"/>
      <c r="B830" s="112" t="e">
        <f ca="1">INDIRECT("'" &amp; $A$818 &amp; "'!" &amp; $M$1&amp;"$"&amp;$M$14)</f>
        <v>#REF!</v>
      </c>
      <c r="C830" s="112" t="e">
        <f ca="1">INDIRECT("'" &amp; $A$818 &amp; "'!" &amp; $N$1&amp;"$"&amp;$M$14)</f>
        <v>#REF!</v>
      </c>
      <c r="D830" s="112" t="e">
        <f ca="1">INDIRECT("'" &amp; $A$818 &amp; "'!" &amp; $O$1&amp;"$"&amp;$M$14)</f>
        <v>#REF!</v>
      </c>
      <c r="E830" s="112" t="e">
        <f ca="1">INDIRECT("'" &amp; $A$818 &amp; "'!" &amp; $P$1&amp;"$"&amp;$M$14)</f>
        <v>#REF!</v>
      </c>
      <c r="F830" s="112" t="e">
        <f ca="1">INDIRECT("'" &amp; $A$818 &amp; "'!" &amp; $Q$1&amp;"$"&amp;$M$14)</f>
        <v>#REF!</v>
      </c>
      <c r="G830" s="112" t="e">
        <f ca="1">INDIRECT("'" &amp; $A$818 &amp; "'!" &amp; $R$1&amp;"$"&amp;$M$14)</f>
        <v>#REF!</v>
      </c>
      <c r="H830" s="112" t="e">
        <f ca="1">INDIRECT("'" &amp; $A$818 &amp; "'!" &amp; $S$1&amp;"$"&amp;$M$14)</f>
        <v>#REF!</v>
      </c>
      <c r="I830" s="112" t="e">
        <f ca="1">INDIRECT("'" &amp; $A$818 &amp; "'!" &amp; $T$1&amp;"$"&amp;$M$14)</f>
        <v>#REF!</v>
      </c>
      <c r="J830" s="112" t="e">
        <f ca="1">INDIRECT("'" &amp; $A$818 &amp; "'!" &amp; $U$1&amp;"$"&amp;$M$14)</f>
        <v>#REF!</v>
      </c>
      <c r="K830" s="204"/>
    </row>
    <row r="831" spans="1:11">
      <c r="A831" s="204"/>
      <c r="B831" s="112" t="e">
        <f ca="1">INDIRECT("'" &amp; $A$818 &amp; "'!" &amp; $M$1&amp;"$"&amp;$M$15)</f>
        <v>#REF!</v>
      </c>
      <c r="C831" s="112" t="e">
        <f ca="1">INDIRECT("'" &amp; $A$818 &amp; "'!" &amp; $N$1&amp;"$"&amp;$M$15)</f>
        <v>#REF!</v>
      </c>
      <c r="D831" s="112" t="e">
        <f ca="1">INDIRECT("'" &amp; $A$818 &amp; "'!" &amp; $O$1&amp;"$"&amp;$M$15)</f>
        <v>#REF!</v>
      </c>
      <c r="E831" s="112" t="e">
        <f ca="1">INDIRECT("'" &amp; $A$818 &amp; "'!" &amp; $P$1&amp;"$"&amp;$M$15)</f>
        <v>#REF!</v>
      </c>
      <c r="F831" s="112" t="e">
        <f ca="1">INDIRECT("'" &amp; $A$818 &amp; "'!" &amp; $Q$1&amp;"$"&amp;$M$15)</f>
        <v>#REF!</v>
      </c>
      <c r="G831" s="112" t="e">
        <f ca="1">INDIRECT("'" &amp; $A$818 &amp; "'!" &amp; $R$1&amp;"$"&amp;$M$15)</f>
        <v>#REF!</v>
      </c>
      <c r="H831" s="112" t="e">
        <f ca="1">INDIRECT("'" &amp; $A$818 &amp; "'!" &amp; $S$1&amp;"$"&amp;$M$15)</f>
        <v>#REF!</v>
      </c>
      <c r="I831" s="112" t="e">
        <f ca="1">INDIRECT("'" &amp; $A$818 &amp; "'!" &amp; $T$1&amp;"$"&amp;$M$15)</f>
        <v>#REF!</v>
      </c>
      <c r="J831" s="112" t="e">
        <f ca="1">INDIRECT("'" &amp; $A$818 &amp; "'!" &amp; $U$1&amp;"$"&amp;$M$15)</f>
        <v>#REF!</v>
      </c>
      <c r="K831" s="204"/>
    </row>
    <row r="832" spans="1:11">
      <c r="A832" s="204"/>
      <c r="B832" s="112" t="e">
        <f ca="1">INDIRECT("'" &amp; $A$818 &amp; "'!" &amp; $M$1&amp;"$"&amp;$M$16)</f>
        <v>#REF!</v>
      </c>
      <c r="C832" s="112" t="e">
        <f ca="1">INDIRECT("'" &amp; $A$818 &amp; "'!" &amp; $N$1&amp;"$"&amp;$M$16)</f>
        <v>#REF!</v>
      </c>
      <c r="D832" s="112" t="e">
        <f ca="1">INDIRECT("'" &amp; $A$818 &amp; "'!" &amp; $O$1&amp;"$"&amp;$M$16)</f>
        <v>#REF!</v>
      </c>
      <c r="E832" s="112" t="e">
        <f ca="1">INDIRECT("'" &amp; $A$818 &amp; "'!" &amp; $P$1&amp;"$"&amp;$M$16)</f>
        <v>#REF!</v>
      </c>
      <c r="F832" s="112" t="e">
        <f ca="1">INDIRECT("'" &amp; $A$818 &amp; "'!" &amp; $Q$1&amp;"$"&amp;$M$16)</f>
        <v>#REF!</v>
      </c>
      <c r="G832" s="112" t="e">
        <f ca="1">INDIRECT("'" &amp; $A$818 &amp; "'!" &amp; $R$1&amp;"$"&amp;$M$16)</f>
        <v>#REF!</v>
      </c>
      <c r="H832" s="112" t="e">
        <f ca="1">INDIRECT("'" &amp; $A$818 &amp; "'!" &amp; $S$1&amp;"$"&amp;$M$16)</f>
        <v>#REF!</v>
      </c>
      <c r="I832" s="112" t="e">
        <f ca="1">INDIRECT("'" &amp; $A$818 &amp; "'!" &amp; $T$1&amp;"$"&amp;$M$16)</f>
        <v>#REF!</v>
      </c>
      <c r="J832" s="112" t="e">
        <f ca="1">INDIRECT("'" &amp; $A$818 &amp; "'!" &amp; $U$1&amp;"$"&amp;$M$16)</f>
        <v>#REF!</v>
      </c>
      <c r="K832" s="204"/>
    </row>
    <row r="833" spans="1:11">
      <c r="A833" s="204"/>
      <c r="B833" s="112" t="e">
        <f ca="1">INDIRECT("'" &amp; $A$818 &amp; "'!" &amp; $M$1&amp;"$"&amp;$M$17)</f>
        <v>#REF!</v>
      </c>
      <c r="C833" s="112" t="e">
        <f ca="1">INDIRECT("'" &amp; $A$818 &amp; "'!" &amp; $N$1&amp;"$"&amp;$M$17)</f>
        <v>#REF!</v>
      </c>
      <c r="D833" s="112" t="e">
        <f ca="1">INDIRECT("'" &amp; $A$818 &amp; "'!" &amp; $O$1&amp;"$"&amp;$M$17)</f>
        <v>#REF!</v>
      </c>
      <c r="E833" s="112" t="e">
        <f ca="1">INDIRECT("'" &amp; $A$818 &amp; "'!" &amp; $P$1&amp;"$"&amp;$M$17)</f>
        <v>#REF!</v>
      </c>
      <c r="F833" s="112" t="e">
        <f ca="1">INDIRECT("'" &amp; $A$818 &amp; "'!" &amp; $Q$1&amp;"$"&amp;$M$17)</f>
        <v>#REF!</v>
      </c>
      <c r="G833" s="112" t="e">
        <f ca="1">INDIRECT("'" &amp; $A$818 &amp; "'!" &amp; $R$1&amp;"$"&amp;$M$17)</f>
        <v>#REF!</v>
      </c>
      <c r="H833" s="112" t="e">
        <f ca="1">INDIRECT("'" &amp; $A$818 &amp; "'!" &amp; $S$1&amp;"$"&amp;$M$17)</f>
        <v>#REF!</v>
      </c>
      <c r="I833" s="112" t="e">
        <f ca="1">INDIRECT("'" &amp; $A$818 &amp; "'!" &amp; $T$1&amp;"$"&amp;$M$17)</f>
        <v>#REF!</v>
      </c>
      <c r="J833" s="112" t="e">
        <f ca="1">INDIRECT("'" &amp; $A$818 &amp; "'!" &amp; $U$1&amp;"$"&amp;$M$17)</f>
        <v>#REF!</v>
      </c>
      <c r="K833" s="204"/>
    </row>
    <row r="834" spans="1:11">
      <c r="A834" s="204"/>
      <c r="B834" s="112" t="e">
        <f ca="1">INDIRECT("'" &amp; $A$818 &amp; "'!" &amp; $M$1&amp;"$"&amp;$M$18)</f>
        <v>#REF!</v>
      </c>
      <c r="C834" s="112" t="e">
        <f ca="1">INDIRECT("'" &amp; $A$818 &amp; "'!" &amp; $N$1&amp;"$"&amp;$M$18)</f>
        <v>#REF!</v>
      </c>
      <c r="D834" s="112" t="e">
        <f ca="1">INDIRECT("'" &amp; $A$818 &amp; "'!" &amp; $O$1&amp;"$"&amp;$M$18)</f>
        <v>#REF!</v>
      </c>
      <c r="E834" s="112" t="e">
        <f ca="1">INDIRECT("'" &amp; $A$818 &amp; "'!" &amp; $P$1&amp;"$"&amp;$M$18)</f>
        <v>#REF!</v>
      </c>
      <c r="F834" s="112" t="e">
        <f ca="1">INDIRECT("'" &amp; $A$818 &amp; "'!" &amp; $Q$1&amp;"$"&amp;$M$18)</f>
        <v>#REF!</v>
      </c>
      <c r="G834" s="112" t="e">
        <f ca="1">INDIRECT("'" &amp; $A$818 &amp; "'!" &amp; $R$1&amp;"$"&amp;$M$18)</f>
        <v>#REF!</v>
      </c>
      <c r="H834" s="112" t="e">
        <f ca="1">INDIRECT("'" &amp; $A$818 &amp; "'!" &amp; $S$1&amp;"$"&amp;$M$18)</f>
        <v>#REF!</v>
      </c>
      <c r="I834" s="112" t="e">
        <f ca="1">INDIRECT("'" &amp; $A$818 &amp; "'!" &amp; $T$1&amp;"$"&amp;$M$18)</f>
        <v>#REF!</v>
      </c>
      <c r="J834" s="112" t="e">
        <f ca="1">INDIRECT("'" &amp; $A$818 &amp; "'!" &amp; $U$1&amp;"$"&amp;$M$18)</f>
        <v>#REF!</v>
      </c>
      <c r="K834" s="204"/>
    </row>
    <row r="835" spans="1:11">
      <c r="A835" s="204"/>
      <c r="B835" s="112" t="e">
        <f ca="1">INDIRECT("'" &amp; $A$818 &amp; "'!" &amp; $M$1&amp;"$"&amp;$M$19)</f>
        <v>#REF!</v>
      </c>
      <c r="C835" s="112" t="e">
        <f ca="1">INDIRECT("'" &amp; $A$818 &amp; "'!" &amp; $N$1&amp;"$"&amp;$M$19)</f>
        <v>#REF!</v>
      </c>
      <c r="D835" s="112" t="e">
        <f ca="1">INDIRECT("'" &amp; $A$818 &amp; "'!" &amp; $O$1&amp;"$"&amp;$M$19)</f>
        <v>#REF!</v>
      </c>
      <c r="E835" s="112" t="e">
        <f ca="1">INDIRECT("'" &amp; $A$818 &amp; "'!" &amp; $P$1&amp;"$"&amp;$M$19)</f>
        <v>#REF!</v>
      </c>
      <c r="F835" s="112" t="e">
        <f ca="1">INDIRECT("'" &amp; $A$818 &amp; "'!" &amp; $Q$1&amp;"$"&amp;$M$19)</f>
        <v>#REF!</v>
      </c>
      <c r="G835" s="112" t="e">
        <f ca="1">INDIRECT("'" &amp; $A$818 &amp; "'!" &amp; $R$1&amp;"$"&amp;$M$19)</f>
        <v>#REF!</v>
      </c>
      <c r="H835" s="112" t="e">
        <f ca="1">INDIRECT("'" &amp; $A$818 &amp; "'!" &amp; $S$1&amp;"$"&amp;$M$19)</f>
        <v>#REF!</v>
      </c>
      <c r="I835" s="112" t="e">
        <f ca="1">INDIRECT("'" &amp; $A$818 &amp; "'!" &amp; $T$1&amp;"$"&amp;$M$19)</f>
        <v>#REF!</v>
      </c>
      <c r="J835" s="112" t="e">
        <f ca="1">INDIRECT("'" &amp; $A$818 &amp; "'!" &amp; $U$1&amp;"$"&amp;$M$19)</f>
        <v>#REF!</v>
      </c>
      <c r="K835" s="204"/>
    </row>
    <row r="836" spans="1:11">
      <c r="A836" s="204"/>
      <c r="B836" s="112" t="e">
        <f ca="1">INDIRECT("'" &amp; $A$818 &amp; "'!" &amp; $M$1&amp;"$"&amp;$M$20)</f>
        <v>#REF!</v>
      </c>
      <c r="C836" s="112" t="e">
        <f ca="1">INDIRECT("'" &amp; $A$818 &amp; "'!" &amp; $N$1&amp;"$"&amp;$M$20)</f>
        <v>#REF!</v>
      </c>
      <c r="D836" s="112" t="e">
        <f ca="1">INDIRECT("'" &amp; $A$818 &amp; "'!" &amp; $O$1&amp;"$"&amp;$M$20)</f>
        <v>#REF!</v>
      </c>
      <c r="E836" s="112" t="e">
        <f ca="1">INDIRECT("'" &amp; $A$818 &amp; "'!" &amp; $P$1&amp;"$"&amp;$M$20)</f>
        <v>#REF!</v>
      </c>
      <c r="F836" s="112" t="e">
        <f ca="1">INDIRECT("'" &amp; $A$818 &amp; "'!" &amp; $Q$1&amp;"$"&amp;$M$20)</f>
        <v>#REF!</v>
      </c>
      <c r="G836" s="112" t="e">
        <f ca="1">INDIRECT("'" &amp; $A$818 &amp; "'!" &amp; $R$1&amp;"$"&amp;$M$20)</f>
        <v>#REF!</v>
      </c>
      <c r="H836" s="112" t="e">
        <f ca="1">INDIRECT("'" &amp; $A$818 &amp; "'!" &amp; $S$1&amp;"$"&amp;$M$20)</f>
        <v>#REF!</v>
      </c>
      <c r="I836" s="112" t="e">
        <f ca="1">INDIRECT("'" &amp; $A$818 &amp; "'!" &amp; $T$1&amp;"$"&amp;$M$20)</f>
        <v>#REF!</v>
      </c>
      <c r="J836" s="112" t="e">
        <f ca="1">INDIRECT("'" &amp; $A$818 &amp; "'!" &amp; $U$1&amp;"$"&amp;$M$20)</f>
        <v>#REF!</v>
      </c>
      <c r="K836" s="204"/>
    </row>
    <row r="837" spans="1:11">
      <c r="A837" s="204"/>
      <c r="B837" s="112" t="e">
        <f ca="1">INDIRECT("'" &amp; $A$818 &amp; "'!" &amp; $M$1&amp;"$"&amp;$M$21)</f>
        <v>#REF!</v>
      </c>
      <c r="C837" s="112" t="e">
        <f ca="1">INDIRECT("'" &amp; $A$818 &amp; "'!" &amp; $N$1&amp;"$"&amp;$M$21)</f>
        <v>#REF!</v>
      </c>
      <c r="D837" s="112" t="e">
        <f ca="1">INDIRECT("'" &amp; $A$818 &amp; "'!" &amp; $O$1&amp;"$"&amp;$M$21)</f>
        <v>#REF!</v>
      </c>
      <c r="E837" s="112" t="e">
        <f ca="1">INDIRECT("'" &amp; $A$818 &amp; "'!" &amp; $P$1&amp;"$"&amp;$M$21)</f>
        <v>#REF!</v>
      </c>
      <c r="F837" s="112" t="e">
        <f ca="1">INDIRECT("'" &amp; $A$818 &amp; "'!" &amp; $Q$1&amp;"$"&amp;$M$21)</f>
        <v>#REF!</v>
      </c>
      <c r="G837" s="112" t="e">
        <f ca="1">INDIRECT("'" &amp; $A$818 &amp; "'!" &amp; $R$1&amp;"$"&amp;$M$21)</f>
        <v>#REF!</v>
      </c>
      <c r="H837" s="112" t="e">
        <f ca="1">INDIRECT("'" &amp; $A$818 &amp; "'!" &amp; $S$1&amp;"$"&amp;$M$21)</f>
        <v>#REF!</v>
      </c>
      <c r="I837" s="112" t="e">
        <f ca="1">INDIRECT("'" &amp; $A$818 &amp; "'!" &amp; $T$1&amp;"$"&amp;$M$21)</f>
        <v>#REF!</v>
      </c>
      <c r="J837" s="112" t="e">
        <f ca="1">INDIRECT("'" &amp; $A$818 &amp; "'!" &amp; $U$1&amp;"$"&amp;$M$21)</f>
        <v>#REF!</v>
      </c>
      <c r="K837" s="204"/>
    </row>
    <row r="838" spans="1:11">
      <c r="A838" s="204"/>
      <c r="B838" s="112" t="e">
        <f ca="1">INDIRECT("'" &amp; $A$818 &amp; "'!" &amp; $M$1&amp;"$"&amp;$M$22)</f>
        <v>#REF!</v>
      </c>
      <c r="C838" s="112" t="e">
        <f ca="1">INDIRECT("'" &amp; $A$818 &amp; "'!" &amp; $N$1&amp;"$"&amp;$M$22)</f>
        <v>#REF!</v>
      </c>
      <c r="D838" s="112" t="e">
        <f ca="1">INDIRECT("'" &amp; $A$818 &amp; "'!" &amp; $O$1&amp;"$"&amp;$M$22)</f>
        <v>#REF!</v>
      </c>
      <c r="E838" s="112" t="e">
        <f ca="1">INDIRECT("'" &amp; $A$818 &amp; "'!" &amp; $P$1&amp;"$"&amp;$M$22)</f>
        <v>#REF!</v>
      </c>
      <c r="F838" s="112" t="e">
        <f ca="1">INDIRECT("'" &amp; $A$818 &amp; "'!" &amp; $Q$1&amp;"$"&amp;$M$22)</f>
        <v>#REF!</v>
      </c>
      <c r="G838" s="112" t="e">
        <f ca="1">INDIRECT("'" &amp; $A$818 &amp; "'!" &amp; $R$1&amp;"$"&amp;$M$22)</f>
        <v>#REF!</v>
      </c>
      <c r="H838" s="112" t="e">
        <f ca="1">INDIRECT("'" &amp; $A$818 &amp; "'!" &amp; $S$1&amp;"$"&amp;$M$22)</f>
        <v>#REF!</v>
      </c>
      <c r="I838" s="112" t="e">
        <f ca="1">INDIRECT("'" &amp; $A$818 &amp; "'!" &amp; $T$1&amp;"$"&amp;$M$22)</f>
        <v>#REF!</v>
      </c>
      <c r="J838" s="112" t="e">
        <f ca="1">INDIRECT("'" &amp; $A$818 &amp; "'!" &amp; $U$1&amp;"$"&amp;$M$22)</f>
        <v>#REF!</v>
      </c>
      <c r="K838" s="204"/>
    </row>
    <row r="839" spans="1:11">
      <c r="A839" s="204"/>
      <c r="B839" s="112" t="e">
        <f ca="1">INDIRECT("'" &amp; $A$818 &amp; "'!" &amp; $M$1&amp;"$"&amp;$M$23)</f>
        <v>#REF!</v>
      </c>
      <c r="C839" s="112" t="e">
        <f ca="1">INDIRECT("'" &amp; $A$818 &amp; "'!" &amp; $N$1&amp;"$"&amp;$M$23)</f>
        <v>#REF!</v>
      </c>
      <c r="D839" s="112" t="e">
        <f ca="1">INDIRECT("'" &amp; $A$818 &amp; "'!" &amp; $O$1&amp;"$"&amp;$M$23)</f>
        <v>#REF!</v>
      </c>
      <c r="E839" s="112" t="e">
        <f ca="1">INDIRECT("'" &amp; $A$818 &amp; "'!" &amp; $P$1&amp;"$"&amp;$M$23)</f>
        <v>#REF!</v>
      </c>
      <c r="F839" s="112" t="e">
        <f ca="1">INDIRECT("'" &amp; $A$818 &amp; "'!" &amp; $Q$1&amp;"$"&amp;$M$23)</f>
        <v>#REF!</v>
      </c>
      <c r="G839" s="112" t="e">
        <f ca="1">INDIRECT("'" &amp; $A$818 &amp; "'!" &amp; $R$1&amp;"$"&amp;$M$23)</f>
        <v>#REF!</v>
      </c>
      <c r="H839" s="112" t="e">
        <f ca="1">INDIRECT("'" &amp; $A$818 &amp; "'!" &amp; $S$1&amp;"$"&amp;$M$23)</f>
        <v>#REF!</v>
      </c>
      <c r="I839" s="112" t="e">
        <f ca="1">INDIRECT("'" &amp; $A$818 &amp; "'!" &amp; $T$1&amp;"$"&amp;$M$23)</f>
        <v>#REF!</v>
      </c>
      <c r="J839" s="112" t="e">
        <f ca="1">INDIRECT("'" &amp; $A$818 &amp; "'!" &amp; $U$1&amp;"$"&amp;$M$23)</f>
        <v>#REF!</v>
      </c>
      <c r="K839" s="204"/>
    </row>
    <row r="840" spans="1:11">
      <c r="A840" s="204"/>
      <c r="B840" s="112" t="e">
        <f ca="1">INDIRECT("'" &amp; $A$818 &amp; "'!" &amp; $M$1&amp;"$"&amp;$M$24)</f>
        <v>#REF!</v>
      </c>
      <c r="C840" s="112" t="e">
        <f ca="1">INDIRECT("'" &amp; $A$818 &amp; "'!" &amp; $N$1&amp;"$"&amp;$M$24)</f>
        <v>#REF!</v>
      </c>
      <c r="D840" s="112" t="e">
        <f ca="1">INDIRECT("'" &amp; $A$818 &amp; "'!" &amp; $O$1&amp;"$"&amp;$M$24)</f>
        <v>#REF!</v>
      </c>
      <c r="E840" s="112" t="e">
        <f ca="1">INDIRECT("'" &amp; $A$818 &amp; "'!" &amp; $P$1&amp;"$"&amp;$M$24)</f>
        <v>#REF!</v>
      </c>
      <c r="F840" s="112" t="e">
        <f ca="1">INDIRECT("'" &amp; $A$818 &amp; "'!" &amp; $Q$1&amp;"$"&amp;$M$24)</f>
        <v>#REF!</v>
      </c>
      <c r="G840" s="112" t="e">
        <f ca="1">INDIRECT("'" &amp; $A$818 &amp; "'!" &amp; $R$1&amp;"$"&amp;$M$24)</f>
        <v>#REF!</v>
      </c>
      <c r="H840" s="112" t="e">
        <f ca="1">INDIRECT("'" &amp; $A$818 &amp; "'!" &amp; $S$1&amp;"$"&amp;$M$24)</f>
        <v>#REF!</v>
      </c>
      <c r="I840" s="112" t="e">
        <f ca="1">INDIRECT("'" &amp; $A$818 &amp; "'!" &amp; $T$1&amp;"$"&amp;$M$24)</f>
        <v>#REF!</v>
      </c>
      <c r="J840" s="112" t="e">
        <f ca="1">INDIRECT("'" &amp; $A$818 &amp; "'!" &amp; $U$1&amp;"$"&amp;$M$24)</f>
        <v>#REF!</v>
      </c>
      <c r="K840" s="204"/>
    </row>
    <row r="841" spans="1:11">
      <c r="A841" s="204"/>
      <c r="B841" s="112" t="e">
        <f ca="1">INDIRECT("'" &amp; $A$818 &amp; "'!" &amp; $M$1&amp;"$"&amp;$M$25)</f>
        <v>#REF!</v>
      </c>
      <c r="C841" s="112" t="e">
        <f ca="1">INDIRECT("'" &amp; $A$818 &amp; "'!" &amp; $N$1&amp;"$"&amp;$M$25)</f>
        <v>#REF!</v>
      </c>
      <c r="D841" s="112" t="e">
        <f ca="1">INDIRECT("'" &amp; $A$818 &amp; "'!" &amp; $O$1&amp;"$"&amp;$M$25)</f>
        <v>#REF!</v>
      </c>
      <c r="E841" s="112" t="e">
        <f ca="1">INDIRECT("'" &amp; $A$818 &amp; "'!" &amp; $P$1&amp;"$"&amp;$M$25)</f>
        <v>#REF!</v>
      </c>
      <c r="F841" s="112" t="e">
        <f ca="1">INDIRECT("'" &amp; $A$818 &amp; "'!" &amp; $Q$1&amp;"$"&amp;$M$25)</f>
        <v>#REF!</v>
      </c>
      <c r="G841" s="112" t="e">
        <f ca="1">INDIRECT("'" &amp; $A$818 &amp; "'!" &amp; $R$1&amp;"$"&amp;$M$25)</f>
        <v>#REF!</v>
      </c>
      <c r="H841" s="112" t="e">
        <f ca="1">INDIRECT("'" &amp; $A$818 &amp; "'!" &amp; $S$1&amp;"$"&amp;$M$25)</f>
        <v>#REF!</v>
      </c>
      <c r="I841" s="112" t="e">
        <f ca="1">INDIRECT("'" &amp; $A$818 &amp; "'!" &amp; $T$1&amp;"$"&amp;$M$25)</f>
        <v>#REF!</v>
      </c>
      <c r="J841" s="112" t="e">
        <f ca="1">INDIRECT("'" &amp; $A$818 &amp; "'!" &amp; $U$1&amp;"$"&amp;$M$25)</f>
        <v>#REF!</v>
      </c>
      <c r="K841" s="204"/>
    </row>
    <row r="842" spans="1:11">
      <c r="A842" s="204"/>
      <c r="B842" s="112" t="e">
        <f ca="1">INDIRECT("'" &amp; $A$818 &amp; "'!" &amp; $M$1&amp;"$"&amp;$M$26)</f>
        <v>#REF!</v>
      </c>
      <c r="C842" s="112" t="e">
        <f ca="1">INDIRECT("'" &amp; $A$818 &amp; "'!" &amp; $N$1&amp;"$"&amp;$M$26)</f>
        <v>#REF!</v>
      </c>
      <c r="D842" s="112" t="e">
        <f ca="1">INDIRECT("'" &amp; $A$818 &amp; "'!" &amp; $O$1&amp;"$"&amp;$M$26)</f>
        <v>#REF!</v>
      </c>
      <c r="E842" s="112" t="e">
        <f ca="1">INDIRECT("'" &amp; $A$818 &amp; "'!" &amp; $P$1&amp;"$"&amp;$M$26)</f>
        <v>#REF!</v>
      </c>
      <c r="F842" s="112" t="e">
        <f ca="1">INDIRECT("'" &amp; $A$818 &amp; "'!" &amp; $Q$1&amp;"$"&amp;$M$26)</f>
        <v>#REF!</v>
      </c>
      <c r="G842" s="112" t="e">
        <f ca="1">INDIRECT("'" &amp; $A$818 &amp; "'!" &amp; $R$1&amp;"$"&amp;$M$26)</f>
        <v>#REF!</v>
      </c>
      <c r="H842" s="112" t="e">
        <f ca="1">INDIRECT("'" &amp; $A$818 &amp; "'!" &amp; $S$1&amp;"$"&amp;$M$26)</f>
        <v>#REF!</v>
      </c>
      <c r="I842" s="112" t="e">
        <f ca="1">INDIRECT("'" &amp; $A$818 &amp; "'!" &amp; $T$1&amp;"$"&amp;$M$26)</f>
        <v>#REF!</v>
      </c>
      <c r="J842" s="112" t="e">
        <f ca="1">INDIRECT("'" &amp; $A$818 &amp; "'!" &amp; $U$1&amp;"$"&amp;$M$26)</f>
        <v>#REF!</v>
      </c>
      <c r="K842" s="204"/>
    </row>
    <row r="843" spans="1:11">
      <c r="A843" s="204"/>
      <c r="B843" s="112" t="e">
        <f ca="1">INDIRECT("'" &amp; $A$818 &amp; "'!" &amp; $M$1&amp;"$"&amp;$M$27)</f>
        <v>#REF!</v>
      </c>
      <c r="C843" s="112" t="e">
        <f ca="1">INDIRECT("'" &amp; $A$818 &amp; "'!" &amp; $N$1&amp;"$"&amp;$M$27)</f>
        <v>#REF!</v>
      </c>
      <c r="D843" s="112" t="e">
        <f ca="1">INDIRECT("'" &amp; $A$818 &amp; "'!" &amp; $O$1&amp;"$"&amp;$M$27)</f>
        <v>#REF!</v>
      </c>
      <c r="E843" s="112" t="e">
        <f ca="1">INDIRECT("'" &amp; $A$818 &amp; "'!" &amp; $P$1&amp;"$"&amp;$M$27)</f>
        <v>#REF!</v>
      </c>
      <c r="F843" s="112" t="e">
        <f ca="1">INDIRECT("'" &amp; $A$818 &amp; "'!" &amp; $Q$1&amp;"$"&amp;$M$27)</f>
        <v>#REF!</v>
      </c>
      <c r="G843" s="112" t="e">
        <f ca="1">INDIRECT("'" &amp; $A$818 &amp; "'!" &amp; $R$1&amp;"$"&amp;$M$27)</f>
        <v>#REF!</v>
      </c>
      <c r="H843" s="112" t="e">
        <f ca="1">INDIRECT("'" &amp; $A$818 &amp; "'!" &amp; $S$1&amp;"$"&amp;$M$27)</f>
        <v>#REF!</v>
      </c>
      <c r="I843" s="112" t="e">
        <f ca="1">INDIRECT("'" &amp; $A$818 &amp; "'!" &amp; $T$1&amp;"$"&amp;$M$27)</f>
        <v>#REF!</v>
      </c>
      <c r="J843" s="112" t="e">
        <f ca="1">INDIRECT("'" &amp; $A$818 &amp; "'!" &amp; $U$1&amp;"$"&amp;$M$27)</f>
        <v>#REF!</v>
      </c>
      <c r="K843" s="204"/>
    </row>
    <row r="844" spans="1:11">
      <c r="A844" s="204"/>
      <c r="B844" s="112" t="e">
        <f ca="1">INDIRECT("'" &amp; $A$818 &amp; "'!" &amp; $M$1&amp;"$"&amp;$M$28)</f>
        <v>#REF!</v>
      </c>
      <c r="C844" s="112" t="e">
        <f ca="1">INDIRECT("'" &amp; $A$818 &amp; "'!" &amp; $N$1&amp;"$"&amp;$M$28)</f>
        <v>#REF!</v>
      </c>
      <c r="D844" s="112" t="e">
        <f ca="1">INDIRECT("'" &amp; $A$818 &amp; "'!" &amp; $O$1&amp;"$"&amp;$M$28)</f>
        <v>#REF!</v>
      </c>
      <c r="E844" s="112" t="e">
        <f ca="1">INDIRECT("'" &amp; $A$818 &amp; "'!" &amp; $P$1&amp;"$"&amp;$M$28)</f>
        <v>#REF!</v>
      </c>
      <c r="F844" s="112" t="e">
        <f ca="1">INDIRECT("'" &amp; $A$818 &amp; "'!" &amp; $Q$1&amp;"$"&amp;$M$28)</f>
        <v>#REF!</v>
      </c>
      <c r="G844" s="112" t="e">
        <f ca="1">INDIRECT("'" &amp; $A$818 &amp; "'!" &amp; $R$1&amp;"$"&amp;$M$28)</f>
        <v>#REF!</v>
      </c>
      <c r="H844" s="112" t="e">
        <f ca="1">INDIRECT("'" &amp; $A$818 &amp; "'!" &amp; $S$1&amp;"$"&amp;$M$28)</f>
        <v>#REF!</v>
      </c>
      <c r="I844" s="112" t="e">
        <f ca="1">INDIRECT("'" &amp; $A$818 &amp; "'!" &amp; $T$1&amp;"$"&amp;$M$28)</f>
        <v>#REF!</v>
      </c>
      <c r="J844" s="112" t="e">
        <f ca="1">INDIRECT("'" &amp; $A$818 &amp; "'!" &amp; $U$1&amp;"$"&amp;$M$28)</f>
        <v>#REF!</v>
      </c>
      <c r="K844" s="204"/>
    </row>
    <row r="845" spans="1:11">
      <c r="A845" s="204"/>
      <c r="B845" s="112" t="e">
        <f ca="1">INDIRECT("'" &amp; $A$818 &amp; "'!" &amp; $M$1&amp;"$"&amp;$M$29)</f>
        <v>#REF!</v>
      </c>
      <c r="C845" s="112" t="e">
        <f ca="1">INDIRECT("'" &amp; $A$818 &amp; "'!" &amp; $N$1&amp;"$"&amp;$M$29)</f>
        <v>#REF!</v>
      </c>
      <c r="D845" s="112" t="e">
        <f ca="1">INDIRECT("'" &amp; $A$818 &amp; "'!" &amp; $O$1&amp;"$"&amp;$M$29)</f>
        <v>#REF!</v>
      </c>
      <c r="E845" s="112" t="e">
        <f ca="1">INDIRECT("'" &amp; $A$818 &amp; "'!" &amp; $P$1&amp;"$"&amp;$M$29)</f>
        <v>#REF!</v>
      </c>
      <c r="F845" s="112" t="e">
        <f ca="1">INDIRECT("'" &amp; $A$818 &amp; "'!" &amp; $Q$1&amp;"$"&amp;$M$29)</f>
        <v>#REF!</v>
      </c>
      <c r="G845" s="112" t="e">
        <f ca="1">INDIRECT("'" &amp; $A$818 &amp; "'!" &amp; $R$1&amp;"$"&amp;$M$29)</f>
        <v>#REF!</v>
      </c>
      <c r="H845" s="112" t="e">
        <f ca="1">INDIRECT("'" &amp; $A$818 &amp; "'!" &amp; $S$1&amp;"$"&amp;$M$29)</f>
        <v>#REF!</v>
      </c>
      <c r="I845" s="112" t="e">
        <f ca="1">INDIRECT("'" &amp; $A$818 &amp; "'!" &amp; $T$1&amp;"$"&amp;$M$29)</f>
        <v>#REF!</v>
      </c>
      <c r="J845" s="112" t="e">
        <f ca="1">INDIRECT("'" &amp; $A$818 &amp; "'!" &amp; $U$1&amp;"$"&amp;$M$29)</f>
        <v>#REF!</v>
      </c>
      <c r="K845" s="204"/>
    </row>
    <row r="846" spans="1:11">
      <c r="A846" s="204"/>
      <c r="B846" s="112" t="e">
        <f ca="1">INDIRECT("'" &amp; $A$818 &amp; "'!" &amp; $M$1&amp;"$"&amp;$M$30)</f>
        <v>#REF!</v>
      </c>
      <c r="C846" s="112" t="e">
        <f ca="1">INDIRECT("'" &amp; $A$818 &amp; "'!" &amp; $N$1&amp;"$"&amp;$M$30)</f>
        <v>#REF!</v>
      </c>
      <c r="D846" s="112" t="e">
        <f ca="1">INDIRECT("'" &amp; $A$818 &amp; "'!" &amp; $O$1&amp;"$"&amp;$M$30)</f>
        <v>#REF!</v>
      </c>
      <c r="E846" s="112" t="e">
        <f ca="1">INDIRECT("'" &amp; $A$818 &amp; "'!" &amp; $P$1&amp;"$"&amp;$M$30)</f>
        <v>#REF!</v>
      </c>
      <c r="F846" s="112" t="e">
        <f ca="1">INDIRECT("'" &amp; $A$818 &amp; "'!" &amp; $Q$1&amp;"$"&amp;$M$30)</f>
        <v>#REF!</v>
      </c>
      <c r="G846" s="112" t="e">
        <f ca="1">INDIRECT("'" &amp; $A$818 &amp; "'!" &amp; $R$1&amp;"$"&amp;$M$30)</f>
        <v>#REF!</v>
      </c>
      <c r="H846" s="112" t="e">
        <f ca="1">INDIRECT("'" &amp; $A$818 &amp; "'!" &amp; $S$1&amp;"$"&amp;$M$30)</f>
        <v>#REF!</v>
      </c>
      <c r="I846" s="112" t="e">
        <f ca="1">INDIRECT("'" &amp; $A$818 &amp; "'!" &amp; $T$1&amp;"$"&amp;$M$30)</f>
        <v>#REF!</v>
      </c>
      <c r="J846" s="112" t="e">
        <f ca="1">INDIRECT("'" &amp; $A$818 &amp; "'!" &amp; $U$1&amp;"$"&amp;$M$30)</f>
        <v>#REF!</v>
      </c>
      <c r="K846" s="204"/>
    </row>
    <row r="847" spans="1:11">
      <c r="A847" s="204"/>
      <c r="B847" s="112" t="e">
        <f ca="1">INDIRECT("'" &amp; $A$818 &amp; "'!" &amp; $M$1&amp;"$"&amp;$M$31)</f>
        <v>#REF!</v>
      </c>
      <c r="C847" s="112" t="e">
        <f ca="1">INDIRECT("'" &amp; $A$818 &amp; "'!" &amp; $N$1&amp;"$"&amp;$M$31)</f>
        <v>#REF!</v>
      </c>
      <c r="D847" s="112" t="e">
        <f ca="1">INDIRECT("'" &amp; $A$818 &amp; "'!" &amp; $O$1&amp;"$"&amp;$M$31)</f>
        <v>#REF!</v>
      </c>
      <c r="E847" s="112" t="e">
        <f ca="1">INDIRECT("'" &amp; $A$818 &amp; "'!" &amp; $P$1&amp;"$"&amp;$M$31)</f>
        <v>#REF!</v>
      </c>
      <c r="F847" s="112" t="e">
        <f ca="1">INDIRECT("'" &amp; $A$818 &amp; "'!" &amp; $Q$1&amp;"$"&amp;$M$31)</f>
        <v>#REF!</v>
      </c>
      <c r="G847" s="112" t="e">
        <f ca="1">INDIRECT("'" &amp; $A$818 &amp; "'!" &amp; $R$1&amp;"$"&amp;$M$31)</f>
        <v>#REF!</v>
      </c>
      <c r="H847" s="112" t="e">
        <f ca="1">INDIRECT("'" &amp; $A$818 &amp; "'!" &amp; $S$1&amp;"$"&amp;$M$31)</f>
        <v>#REF!</v>
      </c>
      <c r="I847" s="112" t="e">
        <f ca="1">INDIRECT("'" &amp; $A$818 &amp; "'!" &amp; $T$1&amp;"$"&amp;$M$31)</f>
        <v>#REF!</v>
      </c>
      <c r="J847" s="112" t="e">
        <f ca="1">INDIRECT("'" &amp; $A$818 &amp; "'!" &amp; $U$1&amp;"$"&amp;$M$31)</f>
        <v>#REF!</v>
      </c>
      <c r="K847" s="204"/>
    </row>
    <row r="848" spans="1:11">
      <c r="A848" s="204"/>
      <c r="B848" s="112" t="e">
        <f ca="1">INDIRECT("'" &amp; $A$818 &amp; "'!" &amp; $M$1&amp;"$"&amp;$M$32)</f>
        <v>#REF!</v>
      </c>
      <c r="C848" s="112" t="e">
        <f ca="1">INDIRECT("'" &amp; $A$818 &amp; "'!" &amp; $N$1&amp;"$"&amp;$M$32)</f>
        <v>#REF!</v>
      </c>
      <c r="D848" s="112" t="e">
        <f ca="1">INDIRECT("'" &amp; $A$818 &amp; "'!" &amp; $O$1&amp;"$"&amp;$M$32)</f>
        <v>#REF!</v>
      </c>
      <c r="E848" s="112" t="e">
        <f ca="1">INDIRECT("'" &amp; $A$818 &amp; "'!" &amp; $P$1&amp;"$"&amp;$M$32)</f>
        <v>#REF!</v>
      </c>
      <c r="F848" s="112" t="e">
        <f ca="1">INDIRECT("'" &amp; $A$818 &amp; "'!" &amp; $Q$1&amp;"$"&amp;$M$32)</f>
        <v>#REF!</v>
      </c>
      <c r="G848" s="112" t="e">
        <f ca="1">INDIRECT("'" &amp; $A$818 &amp; "'!" &amp; $R$1&amp;"$"&amp;$M$32)</f>
        <v>#REF!</v>
      </c>
      <c r="H848" s="112" t="e">
        <f ca="1">INDIRECT("'" &amp; $A$818 &amp; "'!" &amp; $S$1&amp;"$"&amp;$M$32)</f>
        <v>#REF!</v>
      </c>
      <c r="I848" s="112" t="e">
        <f ca="1">INDIRECT("'" &amp; $A$818 &amp; "'!" &amp; $T$1&amp;"$"&amp;$M$32)</f>
        <v>#REF!</v>
      </c>
      <c r="J848" s="112" t="e">
        <f ca="1">INDIRECT("'" &amp; $A$818 &amp; "'!" &amp; $U$1&amp;"$"&amp;$M$32)</f>
        <v>#REF!</v>
      </c>
      <c r="K848" s="204"/>
    </row>
    <row r="849" spans="1:11">
      <c r="A849" s="204"/>
      <c r="B849" s="112" t="e">
        <f ca="1">INDIRECT("'" &amp; $A$818 &amp; "'!" &amp; $M$1&amp;"$"&amp;$M$33)</f>
        <v>#REF!</v>
      </c>
      <c r="C849" s="112" t="e">
        <f ca="1">INDIRECT("'" &amp; $A$818 &amp; "'!" &amp; $N$1&amp;"$"&amp;$M$33)</f>
        <v>#REF!</v>
      </c>
      <c r="D849" s="112" t="e">
        <f ca="1">INDIRECT("'" &amp; $A$818 &amp; "'!" &amp; $O$1&amp;"$"&amp;$M$33)</f>
        <v>#REF!</v>
      </c>
      <c r="E849" s="112" t="e">
        <f ca="1">INDIRECT("'" &amp; $A$818 &amp; "'!" &amp; $P$1&amp;"$"&amp;$M$33)</f>
        <v>#REF!</v>
      </c>
      <c r="F849" s="112" t="e">
        <f ca="1">INDIRECT("'" &amp; $A$818 &amp; "'!" &amp; $Q$1&amp;"$"&amp;$M$33)</f>
        <v>#REF!</v>
      </c>
      <c r="G849" s="112" t="e">
        <f ca="1">INDIRECT("'" &amp; $A$818 &amp; "'!" &amp; $R$1&amp;"$"&amp;$M$33)</f>
        <v>#REF!</v>
      </c>
      <c r="H849" s="112" t="e">
        <f ca="1">INDIRECT("'" &amp; $A$818 &amp; "'!" &amp; $S$1&amp;"$"&amp;$M$33)</f>
        <v>#REF!</v>
      </c>
      <c r="I849" s="112" t="e">
        <f ca="1">INDIRECT("'" &amp; $A$818 &amp; "'!" &amp; $T$1&amp;"$"&amp;$M$33)</f>
        <v>#REF!</v>
      </c>
      <c r="J849" s="112" t="e">
        <f ca="1">INDIRECT("'" &amp; $A$818 &amp; "'!" &amp; $U$1&amp;"$"&amp;$M$33)</f>
        <v>#REF!</v>
      </c>
      <c r="K849" s="204"/>
    </row>
    <row r="850" spans="1:11">
      <c r="A850" s="204"/>
      <c r="B850" s="112" t="e">
        <f ca="1">INDIRECT("'" &amp; $A$818 &amp; "'!" &amp; $M$1&amp;"$"&amp;$M$34)</f>
        <v>#REF!</v>
      </c>
      <c r="C850" s="112" t="e">
        <f ca="1">INDIRECT("'" &amp; $A$818 &amp; "'!" &amp; $N$1&amp;"$"&amp;$M$34)</f>
        <v>#REF!</v>
      </c>
      <c r="D850" s="112" t="e">
        <f ca="1">INDIRECT("'" &amp; $A$818 &amp; "'!" &amp; $O$1&amp;"$"&amp;$M$34)</f>
        <v>#REF!</v>
      </c>
      <c r="E850" s="112" t="e">
        <f ca="1">INDIRECT("'" &amp; $A$818 &amp; "'!" &amp; $P$1&amp;"$"&amp;$M$34)</f>
        <v>#REF!</v>
      </c>
      <c r="F850" s="112" t="e">
        <f ca="1">INDIRECT("'" &amp; $A$818 &amp; "'!" &amp; $Q$1&amp;"$"&amp;$M$34)</f>
        <v>#REF!</v>
      </c>
      <c r="G850" s="112" t="e">
        <f ca="1">INDIRECT("'" &amp; $A$818 &amp; "'!" &amp; $R$1&amp;"$"&amp;$M$34)</f>
        <v>#REF!</v>
      </c>
      <c r="H850" s="112" t="e">
        <f ca="1">INDIRECT("'" &amp; $A$818 &amp; "'!" &amp; $S$1&amp;"$"&amp;$M$34)</f>
        <v>#REF!</v>
      </c>
      <c r="I850" s="112" t="e">
        <f ca="1">INDIRECT("'" &amp; $A$818 &amp; "'!" &amp; $T$1&amp;"$"&amp;$M$34)</f>
        <v>#REF!</v>
      </c>
      <c r="J850" s="112" t="e">
        <f ca="1">INDIRECT("'" &amp; $A$818 &amp; "'!" &amp; $U$1&amp;"$"&amp;$M$34)</f>
        <v>#REF!</v>
      </c>
      <c r="K850" s="204"/>
    </row>
    <row r="851" spans="1:11">
      <c r="A851" s="204"/>
      <c r="B851" s="112" t="e">
        <f ca="1">INDIRECT("'" &amp; $A$818 &amp; "'!" &amp; $M$1&amp;"$"&amp;$M$35)</f>
        <v>#REF!</v>
      </c>
      <c r="C851" s="112" t="e">
        <f ca="1">INDIRECT("'" &amp; $A$818 &amp; "'!" &amp; $N$1&amp;"$"&amp;$M$35)</f>
        <v>#REF!</v>
      </c>
      <c r="D851" s="112" t="e">
        <f ca="1">INDIRECT("'" &amp; $A$818 &amp; "'!" &amp; $O$1&amp;"$"&amp;$M$35)</f>
        <v>#REF!</v>
      </c>
      <c r="E851" s="112" t="e">
        <f ca="1">INDIRECT("'" &amp; $A$818 &amp; "'!" &amp; $P$1&amp;"$"&amp;$M$35)</f>
        <v>#REF!</v>
      </c>
      <c r="F851" s="112" t="e">
        <f ca="1">INDIRECT("'" &amp; $A$818 &amp; "'!" &amp; $Q$1&amp;"$"&amp;$M$35)</f>
        <v>#REF!</v>
      </c>
      <c r="G851" s="112" t="e">
        <f ca="1">INDIRECT("'" &amp; $A$818 &amp; "'!" &amp; $R$1&amp;"$"&amp;$M$35)</f>
        <v>#REF!</v>
      </c>
      <c r="H851" s="112" t="e">
        <f ca="1">INDIRECT("'" &amp; $A$818 &amp; "'!" &amp; $S$1&amp;"$"&amp;$M$35)</f>
        <v>#REF!</v>
      </c>
      <c r="I851" s="112" t="e">
        <f ca="1">INDIRECT("'" &amp; $A$818 &amp; "'!" &amp; $T$1&amp;"$"&amp;$M$35)</f>
        <v>#REF!</v>
      </c>
      <c r="J851" s="112" t="e">
        <f ca="1">INDIRECT("'" &amp; $A$818 &amp; "'!" &amp; $U$1&amp;"$"&amp;$M$35)</f>
        <v>#REF!</v>
      </c>
      <c r="K851" s="204"/>
    </row>
    <row r="852" spans="1:11">
      <c r="A852" s="205">
        <v>26</v>
      </c>
      <c r="B852" s="112" t="e">
        <f ca="1">INDIRECT("'" &amp; $A$852 &amp; "'!" &amp; $M$1&amp;"$"&amp;$M$2)</f>
        <v>#REF!</v>
      </c>
      <c r="C852" s="112" t="e">
        <f ca="1">INDIRECT("'" &amp; $A$852 &amp; "'!" &amp; $N$1&amp;"$"&amp;$M$2)</f>
        <v>#REF!</v>
      </c>
      <c r="D852" s="112" t="e">
        <f ca="1">INDIRECT("'" &amp; $A$852 &amp; "'!" &amp; $O$1&amp;"$"&amp;$M$2)</f>
        <v>#REF!</v>
      </c>
      <c r="E852" s="112" t="e">
        <f ca="1">INDIRECT("'" &amp; $A$852 &amp; "'!" &amp; $P$1&amp;"$"&amp;$M$2)</f>
        <v>#REF!</v>
      </c>
      <c r="F852" s="112" t="e">
        <f ca="1">INDIRECT("'" &amp; $A$852 &amp; "'!" &amp; $Q$1&amp;"$"&amp;$M$2)</f>
        <v>#REF!</v>
      </c>
      <c r="G852" s="112" t="e">
        <f ca="1">INDIRECT("'" &amp; $A$852 &amp; "'!" &amp; $R$1&amp;"$"&amp;$M$2)</f>
        <v>#REF!</v>
      </c>
      <c r="H852" s="112" t="e">
        <f ca="1">INDIRECT("'" &amp; $A$852 &amp; "'!" &amp; $S$1&amp;"$"&amp;$M$2)</f>
        <v>#REF!</v>
      </c>
      <c r="I852" s="112" t="e">
        <f ca="1">INDIRECT("'" &amp; $A$852 &amp; "'!" &amp; $T$1&amp;"$"&amp;$M$2)</f>
        <v>#REF!</v>
      </c>
      <c r="J852" s="112" t="e">
        <f ca="1">INDIRECT("'" &amp; $A$852 &amp; "'!" &amp; $U$1&amp;"$"&amp;$M$2)</f>
        <v>#REF!</v>
      </c>
      <c r="K852" s="205">
        <v>26</v>
      </c>
    </row>
    <row r="853" spans="1:11">
      <c r="A853" s="205"/>
      <c r="B853" s="112" t="e">
        <f ca="1">INDIRECT("'" &amp; $A$852 &amp; "'!" &amp; $M$1&amp;"$"&amp;$M$3)</f>
        <v>#REF!</v>
      </c>
      <c r="C853" s="112" t="e">
        <f ca="1">INDIRECT("'" &amp; $A$852 &amp; "'!" &amp; $N$1&amp;"$"&amp;$M$3)</f>
        <v>#REF!</v>
      </c>
      <c r="D853" s="112" t="e">
        <f ca="1">INDIRECT("'" &amp; $A$852 &amp; "'!" &amp; $O$1&amp;"$"&amp;$M$3)</f>
        <v>#REF!</v>
      </c>
      <c r="E853" s="112" t="e">
        <f ca="1">INDIRECT("'" &amp; $A$852 &amp; "'!" &amp; $P$1&amp;"$"&amp;$M$3)</f>
        <v>#REF!</v>
      </c>
      <c r="F853" s="112" t="e">
        <f ca="1">INDIRECT("'" &amp; $A$852 &amp; "'!" &amp; $Q$1&amp;"$"&amp;$M$3)</f>
        <v>#REF!</v>
      </c>
      <c r="G853" s="112" t="e">
        <f ca="1">INDIRECT("'" &amp; $A$852 &amp; "'!" &amp; $R$1&amp;"$"&amp;$M$3)</f>
        <v>#REF!</v>
      </c>
      <c r="H853" s="112" t="e">
        <f ca="1">INDIRECT("'" &amp; $A$852 &amp; "'!" &amp; $S$1&amp;"$"&amp;$M$3)</f>
        <v>#REF!</v>
      </c>
      <c r="I853" s="112" t="e">
        <f ca="1">INDIRECT("'" &amp; $A$852 &amp; "'!" &amp; $T$1&amp;"$"&amp;$M$3)</f>
        <v>#REF!</v>
      </c>
      <c r="J853" s="112" t="e">
        <f ca="1">INDIRECT("'" &amp; $A$852 &amp; "'!" &amp; $U$1&amp;"$"&amp;$M$3)</f>
        <v>#REF!</v>
      </c>
      <c r="K853" s="205"/>
    </row>
    <row r="854" spans="1:11">
      <c r="A854" s="205"/>
      <c r="B854" s="112" t="e">
        <f ca="1">INDIRECT("'" &amp; $A$852 &amp; "'!" &amp; $M$1&amp;"$"&amp;$M$4)</f>
        <v>#REF!</v>
      </c>
      <c r="C854" s="112" t="e">
        <f ca="1">INDIRECT("'" &amp; $A$852 &amp; "'!" &amp; $N$1&amp;"$"&amp;$M$4)</f>
        <v>#REF!</v>
      </c>
      <c r="D854" s="112" t="e">
        <f ca="1">INDIRECT("'" &amp; $A$852 &amp; "'!" &amp; $O$1&amp;"$"&amp;$M$4)</f>
        <v>#REF!</v>
      </c>
      <c r="E854" s="112" t="e">
        <f ca="1">INDIRECT("'" &amp; $A$852 &amp; "'!" &amp; $P$1&amp;"$"&amp;$M$4)</f>
        <v>#REF!</v>
      </c>
      <c r="F854" s="112" t="e">
        <f ca="1">INDIRECT("'" &amp; $A$852 &amp; "'!" &amp; $Q$1&amp;"$"&amp;$M$4)</f>
        <v>#REF!</v>
      </c>
      <c r="G854" s="112" t="e">
        <f ca="1">INDIRECT("'" &amp; $A$852 &amp; "'!" &amp; $R$1&amp;"$"&amp;$M$4)</f>
        <v>#REF!</v>
      </c>
      <c r="H854" s="112" t="e">
        <f ca="1">INDIRECT("'" &amp; $A$852 &amp; "'!" &amp; $S$1&amp;"$"&amp;$M$4)</f>
        <v>#REF!</v>
      </c>
      <c r="I854" s="112" t="e">
        <f ca="1">INDIRECT("'" &amp; $A$852 &amp; "'!" &amp; $T$1&amp;"$"&amp;$M$4)</f>
        <v>#REF!</v>
      </c>
      <c r="J854" s="112" t="e">
        <f ca="1">INDIRECT("'" &amp; $A$852 &amp; "'!" &amp; $U$1&amp;"$"&amp;$M$4)</f>
        <v>#REF!</v>
      </c>
      <c r="K854" s="205"/>
    </row>
    <row r="855" spans="1:11">
      <c r="A855" s="205"/>
      <c r="B855" s="112" t="e">
        <f ca="1">INDIRECT("'" &amp; $A$852 &amp; "'!" &amp; $M$1&amp;"$"&amp;$M$5)</f>
        <v>#REF!</v>
      </c>
      <c r="C855" s="112" t="e">
        <f ca="1">INDIRECT("'" &amp; $A$852 &amp; "'!" &amp; $N$1&amp;"$"&amp;$M$5)</f>
        <v>#REF!</v>
      </c>
      <c r="D855" s="112" t="e">
        <f ca="1">INDIRECT("'" &amp; $A$852 &amp; "'!" &amp; $O$1&amp;"$"&amp;$M$5)</f>
        <v>#REF!</v>
      </c>
      <c r="E855" s="112" t="e">
        <f ca="1">INDIRECT("'" &amp; $A$852 &amp; "'!" &amp; $P$1&amp;"$"&amp;$M$5)</f>
        <v>#REF!</v>
      </c>
      <c r="F855" s="112" t="e">
        <f ca="1">INDIRECT("'" &amp; $A$852 &amp; "'!" &amp; $Q$1&amp;"$"&amp;$M$5)</f>
        <v>#REF!</v>
      </c>
      <c r="G855" s="112" t="e">
        <f ca="1">INDIRECT("'" &amp; $A$852 &amp; "'!" &amp; $R$1&amp;"$"&amp;$M$5)</f>
        <v>#REF!</v>
      </c>
      <c r="H855" s="112" t="e">
        <f ca="1">INDIRECT("'" &amp; $A$852 &amp; "'!" &amp; $S$1&amp;"$"&amp;$M$5)</f>
        <v>#REF!</v>
      </c>
      <c r="I855" s="112" t="e">
        <f ca="1">INDIRECT("'" &amp; $A$852 &amp; "'!" &amp; $T$1&amp;"$"&amp;$M$5)</f>
        <v>#REF!</v>
      </c>
      <c r="J855" s="112" t="e">
        <f ca="1">INDIRECT("'" &amp; $A$852 &amp; "'!" &amp; $U$1&amp;"$"&amp;$M$5)</f>
        <v>#REF!</v>
      </c>
      <c r="K855" s="205"/>
    </row>
    <row r="856" spans="1:11">
      <c r="A856" s="205"/>
      <c r="B856" s="112" t="e">
        <f ca="1">INDIRECT("'" &amp; $A$852 &amp; "'!" &amp; $M$1&amp;"$"&amp;$M$6)</f>
        <v>#REF!</v>
      </c>
      <c r="C856" s="112" t="e">
        <f ca="1">INDIRECT("'" &amp; $A$852 &amp; "'!" &amp; $N$1&amp;"$"&amp;$M$6)</f>
        <v>#REF!</v>
      </c>
      <c r="D856" s="112" t="e">
        <f ca="1">INDIRECT("'" &amp; $A$852 &amp; "'!" &amp; $O$1&amp;"$"&amp;$M$6)</f>
        <v>#REF!</v>
      </c>
      <c r="E856" s="112" t="e">
        <f ca="1">INDIRECT("'" &amp; $A$852 &amp; "'!" &amp; $P$1&amp;"$"&amp;$M$6)</f>
        <v>#REF!</v>
      </c>
      <c r="F856" s="112" t="e">
        <f ca="1">INDIRECT("'" &amp; $A$852 &amp; "'!" &amp; $Q$1&amp;"$"&amp;$M$6)</f>
        <v>#REF!</v>
      </c>
      <c r="G856" s="112" t="e">
        <f ca="1">INDIRECT("'" &amp; $A$852 &amp; "'!" &amp; $R$1&amp;"$"&amp;$M$6)</f>
        <v>#REF!</v>
      </c>
      <c r="H856" s="112" t="e">
        <f ca="1">INDIRECT("'" &amp; $A$852 &amp; "'!" &amp; $S$1&amp;"$"&amp;$M$6)</f>
        <v>#REF!</v>
      </c>
      <c r="I856" s="112" t="e">
        <f ca="1">INDIRECT("'" &amp; $A$852 &amp; "'!" &amp; $T$1&amp;"$"&amp;$M$6)</f>
        <v>#REF!</v>
      </c>
      <c r="J856" s="112" t="e">
        <f ca="1">INDIRECT("'" &amp; $A$852 &amp; "'!" &amp; $U$1&amp;"$"&amp;$M$6)</f>
        <v>#REF!</v>
      </c>
      <c r="K856" s="205"/>
    </row>
    <row r="857" spans="1:11">
      <c r="A857" s="205"/>
      <c r="B857" s="112" t="e">
        <f ca="1">INDIRECT("'" &amp; $A$852 &amp; "'!" &amp; $M$1&amp;"$"&amp;$M$7)</f>
        <v>#REF!</v>
      </c>
      <c r="C857" s="112" t="e">
        <f ca="1">INDIRECT("'" &amp; $A$852 &amp; "'!" &amp; $N$1&amp;"$"&amp;$M$7)</f>
        <v>#REF!</v>
      </c>
      <c r="D857" s="112" t="e">
        <f ca="1">INDIRECT("'" &amp; $A$852 &amp; "'!" &amp; $O$1&amp;"$"&amp;$M$7)</f>
        <v>#REF!</v>
      </c>
      <c r="E857" s="112" t="e">
        <f ca="1">INDIRECT("'" &amp; $A$852 &amp; "'!" &amp; $P$1&amp;"$"&amp;$M$7)</f>
        <v>#REF!</v>
      </c>
      <c r="F857" s="112" t="e">
        <f ca="1">INDIRECT("'" &amp; $A$852 &amp; "'!" &amp; $Q$1&amp;"$"&amp;$M$7)</f>
        <v>#REF!</v>
      </c>
      <c r="G857" s="112" t="e">
        <f ca="1">INDIRECT("'" &amp; $A$852 &amp; "'!" &amp; $R$1&amp;"$"&amp;$M$7)</f>
        <v>#REF!</v>
      </c>
      <c r="H857" s="112" t="e">
        <f ca="1">INDIRECT("'" &amp; $A$852 &amp; "'!" &amp; $S$1&amp;"$"&amp;$M$7)</f>
        <v>#REF!</v>
      </c>
      <c r="I857" s="112" t="e">
        <f ca="1">INDIRECT("'" &amp; $A$852 &amp; "'!" &amp; $T$1&amp;"$"&amp;$M$7)</f>
        <v>#REF!</v>
      </c>
      <c r="J857" s="112" t="e">
        <f ca="1">INDIRECT("'" &amp; $A$852 &amp; "'!" &amp; $U$1&amp;"$"&amp;$M$7)</f>
        <v>#REF!</v>
      </c>
      <c r="K857" s="205"/>
    </row>
    <row r="858" spans="1:11">
      <c r="A858" s="205"/>
      <c r="B858" s="112" t="e">
        <f ca="1">INDIRECT("'" &amp; $A$852 &amp; "'!" &amp; $M$1&amp;"$"&amp;$M$8)</f>
        <v>#REF!</v>
      </c>
      <c r="C858" s="112" t="e">
        <f ca="1">INDIRECT("'" &amp; $A$852 &amp; "'!" &amp; $N$1&amp;"$"&amp;$M$8)</f>
        <v>#REF!</v>
      </c>
      <c r="D858" s="112" t="e">
        <f ca="1">INDIRECT("'" &amp; $A$852 &amp; "'!" &amp; $O$1&amp;"$"&amp;$M$8)</f>
        <v>#REF!</v>
      </c>
      <c r="E858" s="112" t="e">
        <f ca="1">INDIRECT("'" &amp; $A$852 &amp; "'!" &amp; $P$1&amp;"$"&amp;$M$8)</f>
        <v>#REF!</v>
      </c>
      <c r="F858" s="112" t="e">
        <f ca="1">INDIRECT("'" &amp; $A$852 &amp; "'!" &amp; $Q$1&amp;"$"&amp;$M$8)</f>
        <v>#REF!</v>
      </c>
      <c r="G858" s="112" t="e">
        <f ca="1">INDIRECT("'" &amp; $A$852 &amp; "'!" &amp; $R$1&amp;"$"&amp;$M$8)</f>
        <v>#REF!</v>
      </c>
      <c r="H858" s="112" t="e">
        <f ca="1">INDIRECT("'" &amp; $A$852 &amp; "'!" &amp; $S$1&amp;"$"&amp;$M$8)</f>
        <v>#REF!</v>
      </c>
      <c r="I858" s="112" t="e">
        <f ca="1">INDIRECT("'" &amp; $A$852 &amp; "'!" &amp; $T$1&amp;"$"&amp;$M$8)</f>
        <v>#REF!</v>
      </c>
      <c r="J858" s="112" t="e">
        <f ca="1">INDIRECT("'" &amp; $A$852 &amp; "'!" &amp; $U$1&amp;"$"&amp;$M$8)</f>
        <v>#REF!</v>
      </c>
      <c r="K858" s="205"/>
    </row>
    <row r="859" spans="1:11">
      <c r="A859" s="205"/>
      <c r="B859" s="112" t="e">
        <f ca="1">INDIRECT("'" &amp; $A$852 &amp; "'!" &amp; $M$1&amp;"$"&amp;$M$9)</f>
        <v>#REF!</v>
      </c>
      <c r="C859" s="112" t="e">
        <f ca="1">INDIRECT("'" &amp; $A$852 &amp; "'!" &amp; $N$1&amp;"$"&amp;$M$9)</f>
        <v>#REF!</v>
      </c>
      <c r="D859" s="112" t="e">
        <f ca="1">INDIRECT("'" &amp; $A$852 &amp; "'!" &amp; $O$1&amp;"$"&amp;$M$9)</f>
        <v>#REF!</v>
      </c>
      <c r="E859" s="112" t="e">
        <f ca="1">INDIRECT("'" &amp; $A$852 &amp; "'!" &amp; $P$1&amp;"$"&amp;$M$9)</f>
        <v>#REF!</v>
      </c>
      <c r="F859" s="112" t="e">
        <f ca="1">INDIRECT("'" &amp; $A$852 &amp; "'!" &amp; $Q$1&amp;"$"&amp;$M$9)</f>
        <v>#REF!</v>
      </c>
      <c r="G859" s="112" t="e">
        <f ca="1">INDIRECT("'" &amp; $A$852 &amp; "'!" &amp; $R$1&amp;"$"&amp;$M$9)</f>
        <v>#REF!</v>
      </c>
      <c r="H859" s="112" t="e">
        <f ca="1">INDIRECT("'" &amp; $A$852 &amp; "'!" &amp; $S$1&amp;"$"&amp;$M$9)</f>
        <v>#REF!</v>
      </c>
      <c r="I859" s="112" t="e">
        <f ca="1">INDIRECT("'" &amp; $A$852 &amp; "'!" &amp; $T$1&amp;"$"&amp;$M$9)</f>
        <v>#REF!</v>
      </c>
      <c r="J859" s="112" t="e">
        <f ca="1">INDIRECT("'" &amp; $A$852 &amp; "'!" &amp; $U$1&amp;"$"&amp;$M$9)</f>
        <v>#REF!</v>
      </c>
      <c r="K859" s="205"/>
    </row>
    <row r="860" spans="1:11">
      <c r="A860" s="205"/>
      <c r="B860" s="112" t="e">
        <f ca="1">INDIRECT("'" &amp; $A$852 &amp; "'!" &amp; $M$1&amp;"$"&amp;$M$10)</f>
        <v>#REF!</v>
      </c>
      <c r="C860" s="112" t="e">
        <f ca="1">INDIRECT("'" &amp; $A$852 &amp; "'!" &amp; $N$1&amp;"$"&amp;$M$10)</f>
        <v>#REF!</v>
      </c>
      <c r="D860" s="112" t="e">
        <f ca="1">INDIRECT("'" &amp; $A$852 &amp; "'!" &amp; $O$1&amp;"$"&amp;$M$10)</f>
        <v>#REF!</v>
      </c>
      <c r="E860" s="112" t="e">
        <f ca="1">INDIRECT("'" &amp; $A$852 &amp; "'!" &amp; $P$1&amp;"$"&amp;$M$10)</f>
        <v>#REF!</v>
      </c>
      <c r="F860" s="112" t="e">
        <f ca="1">INDIRECT("'" &amp; $A$852 &amp; "'!" &amp; $Q$1&amp;"$"&amp;$M$10)</f>
        <v>#REF!</v>
      </c>
      <c r="G860" s="112" t="e">
        <f ca="1">INDIRECT("'" &amp; $A$852 &amp; "'!" &amp; $R$1&amp;"$"&amp;$M$10)</f>
        <v>#REF!</v>
      </c>
      <c r="H860" s="112" t="e">
        <f ca="1">INDIRECT("'" &amp; $A$852 &amp; "'!" &amp; $S$1&amp;"$"&amp;$M$10)</f>
        <v>#REF!</v>
      </c>
      <c r="I860" s="112" t="e">
        <f ca="1">INDIRECT("'" &amp; $A$852 &amp; "'!" &amp; $T$1&amp;"$"&amp;$M$10)</f>
        <v>#REF!</v>
      </c>
      <c r="J860" s="112" t="e">
        <f ca="1">INDIRECT("'" &amp; $A$852 &amp; "'!" &amp; $U$1&amp;"$"&amp;$M$10)</f>
        <v>#REF!</v>
      </c>
      <c r="K860" s="205"/>
    </row>
    <row r="861" spans="1:11">
      <c r="A861" s="205"/>
      <c r="B861" s="112" t="e">
        <f ca="1">INDIRECT("'" &amp; $A$852 &amp; "'!" &amp; $M$1&amp;"$"&amp;$M$11)</f>
        <v>#REF!</v>
      </c>
      <c r="C861" s="112" t="e">
        <f ca="1">INDIRECT("'" &amp; $A$852 &amp; "'!" &amp; $N$1&amp;"$"&amp;$M$11)</f>
        <v>#REF!</v>
      </c>
      <c r="D861" s="112" t="e">
        <f ca="1">INDIRECT("'" &amp; $A$852 &amp; "'!" &amp; $O$1&amp;"$"&amp;$M$11)</f>
        <v>#REF!</v>
      </c>
      <c r="E861" s="112" t="e">
        <f ca="1">INDIRECT("'" &amp; $A$852 &amp; "'!" &amp; $P$1&amp;"$"&amp;$M$11)</f>
        <v>#REF!</v>
      </c>
      <c r="F861" s="112" t="e">
        <f ca="1">INDIRECT("'" &amp; $A$852 &amp; "'!" &amp; $Q$1&amp;"$"&amp;$M$11)</f>
        <v>#REF!</v>
      </c>
      <c r="G861" s="112" t="e">
        <f ca="1">INDIRECT("'" &amp; $A$852 &amp; "'!" &amp; $R$1&amp;"$"&amp;$M$11)</f>
        <v>#REF!</v>
      </c>
      <c r="H861" s="112" t="e">
        <f ca="1">INDIRECT("'" &amp; $A$852 &amp; "'!" &amp; $S$1&amp;"$"&amp;$M$11)</f>
        <v>#REF!</v>
      </c>
      <c r="I861" s="112" t="e">
        <f ca="1">INDIRECT("'" &amp; $A$852 &amp; "'!" &amp; $T$1&amp;"$"&amp;$M$11)</f>
        <v>#REF!</v>
      </c>
      <c r="J861" s="112" t="e">
        <f ca="1">INDIRECT("'" &amp; $A$852 &amp; "'!" &amp; $U$1&amp;"$"&amp;$M$11)</f>
        <v>#REF!</v>
      </c>
      <c r="K861" s="205"/>
    </row>
    <row r="862" spans="1:11">
      <c r="A862" s="205"/>
      <c r="B862" s="112" t="e">
        <f ca="1">INDIRECT("'" &amp; $A$852 &amp; "'!" &amp; $M$1&amp;"$"&amp;$M$12)</f>
        <v>#REF!</v>
      </c>
      <c r="C862" s="112" t="e">
        <f ca="1">INDIRECT("'" &amp; $A$852 &amp; "'!" &amp; $N$1&amp;"$"&amp;$M$12)</f>
        <v>#REF!</v>
      </c>
      <c r="D862" s="112" t="e">
        <f ca="1">INDIRECT("'" &amp; $A$852 &amp; "'!" &amp; $O$1&amp;"$"&amp;$M$12)</f>
        <v>#REF!</v>
      </c>
      <c r="E862" s="112" t="e">
        <f ca="1">INDIRECT("'" &amp; $A$852 &amp; "'!" &amp; $P$1&amp;"$"&amp;$M$12)</f>
        <v>#REF!</v>
      </c>
      <c r="F862" s="112" t="e">
        <f ca="1">INDIRECT("'" &amp; $A$852 &amp; "'!" &amp; $Q$1&amp;"$"&amp;$M$12)</f>
        <v>#REF!</v>
      </c>
      <c r="G862" s="112" t="e">
        <f ca="1">INDIRECT("'" &amp; $A$852 &amp; "'!" &amp; $R$1&amp;"$"&amp;$M$12)</f>
        <v>#REF!</v>
      </c>
      <c r="H862" s="112" t="e">
        <f ca="1">INDIRECT("'" &amp; $A$852 &amp; "'!" &amp; $S$1&amp;"$"&amp;$M$12)</f>
        <v>#REF!</v>
      </c>
      <c r="I862" s="112" t="e">
        <f ca="1">INDIRECT("'" &amp; $A$852 &amp; "'!" &amp; $T$1&amp;"$"&amp;$M$12)</f>
        <v>#REF!</v>
      </c>
      <c r="J862" s="112" t="e">
        <f ca="1">INDIRECT("'" &amp; $A$852 &amp; "'!" &amp; $U$1&amp;"$"&amp;$M$12)</f>
        <v>#REF!</v>
      </c>
      <c r="K862" s="205"/>
    </row>
    <row r="863" spans="1:11">
      <c r="A863" s="205"/>
      <c r="B863" s="112" t="e">
        <f ca="1">INDIRECT("'" &amp; $A$852 &amp; "'!" &amp; $M$1&amp;"$"&amp;$M$13)</f>
        <v>#REF!</v>
      </c>
      <c r="C863" s="112" t="e">
        <f ca="1">INDIRECT("'" &amp; $A$852 &amp; "'!" &amp; $N$1&amp;"$"&amp;$M$13)</f>
        <v>#REF!</v>
      </c>
      <c r="D863" s="112" t="e">
        <f ca="1">INDIRECT("'" &amp; $A$852 &amp; "'!" &amp; $O$1&amp;"$"&amp;$M$13)</f>
        <v>#REF!</v>
      </c>
      <c r="E863" s="112" t="e">
        <f ca="1">INDIRECT("'" &amp; $A$852 &amp; "'!" &amp; $P$1&amp;"$"&amp;$M$13)</f>
        <v>#REF!</v>
      </c>
      <c r="F863" s="112" t="e">
        <f ca="1">INDIRECT("'" &amp; $A$852 &amp; "'!" &amp; $Q$1&amp;"$"&amp;$M$13)</f>
        <v>#REF!</v>
      </c>
      <c r="G863" s="112" t="e">
        <f ca="1">INDIRECT("'" &amp; $A$852 &amp; "'!" &amp; $R$1&amp;"$"&amp;$M$13)</f>
        <v>#REF!</v>
      </c>
      <c r="H863" s="112" t="e">
        <f ca="1">INDIRECT("'" &amp; $A$852 &amp; "'!" &amp; $S$1&amp;"$"&amp;$M$13)</f>
        <v>#REF!</v>
      </c>
      <c r="I863" s="112" t="e">
        <f ca="1">INDIRECT("'" &amp; $A$852 &amp; "'!" &amp; $T$1&amp;"$"&amp;$M$13)</f>
        <v>#REF!</v>
      </c>
      <c r="J863" s="112" t="e">
        <f ca="1">INDIRECT("'" &amp; $A$852 &amp; "'!" &amp; $U$1&amp;"$"&amp;$M$13)</f>
        <v>#REF!</v>
      </c>
      <c r="K863" s="205"/>
    </row>
    <row r="864" spans="1:11">
      <c r="A864" s="205"/>
      <c r="B864" s="112" t="e">
        <f ca="1">INDIRECT("'" &amp; $A$852 &amp; "'!" &amp; $M$1&amp;"$"&amp;$M$14)</f>
        <v>#REF!</v>
      </c>
      <c r="C864" s="112" t="e">
        <f ca="1">INDIRECT("'" &amp; $A$852 &amp; "'!" &amp; $N$1&amp;"$"&amp;$M$14)</f>
        <v>#REF!</v>
      </c>
      <c r="D864" s="112" t="e">
        <f ca="1">INDIRECT("'" &amp; $A$852 &amp; "'!" &amp; $O$1&amp;"$"&amp;$M$14)</f>
        <v>#REF!</v>
      </c>
      <c r="E864" s="112" t="e">
        <f ca="1">INDIRECT("'" &amp; $A$852 &amp; "'!" &amp; $P$1&amp;"$"&amp;$M$14)</f>
        <v>#REF!</v>
      </c>
      <c r="F864" s="112" t="e">
        <f ca="1">INDIRECT("'" &amp; $A$852 &amp; "'!" &amp; $Q$1&amp;"$"&amp;$M$14)</f>
        <v>#REF!</v>
      </c>
      <c r="G864" s="112" t="e">
        <f ca="1">INDIRECT("'" &amp; $A$852 &amp; "'!" &amp; $R$1&amp;"$"&amp;$M$14)</f>
        <v>#REF!</v>
      </c>
      <c r="H864" s="112" t="e">
        <f ca="1">INDIRECT("'" &amp; $A$852 &amp; "'!" &amp; $S$1&amp;"$"&amp;$M$14)</f>
        <v>#REF!</v>
      </c>
      <c r="I864" s="112" t="e">
        <f ca="1">INDIRECT("'" &amp; $A$852 &amp; "'!" &amp; $T$1&amp;"$"&amp;$M$14)</f>
        <v>#REF!</v>
      </c>
      <c r="J864" s="112" t="e">
        <f ca="1">INDIRECT("'" &amp; $A$852 &amp; "'!" &amp; $U$1&amp;"$"&amp;$M$14)</f>
        <v>#REF!</v>
      </c>
      <c r="K864" s="205"/>
    </row>
    <row r="865" spans="1:11">
      <c r="A865" s="205"/>
      <c r="B865" s="112" t="e">
        <f ca="1">INDIRECT("'" &amp; $A$852 &amp; "'!" &amp; $M$1&amp;"$"&amp;$M$15)</f>
        <v>#REF!</v>
      </c>
      <c r="C865" s="112" t="e">
        <f ca="1">INDIRECT("'" &amp; $A$852 &amp; "'!" &amp; $N$1&amp;"$"&amp;$M$15)</f>
        <v>#REF!</v>
      </c>
      <c r="D865" s="112" t="e">
        <f ca="1">INDIRECT("'" &amp; $A$852 &amp; "'!" &amp; $O$1&amp;"$"&amp;$M$15)</f>
        <v>#REF!</v>
      </c>
      <c r="E865" s="112" t="e">
        <f ca="1">INDIRECT("'" &amp; $A$852 &amp; "'!" &amp; $P$1&amp;"$"&amp;$M$15)</f>
        <v>#REF!</v>
      </c>
      <c r="F865" s="112" t="e">
        <f ca="1">INDIRECT("'" &amp; $A$852 &amp; "'!" &amp; $Q$1&amp;"$"&amp;$M$15)</f>
        <v>#REF!</v>
      </c>
      <c r="G865" s="112" t="e">
        <f ca="1">INDIRECT("'" &amp; $A$852 &amp; "'!" &amp; $R$1&amp;"$"&amp;$M$15)</f>
        <v>#REF!</v>
      </c>
      <c r="H865" s="112" t="e">
        <f ca="1">INDIRECT("'" &amp; $A$852 &amp; "'!" &amp; $S$1&amp;"$"&amp;$M$15)</f>
        <v>#REF!</v>
      </c>
      <c r="I865" s="112" t="e">
        <f ca="1">INDIRECT("'" &amp; $A$852 &amp; "'!" &amp; $T$1&amp;"$"&amp;$M$15)</f>
        <v>#REF!</v>
      </c>
      <c r="J865" s="112" t="e">
        <f ca="1">INDIRECT("'" &amp; $A$852 &amp; "'!" &amp; $U$1&amp;"$"&amp;$M$15)</f>
        <v>#REF!</v>
      </c>
      <c r="K865" s="205"/>
    </row>
    <row r="866" spans="1:11">
      <c r="A866" s="205"/>
      <c r="B866" s="112" t="e">
        <f ca="1">INDIRECT("'" &amp; $A$852 &amp; "'!" &amp; $M$1&amp;"$"&amp;$M$16)</f>
        <v>#REF!</v>
      </c>
      <c r="C866" s="112" t="e">
        <f ca="1">INDIRECT("'" &amp; $A$852 &amp; "'!" &amp; $N$1&amp;"$"&amp;$M$16)</f>
        <v>#REF!</v>
      </c>
      <c r="D866" s="112" t="e">
        <f ca="1">INDIRECT("'" &amp; $A$852 &amp; "'!" &amp; $O$1&amp;"$"&amp;$M$16)</f>
        <v>#REF!</v>
      </c>
      <c r="E866" s="112" t="e">
        <f ca="1">INDIRECT("'" &amp; $A$852 &amp; "'!" &amp; $P$1&amp;"$"&amp;$M$16)</f>
        <v>#REF!</v>
      </c>
      <c r="F866" s="112" t="e">
        <f ca="1">INDIRECT("'" &amp; $A$852 &amp; "'!" &amp; $Q$1&amp;"$"&amp;$M$16)</f>
        <v>#REF!</v>
      </c>
      <c r="G866" s="112" t="e">
        <f ca="1">INDIRECT("'" &amp; $A$852 &amp; "'!" &amp; $R$1&amp;"$"&amp;$M$16)</f>
        <v>#REF!</v>
      </c>
      <c r="H866" s="112" t="e">
        <f ca="1">INDIRECT("'" &amp; $A$852 &amp; "'!" &amp; $S$1&amp;"$"&amp;$M$16)</f>
        <v>#REF!</v>
      </c>
      <c r="I866" s="112" t="e">
        <f ca="1">INDIRECT("'" &amp; $A$852 &amp; "'!" &amp; $T$1&amp;"$"&amp;$M$16)</f>
        <v>#REF!</v>
      </c>
      <c r="J866" s="112" t="e">
        <f ca="1">INDIRECT("'" &amp; $A$852 &amp; "'!" &amp; $U$1&amp;"$"&amp;$M$16)</f>
        <v>#REF!</v>
      </c>
      <c r="K866" s="205"/>
    </row>
    <row r="867" spans="1:11">
      <c r="A867" s="205"/>
      <c r="B867" s="112" t="e">
        <f ca="1">INDIRECT("'" &amp; $A$852 &amp; "'!" &amp; $M$1&amp;"$"&amp;$M$17)</f>
        <v>#REF!</v>
      </c>
      <c r="C867" s="112" t="e">
        <f ca="1">INDIRECT("'" &amp; $A$852 &amp; "'!" &amp; $N$1&amp;"$"&amp;$M$17)</f>
        <v>#REF!</v>
      </c>
      <c r="D867" s="112" t="e">
        <f ca="1">INDIRECT("'" &amp; $A$852 &amp; "'!" &amp; $O$1&amp;"$"&amp;$M$17)</f>
        <v>#REF!</v>
      </c>
      <c r="E867" s="112" t="e">
        <f ca="1">INDIRECT("'" &amp; $A$852 &amp; "'!" &amp; $P$1&amp;"$"&amp;$M$17)</f>
        <v>#REF!</v>
      </c>
      <c r="F867" s="112" t="e">
        <f ca="1">INDIRECT("'" &amp; $A$852 &amp; "'!" &amp; $Q$1&amp;"$"&amp;$M$17)</f>
        <v>#REF!</v>
      </c>
      <c r="G867" s="112" t="e">
        <f ca="1">INDIRECT("'" &amp; $A$852 &amp; "'!" &amp; $R$1&amp;"$"&amp;$M$17)</f>
        <v>#REF!</v>
      </c>
      <c r="H867" s="112" t="e">
        <f ca="1">INDIRECT("'" &amp; $A$852 &amp; "'!" &amp; $S$1&amp;"$"&amp;$M$17)</f>
        <v>#REF!</v>
      </c>
      <c r="I867" s="112" t="e">
        <f ca="1">INDIRECT("'" &amp; $A$852 &amp; "'!" &amp; $T$1&amp;"$"&amp;$M$17)</f>
        <v>#REF!</v>
      </c>
      <c r="J867" s="112" t="e">
        <f ca="1">INDIRECT("'" &amp; $A$852 &amp; "'!" &amp; $U$1&amp;"$"&amp;$M$17)</f>
        <v>#REF!</v>
      </c>
      <c r="K867" s="205"/>
    </row>
    <row r="868" spans="1:11">
      <c r="A868" s="205"/>
      <c r="B868" s="112" t="e">
        <f ca="1">INDIRECT("'" &amp; $A$852 &amp; "'!" &amp; $M$1&amp;"$"&amp;$M$18)</f>
        <v>#REF!</v>
      </c>
      <c r="C868" s="112" t="e">
        <f ca="1">INDIRECT("'" &amp; $A$852 &amp; "'!" &amp; $N$1&amp;"$"&amp;$M$18)</f>
        <v>#REF!</v>
      </c>
      <c r="D868" s="112" t="e">
        <f ca="1">INDIRECT("'" &amp; $A$852 &amp; "'!" &amp; $O$1&amp;"$"&amp;$M$18)</f>
        <v>#REF!</v>
      </c>
      <c r="E868" s="112" t="e">
        <f ca="1">INDIRECT("'" &amp; $A$852 &amp; "'!" &amp; $P$1&amp;"$"&amp;$M$18)</f>
        <v>#REF!</v>
      </c>
      <c r="F868" s="112" t="e">
        <f ca="1">INDIRECT("'" &amp; $A$852 &amp; "'!" &amp; $Q$1&amp;"$"&amp;$M$18)</f>
        <v>#REF!</v>
      </c>
      <c r="G868" s="112" t="e">
        <f ca="1">INDIRECT("'" &amp; $A$852 &amp; "'!" &amp; $R$1&amp;"$"&amp;$M$18)</f>
        <v>#REF!</v>
      </c>
      <c r="H868" s="112" t="e">
        <f ca="1">INDIRECT("'" &amp; $A$852 &amp; "'!" &amp; $S$1&amp;"$"&amp;$M$18)</f>
        <v>#REF!</v>
      </c>
      <c r="I868" s="112" t="e">
        <f ca="1">INDIRECT("'" &amp; $A$852 &amp; "'!" &amp; $T$1&amp;"$"&amp;$M$18)</f>
        <v>#REF!</v>
      </c>
      <c r="J868" s="112" t="e">
        <f ca="1">INDIRECT("'" &amp; $A$852 &amp; "'!" &amp; $U$1&amp;"$"&amp;$M$18)</f>
        <v>#REF!</v>
      </c>
      <c r="K868" s="205"/>
    </row>
    <row r="869" spans="1:11">
      <c r="A869" s="205"/>
      <c r="B869" s="112" t="e">
        <f ca="1">INDIRECT("'" &amp; $A$852 &amp; "'!" &amp; $M$1&amp;"$"&amp;$M$19)</f>
        <v>#REF!</v>
      </c>
      <c r="C869" s="112" t="e">
        <f ca="1">INDIRECT("'" &amp; $A$852 &amp; "'!" &amp; $N$1&amp;"$"&amp;$M$19)</f>
        <v>#REF!</v>
      </c>
      <c r="D869" s="112" t="e">
        <f ca="1">INDIRECT("'" &amp; $A$852 &amp; "'!" &amp; $O$1&amp;"$"&amp;$M$19)</f>
        <v>#REF!</v>
      </c>
      <c r="E869" s="112" t="e">
        <f ca="1">INDIRECT("'" &amp; $A$852 &amp; "'!" &amp; $P$1&amp;"$"&amp;$M$19)</f>
        <v>#REF!</v>
      </c>
      <c r="F869" s="112" t="e">
        <f ca="1">INDIRECT("'" &amp; $A$852 &amp; "'!" &amp; $Q$1&amp;"$"&amp;$M$19)</f>
        <v>#REF!</v>
      </c>
      <c r="G869" s="112" t="e">
        <f ca="1">INDIRECT("'" &amp; $A$852 &amp; "'!" &amp; $R$1&amp;"$"&amp;$M$19)</f>
        <v>#REF!</v>
      </c>
      <c r="H869" s="112" t="e">
        <f ca="1">INDIRECT("'" &amp; $A$852 &amp; "'!" &amp; $S$1&amp;"$"&amp;$M$19)</f>
        <v>#REF!</v>
      </c>
      <c r="I869" s="112" t="e">
        <f ca="1">INDIRECT("'" &amp; $A$852 &amp; "'!" &amp; $T$1&amp;"$"&amp;$M$19)</f>
        <v>#REF!</v>
      </c>
      <c r="J869" s="112" t="e">
        <f ca="1">INDIRECT("'" &amp; $A$852 &amp; "'!" &amp; $U$1&amp;"$"&amp;$M$19)</f>
        <v>#REF!</v>
      </c>
      <c r="K869" s="205"/>
    </row>
    <row r="870" spans="1:11">
      <c r="A870" s="205"/>
      <c r="B870" s="112" t="e">
        <f ca="1">INDIRECT("'" &amp; $A$852 &amp; "'!" &amp; $M$1&amp;"$"&amp;$M$20)</f>
        <v>#REF!</v>
      </c>
      <c r="C870" s="112" t="e">
        <f ca="1">INDIRECT("'" &amp; $A$852 &amp; "'!" &amp; $N$1&amp;"$"&amp;$M$20)</f>
        <v>#REF!</v>
      </c>
      <c r="D870" s="112" t="e">
        <f ca="1">INDIRECT("'" &amp; $A$852 &amp; "'!" &amp; $O$1&amp;"$"&amp;$M$20)</f>
        <v>#REF!</v>
      </c>
      <c r="E870" s="112" t="e">
        <f ca="1">INDIRECT("'" &amp; $A$852 &amp; "'!" &amp; $P$1&amp;"$"&amp;$M$20)</f>
        <v>#REF!</v>
      </c>
      <c r="F870" s="112" t="e">
        <f ca="1">INDIRECT("'" &amp; $A$852 &amp; "'!" &amp; $Q$1&amp;"$"&amp;$M$20)</f>
        <v>#REF!</v>
      </c>
      <c r="G870" s="112" t="e">
        <f ca="1">INDIRECT("'" &amp; $A$852 &amp; "'!" &amp; $R$1&amp;"$"&amp;$M$20)</f>
        <v>#REF!</v>
      </c>
      <c r="H870" s="112" t="e">
        <f ca="1">INDIRECT("'" &amp; $A$852 &amp; "'!" &amp; $S$1&amp;"$"&amp;$M$20)</f>
        <v>#REF!</v>
      </c>
      <c r="I870" s="112" t="e">
        <f ca="1">INDIRECT("'" &amp; $A$852 &amp; "'!" &amp; $T$1&amp;"$"&amp;$M$20)</f>
        <v>#REF!</v>
      </c>
      <c r="J870" s="112" t="e">
        <f ca="1">INDIRECT("'" &amp; $A$852 &amp; "'!" &amp; $U$1&amp;"$"&amp;$M$20)</f>
        <v>#REF!</v>
      </c>
      <c r="K870" s="205"/>
    </row>
    <row r="871" spans="1:11">
      <c r="A871" s="205"/>
      <c r="B871" s="112" t="e">
        <f ca="1">INDIRECT("'" &amp; $A$852 &amp; "'!" &amp; $M$1&amp;"$"&amp;$M$21)</f>
        <v>#REF!</v>
      </c>
      <c r="C871" s="112" t="e">
        <f ca="1">INDIRECT("'" &amp; $A$852 &amp; "'!" &amp; $N$1&amp;"$"&amp;$M$21)</f>
        <v>#REF!</v>
      </c>
      <c r="D871" s="112" t="e">
        <f ca="1">INDIRECT("'" &amp; $A$852 &amp; "'!" &amp; $O$1&amp;"$"&amp;$M$21)</f>
        <v>#REF!</v>
      </c>
      <c r="E871" s="112" t="e">
        <f ca="1">INDIRECT("'" &amp; $A$852 &amp; "'!" &amp; $P$1&amp;"$"&amp;$M$21)</f>
        <v>#REF!</v>
      </c>
      <c r="F871" s="112" t="e">
        <f ca="1">INDIRECT("'" &amp; $A$852 &amp; "'!" &amp; $Q$1&amp;"$"&amp;$M$21)</f>
        <v>#REF!</v>
      </c>
      <c r="G871" s="112" t="e">
        <f ca="1">INDIRECT("'" &amp; $A$852 &amp; "'!" &amp; $R$1&amp;"$"&amp;$M$21)</f>
        <v>#REF!</v>
      </c>
      <c r="H871" s="112" t="e">
        <f ca="1">INDIRECT("'" &amp; $A$852 &amp; "'!" &amp; $S$1&amp;"$"&amp;$M$21)</f>
        <v>#REF!</v>
      </c>
      <c r="I871" s="112" t="e">
        <f ca="1">INDIRECT("'" &amp; $A$852 &amp; "'!" &amp; $T$1&amp;"$"&amp;$M$21)</f>
        <v>#REF!</v>
      </c>
      <c r="J871" s="112" t="e">
        <f ca="1">INDIRECT("'" &amp; $A$852 &amp; "'!" &amp; $U$1&amp;"$"&amp;$M$21)</f>
        <v>#REF!</v>
      </c>
      <c r="K871" s="205"/>
    </row>
    <row r="872" spans="1:11">
      <c r="A872" s="205"/>
      <c r="B872" s="112" t="e">
        <f ca="1">INDIRECT("'" &amp; $A$852 &amp; "'!" &amp; $M$1&amp;"$"&amp;$M$22)</f>
        <v>#REF!</v>
      </c>
      <c r="C872" s="112" t="e">
        <f ca="1">INDIRECT("'" &amp; $A$852 &amp; "'!" &amp; $N$1&amp;"$"&amp;$M$22)</f>
        <v>#REF!</v>
      </c>
      <c r="D872" s="112" t="e">
        <f ca="1">INDIRECT("'" &amp; $A$852 &amp; "'!" &amp; $O$1&amp;"$"&amp;$M$22)</f>
        <v>#REF!</v>
      </c>
      <c r="E872" s="112" t="e">
        <f ca="1">INDIRECT("'" &amp; $A$852 &amp; "'!" &amp; $P$1&amp;"$"&amp;$M$22)</f>
        <v>#REF!</v>
      </c>
      <c r="F872" s="112" t="e">
        <f ca="1">INDIRECT("'" &amp; $A$852 &amp; "'!" &amp; $Q$1&amp;"$"&amp;$M$22)</f>
        <v>#REF!</v>
      </c>
      <c r="G872" s="112" t="e">
        <f ca="1">INDIRECT("'" &amp; $A$852 &amp; "'!" &amp; $R$1&amp;"$"&amp;$M$22)</f>
        <v>#REF!</v>
      </c>
      <c r="H872" s="112" t="e">
        <f ca="1">INDIRECT("'" &amp; $A$852 &amp; "'!" &amp; $S$1&amp;"$"&amp;$M$22)</f>
        <v>#REF!</v>
      </c>
      <c r="I872" s="112" t="e">
        <f ca="1">INDIRECT("'" &amp; $A$852 &amp; "'!" &amp; $T$1&amp;"$"&amp;$M$22)</f>
        <v>#REF!</v>
      </c>
      <c r="J872" s="112" t="e">
        <f ca="1">INDIRECT("'" &amp; $A$852 &amp; "'!" &amp; $U$1&amp;"$"&amp;$M$22)</f>
        <v>#REF!</v>
      </c>
      <c r="K872" s="205"/>
    </row>
    <row r="873" spans="1:11">
      <c r="A873" s="205"/>
      <c r="B873" s="112" t="e">
        <f ca="1">INDIRECT("'" &amp; $A$852 &amp; "'!" &amp; $M$1&amp;"$"&amp;$M$23)</f>
        <v>#REF!</v>
      </c>
      <c r="C873" s="112" t="e">
        <f ca="1">INDIRECT("'" &amp; $A$852 &amp; "'!" &amp; $N$1&amp;"$"&amp;$M$23)</f>
        <v>#REF!</v>
      </c>
      <c r="D873" s="112" t="e">
        <f ca="1">INDIRECT("'" &amp; $A$852 &amp; "'!" &amp; $O$1&amp;"$"&amp;$M$23)</f>
        <v>#REF!</v>
      </c>
      <c r="E873" s="112" t="e">
        <f ca="1">INDIRECT("'" &amp; $A$852 &amp; "'!" &amp; $P$1&amp;"$"&amp;$M$23)</f>
        <v>#REF!</v>
      </c>
      <c r="F873" s="112" t="e">
        <f ca="1">INDIRECT("'" &amp; $A$852 &amp; "'!" &amp; $Q$1&amp;"$"&amp;$M$23)</f>
        <v>#REF!</v>
      </c>
      <c r="G873" s="112" t="e">
        <f ca="1">INDIRECT("'" &amp; $A$852 &amp; "'!" &amp; $R$1&amp;"$"&amp;$M$23)</f>
        <v>#REF!</v>
      </c>
      <c r="H873" s="112" t="e">
        <f ca="1">INDIRECT("'" &amp; $A$852 &amp; "'!" &amp; $S$1&amp;"$"&amp;$M$23)</f>
        <v>#REF!</v>
      </c>
      <c r="I873" s="112" t="e">
        <f ca="1">INDIRECT("'" &amp; $A$852 &amp; "'!" &amp; $T$1&amp;"$"&amp;$M$23)</f>
        <v>#REF!</v>
      </c>
      <c r="J873" s="112" t="e">
        <f ca="1">INDIRECT("'" &amp; $A$852 &amp; "'!" &amp; $U$1&amp;"$"&amp;$M$23)</f>
        <v>#REF!</v>
      </c>
      <c r="K873" s="205"/>
    </row>
    <row r="874" spans="1:11">
      <c r="A874" s="205"/>
      <c r="B874" s="112" t="e">
        <f ca="1">INDIRECT("'" &amp; $A$852 &amp; "'!" &amp; $M$1&amp;"$"&amp;$M$24)</f>
        <v>#REF!</v>
      </c>
      <c r="C874" s="112" t="e">
        <f ca="1">INDIRECT("'" &amp; $A$852 &amp; "'!" &amp; $N$1&amp;"$"&amp;$M$24)</f>
        <v>#REF!</v>
      </c>
      <c r="D874" s="112" t="e">
        <f ca="1">INDIRECT("'" &amp; $A$852 &amp; "'!" &amp; $O$1&amp;"$"&amp;$M$24)</f>
        <v>#REF!</v>
      </c>
      <c r="E874" s="112" t="e">
        <f ca="1">INDIRECT("'" &amp; $A$852 &amp; "'!" &amp; $P$1&amp;"$"&amp;$M$24)</f>
        <v>#REF!</v>
      </c>
      <c r="F874" s="112" t="e">
        <f ca="1">INDIRECT("'" &amp; $A$852 &amp; "'!" &amp; $Q$1&amp;"$"&amp;$M$24)</f>
        <v>#REF!</v>
      </c>
      <c r="G874" s="112" t="e">
        <f ca="1">INDIRECT("'" &amp; $A$852 &amp; "'!" &amp; $R$1&amp;"$"&amp;$M$24)</f>
        <v>#REF!</v>
      </c>
      <c r="H874" s="112" t="e">
        <f ca="1">INDIRECT("'" &amp; $A$852 &amp; "'!" &amp; $S$1&amp;"$"&amp;$M$24)</f>
        <v>#REF!</v>
      </c>
      <c r="I874" s="112" t="e">
        <f ca="1">INDIRECT("'" &amp; $A$852 &amp; "'!" &amp; $T$1&amp;"$"&amp;$M$24)</f>
        <v>#REF!</v>
      </c>
      <c r="J874" s="112" t="e">
        <f ca="1">INDIRECT("'" &amp; $A$852 &amp; "'!" &amp; $U$1&amp;"$"&amp;$M$24)</f>
        <v>#REF!</v>
      </c>
      <c r="K874" s="205"/>
    </row>
    <row r="875" spans="1:11">
      <c r="A875" s="205"/>
      <c r="B875" s="112" t="e">
        <f ca="1">INDIRECT("'" &amp; $A$852 &amp; "'!" &amp; $M$1&amp;"$"&amp;$M$25)</f>
        <v>#REF!</v>
      </c>
      <c r="C875" s="112" t="e">
        <f ca="1">INDIRECT("'" &amp; $A$852 &amp; "'!" &amp; $N$1&amp;"$"&amp;$M$25)</f>
        <v>#REF!</v>
      </c>
      <c r="D875" s="112" t="e">
        <f ca="1">INDIRECT("'" &amp; $A$852 &amp; "'!" &amp; $O$1&amp;"$"&amp;$M$25)</f>
        <v>#REF!</v>
      </c>
      <c r="E875" s="112" t="e">
        <f ca="1">INDIRECT("'" &amp; $A$852 &amp; "'!" &amp; $P$1&amp;"$"&amp;$M$25)</f>
        <v>#REF!</v>
      </c>
      <c r="F875" s="112" t="e">
        <f ca="1">INDIRECT("'" &amp; $A$852 &amp; "'!" &amp; $Q$1&amp;"$"&amp;$M$25)</f>
        <v>#REF!</v>
      </c>
      <c r="G875" s="112" t="e">
        <f ca="1">INDIRECT("'" &amp; $A$852 &amp; "'!" &amp; $R$1&amp;"$"&amp;$M$25)</f>
        <v>#REF!</v>
      </c>
      <c r="H875" s="112" t="e">
        <f ca="1">INDIRECT("'" &amp; $A$852 &amp; "'!" &amp; $S$1&amp;"$"&amp;$M$25)</f>
        <v>#REF!</v>
      </c>
      <c r="I875" s="112" t="e">
        <f ca="1">INDIRECT("'" &amp; $A$852 &amp; "'!" &amp; $T$1&amp;"$"&amp;$M$25)</f>
        <v>#REF!</v>
      </c>
      <c r="J875" s="112" t="e">
        <f ca="1">INDIRECT("'" &amp; $A$852 &amp; "'!" &amp; $U$1&amp;"$"&amp;$M$25)</f>
        <v>#REF!</v>
      </c>
      <c r="K875" s="205"/>
    </row>
    <row r="876" spans="1:11">
      <c r="A876" s="205"/>
      <c r="B876" s="112" t="e">
        <f ca="1">INDIRECT("'" &amp; $A$852 &amp; "'!" &amp; $M$1&amp;"$"&amp;$M$26)</f>
        <v>#REF!</v>
      </c>
      <c r="C876" s="112" t="e">
        <f ca="1">INDIRECT("'" &amp; $A$852 &amp; "'!" &amp; $N$1&amp;"$"&amp;$M$26)</f>
        <v>#REF!</v>
      </c>
      <c r="D876" s="112" t="e">
        <f ca="1">INDIRECT("'" &amp; $A$852 &amp; "'!" &amp; $O$1&amp;"$"&amp;$M$26)</f>
        <v>#REF!</v>
      </c>
      <c r="E876" s="112" t="e">
        <f ca="1">INDIRECT("'" &amp; $A$852 &amp; "'!" &amp; $P$1&amp;"$"&amp;$M$26)</f>
        <v>#REF!</v>
      </c>
      <c r="F876" s="112" t="e">
        <f ca="1">INDIRECT("'" &amp; $A$852 &amp; "'!" &amp; $Q$1&amp;"$"&amp;$M$26)</f>
        <v>#REF!</v>
      </c>
      <c r="G876" s="112" t="e">
        <f ca="1">INDIRECT("'" &amp; $A$852 &amp; "'!" &amp; $R$1&amp;"$"&amp;$M$26)</f>
        <v>#REF!</v>
      </c>
      <c r="H876" s="112" t="e">
        <f ca="1">INDIRECT("'" &amp; $A$852 &amp; "'!" &amp; $S$1&amp;"$"&amp;$M$26)</f>
        <v>#REF!</v>
      </c>
      <c r="I876" s="112" t="e">
        <f ca="1">INDIRECT("'" &amp; $A$852 &amp; "'!" &amp; $T$1&amp;"$"&amp;$M$26)</f>
        <v>#REF!</v>
      </c>
      <c r="J876" s="112" t="e">
        <f ca="1">INDIRECT("'" &amp; $A$852 &amp; "'!" &amp; $U$1&amp;"$"&amp;$M$26)</f>
        <v>#REF!</v>
      </c>
      <c r="K876" s="205"/>
    </row>
    <row r="877" spans="1:11">
      <c r="A877" s="205"/>
      <c r="B877" s="112" t="e">
        <f ca="1">INDIRECT("'" &amp; $A$852 &amp; "'!" &amp; $M$1&amp;"$"&amp;$M$27)</f>
        <v>#REF!</v>
      </c>
      <c r="C877" s="112" t="e">
        <f ca="1">INDIRECT("'" &amp; $A$852 &amp; "'!" &amp; $N$1&amp;"$"&amp;$M$27)</f>
        <v>#REF!</v>
      </c>
      <c r="D877" s="112" t="e">
        <f ca="1">INDIRECT("'" &amp; $A$852 &amp; "'!" &amp; $O$1&amp;"$"&amp;$M$27)</f>
        <v>#REF!</v>
      </c>
      <c r="E877" s="112" t="e">
        <f ca="1">INDIRECT("'" &amp; $A$852 &amp; "'!" &amp; $P$1&amp;"$"&amp;$M$27)</f>
        <v>#REF!</v>
      </c>
      <c r="F877" s="112" t="e">
        <f ca="1">INDIRECT("'" &amp; $A$852 &amp; "'!" &amp; $Q$1&amp;"$"&amp;$M$27)</f>
        <v>#REF!</v>
      </c>
      <c r="G877" s="112" t="e">
        <f ca="1">INDIRECT("'" &amp; $A$852 &amp; "'!" &amp; $R$1&amp;"$"&amp;$M$27)</f>
        <v>#REF!</v>
      </c>
      <c r="H877" s="112" t="e">
        <f ca="1">INDIRECT("'" &amp; $A$852 &amp; "'!" &amp; $S$1&amp;"$"&amp;$M$27)</f>
        <v>#REF!</v>
      </c>
      <c r="I877" s="112" t="e">
        <f ca="1">INDIRECT("'" &amp; $A$852 &amp; "'!" &amp; $T$1&amp;"$"&amp;$M$27)</f>
        <v>#REF!</v>
      </c>
      <c r="J877" s="112" t="e">
        <f ca="1">INDIRECT("'" &amp; $A$852 &amp; "'!" &amp; $U$1&amp;"$"&amp;$M$27)</f>
        <v>#REF!</v>
      </c>
      <c r="K877" s="205"/>
    </row>
    <row r="878" spans="1:11">
      <c r="A878" s="205"/>
      <c r="B878" s="112" t="e">
        <f ca="1">INDIRECT("'" &amp; $A$852 &amp; "'!" &amp; $M$1&amp;"$"&amp;$M$28)</f>
        <v>#REF!</v>
      </c>
      <c r="C878" s="112" t="e">
        <f ca="1">INDIRECT("'" &amp; $A$852 &amp; "'!" &amp; $N$1&amp;"$"&amp;$M$28)</f>
        <v>#REF!</v>
      </c>
      <c r="D878" s="112" t="e">
        <f ca="1">INDIRECT("'" &amp; $A$852 &amp; "'!" &amp; $O$1&amp;"$"&amp;$M$28)</f>
        <v>#REF!</v>
      </c>
      <c r="E878" s="112" t="e">
        <f ca="1">INDIRECT("'" &amp; $A$852 &amp; "'!" &amp; $P$1&amp;"$"&amp;$M$28)</f>
        <v>#REF!</v>
      </c>
      <c r="F878" s="112" t="e">
        <f ca="1">INDIRECT("'" &amp; $A$852 &amp; "'!" &amp; $Q$1&amp;"$"&amp;$M$28)</f>
        <v>#REF!</v>
      </c>
      <c r="G878" s="112" t="e">
        <f ca="1">INDIRECT("'" &amp; $A$852 &amp; "'!" &amp; $R$1&amp;"$"&amp;$M$28)</f>
        <v>#REF!</v>
      </c>
      <c r="H878" s="112" t="e">
        <f ca="1">INDIRECT("'" &amp; $A$852 &amp; "'!" &amp; $S$1&amp;"$"&amp;$M$28)</f>
        <v>#REF!</v>
      </c>
      <c r="I878" s="112" t="e">
        <f ca="1">INDIRECT("'" &amp; $A$852 &amp; "'!" &amp; $T$1&amp;"$"&amp;$M$28)</f>
        <v>#REF!</v>
      </c>
      <c r="J878" s="112" t="e">
        <f ca="1">INDIRECT("'" &amp; $A$852 &amp; "'!" &amp; $U$1&amp;"$"&amp;$M$28)</f>
        <v>#REF!</v>
      </c>
      <c r="K878" s="205"/>
    </row>
    <row r="879" spans="1:11">
      <c r="A879" s="205"/>
      <c r="B879" s="112" t="e">
        <f ca="1">INDIRECT("'" &amp; $A$852 &amp; "'!" &amp; $M$1&amp;"$"&amp;$M$29)</f>
        <v>#REF!</v>
      </c>
      <c r="C879" s="112" t="e">
        <f ca="1">INDIRECT("'" &amp; $A$852 &amp; "'!" &amp; $N$1&amp;"$"&amp;$M$29)</f>
        <v>#REF!</v>
      </c>
      <c r="D879" s="112" t="e">
        <f ca="1">INDIRECT("'" &amp; $A$852 &amp; "'!" &amp; $O$1&amp;"$"&amp;$M$29)</f>
        <v>#REF!</v>
      </c>
      <c r="E879" s="112" t="e">
        <f ca="1">INDIRECT("'" &amp; $A$852 &amp; "'!" &amp; $P$1&amp;"$"&amp;$M$29)</f>
        <v>#REF!</v>
      </c>
      <c r="F879" s="112" t="e">
        <f ca="1">INDIRECT("'" &amp; $A$852 &amp; "'!" &amp; $Q$1&amp;"$"&amp;$M$29)</f>
        <v>#REF!</v>
      </c>
      <c r="G879" s="112" t="e">
        <f ca="1">INDIRECT("'" &amp; $A$852 &amp; "'!" &amp; $R$1&amp;"$"&amp;$M$29)</f>
        <v>#REF!</v>
      </c>
      <c r="H879" s="112" t="e">
        <f ca="1">INDIRECT("'" &amp; $A$852 &amp; "'!" &amp; $S$1&amp;"$"&amp;$M$29)</f>
        <v>#REF!</v>
      </c>
      <c r="I879" s="112" t="e">
        <f ca="1">INDIRECT("'" &amp; $A$852 &amp; "'!" &amp; $T$1&amp;"$"&amp;$M$29)</f>
        <v>#REF!</v>
      </c>
      <c r="J879" s="112" t="e">
        <f ca="1">INDIRECT("'" &amp; $A$852 &amp; "'!" &amp; $U$1&amp;"$"&amp;$M$29)</f>
        <v>#REF!</v>
      </c>
      <c r="K879" s="205"/>
    </row>
    <row r="880" spans="1:11">
      <c r="A880" s="205"/>
      <c r="B880" s="112" t="e">
        <f ca="1">INDIRECT("'" &amp; $A$852 &amp; "'!" &amp; $M$1&amp;"$"&amp;$M$30)</f>
        <v>#REF!</v>
      </c>
      <c r="C880" s="112" t="e">
        <f ca="1">INDIRECT("'" &amp; $A$852 &amp; "'!" &amp; $N$1&amp;"$"&amp;$M$30)</f>
        <v>#REF!</v>
      </c>
      <c r="D880" s="112" t="e">
        <f ca="1">INDIRECT("'" &amp; $A$852 &amp; "'!" &amp; $O$1&amp;"$"&amp;$M$30)</f>
        <v>#REF!</v>
      </c>
      <c r="E880" s="112" t="e">
        <f ca="1">INDIRECT("'" &amp; $A$852 &amp; "'!" &amp; $P$1&amp;"$"&amp;$M$30)</f>
        <v>#REF!</v>
      </c>
      <c r="F880" s="112" t="e">
        <f ca="1">INDIRECT("'" &amp; $A$852 &amp; "'!" &amp; $Q$1&amp;"$"&amp;$M$30)</f>
        <v>#REF!</v>
      </c>
      <c r="G880" s="112" t="e">
        <f ca="1">INDIRECT("'" &amp; $A$852 &amp; "'!" &amp; $R$1&amp;"$"&amp;$M$30)</f>
        <v>#REF!</v>
      </c>
      <c r="H880" s="112" t="e">
        <f ca="1">INDIRECT("'" &amp; $A$852 &amp; "'!" &amp; $S$1&amp;"$"&amp;$M$30)</f>
        <v>#REF!</v>
      </c>
      <c r="I880" s="112" t="e">
        <f ca="1">INDIRECT("'" &amp; $A$852 &amp; "'!" &amp; $T$1&amp;"$"&amp;$M$30)</f>
        <v>#REF!</v>
      </c>
      <c r="J880" s="112" t="e">
        <f ca="1">INDIRECT("'" &amp; $A$852 &amp; "'!" &amp; $U$1&amp;"$"&amp;$M$30)</f>
        <v>#REF!</v>
      </c>
      <c r="K880" s="205"/>
    </row>
    <row r="881" spans="1:11">
      <c r="A881" s="205"/>
      <c r="B881" s="112" t="e">
        <f ca="1">INDIRECT("'" &amp; $A$852 &amp; "'!" &amp; $M$1&amp;"$"&amp;$M$31)</f>
        <v>#REF!</v>
      </c>
      <c r="C881" s="112" t="e">
        <f ca="1">INDIRECT("'" &amp; $A$852 &amp; "'!" &amp; $N$1&amp;"$"&amp;$M$31)</f>
        <v>#REF!</v>
      </c>
      <c r="D881" s="112" t="e">
        <f ca="1">INDIRECT("'" &amp; $A$852 &amp; "'!" &amp; $O$1&amp;"$"&amp;$M$31)</f>
        <v>#REF!</v>
      </c>
      <c r="E881" s="112" t="e">
        <f ca="1">INDIRECT("'" &amp; $A$852 &amp; "'!" &amp; $P$1&amp;"$"&amp;$M$31)</f>
        <v>#REF!</v>
      </c>
      <c r="F881" s="112" t="e">
        <f ca="1">INDIRECT("'" &amp; $A$852 &amp; "'!" &amp; $Q$1&amp;"$"&amp;$M$31)</f>
        <v>#REF!</v>
      </c>
      <c r="G881" s="112" t="e">
        <f ca="1">INDIRECT("'" &amp; $A$852 &amp; "'!" &amp; $R$1&amp;"$"&amp;$M$31)</f>
        <v>#REF!</v>
      </c>
      <c r="H881" s="112" t="e">
        <f ca="1">INDIRECT("'" &amp; $A$852 &amp; "'!" &amp; $S$1&amp;"$"&amp;$M$31)</f>
        <v>#REF!</v>
      </c>
      <c r="I881" s="112" t="e">
        <f ca="1">INDIRECT("'" &amp; $A$852 &amp; "'!" &amp; $T$1&amp;"$"&amp;$M$31)</f>
        <v>#REF!</v>
      </c>
      <c r="J881" s="112" t="e">
        <f ca="1">INDIRECT("'" &amp; $A$852 &amp; "'!" &amp; $U$1&amp;"$"&amp;$M$31)</f>
        <v>#REF!</v>
      </c>
      <c r="K881" s="205"/>
    </row>
    <row r="882" spans="1:11">
      <c r="A882" s="205"/>
      <c r="B882" s="112" t="e">
        <f ca="1">INDIRECT("'" &amp; $A$852 &amp; "'!" &amp; $M$1&amp;"$"&amp;$M$32)</f>
        <v>#REF!</v>
      </c>
      <c r="C882" s="112" t="e">
        <f ca="1">INDIRECT("'" &amp; $A$852 &amp; "'!" &amp; $N$1&amp;"$"&amp;$M$32)</f>
        <v>#REF!</v>
      </c>
      <c r="D882" s="112" t="e">
        <f ca="1">INDIRECT("'" &amp; $A$852 &amp; "'!" &amp; $O$1&amp;"$"&amp;$M$32)</f>
        <v>#REF!</v>
      </c>
      <c r="E882" s="112" t="e">
        <f ca="1">INDIRECT("'" &amp; $A$852 &amp; "'!" &amp; $P$1&amp;"$"&amp;$M$32)</f>
        <v>#REF!</v>
      </c>
      <c r="F882" s="112" t="e">
        <f ca="1">INDIRECT("'" &amp; $A$852 &amp; "'!" &amp; $Q$1&amp;"$"&amp;$M$32)</f>
        <v>#REF!</v>
      </c>
      <c r="G882" s="112" t="e">
        <f ca="1">INDIRECT("'" &amp; $A$852 &amp; "'!" &amp; $R$1&amp;"$"&amp;$M$32)</f>
        <v>#REF!</v>
      </c>
      <c r="H882" s="112" t="e">
        <f ca="1">INDIRECT("'" &amp; $A$852 &amp; "'!" &amp; $S$1&amp;"$"&amp;$M$32)</f>
        <v>#REF!</v>
      </c>
      <c r="I882" s="112" t="e">
        <f ca="1">INDIRECT("'" &amp; $A$852 &amp; "'!" &amp; $T$1&amp;"$"&amp;$M$32)</f>
        <v>#REF!</v>
      </c>
      <c r="J882" s="112" t="e">
        <f ca="1">INDIRECT("'" &amp; $A$852 &amp; "'!" &amp; $U$1&amp;"$"&amp;$M$32)</f>
        <v>#REF!</v>
      </c>
      <c r="K882" s="205"/>
    </row>
    <row r="883" spans="1:11">
      <c r="A883" s="205"/>
      <c r="B883" s="112" t="e">
        <f ca="1">INDIRECT("'" &amp; $A$852 &amp; "'!" &amp; $M$1&amp;"$"&amp;$M$33)</f>
        <v>#REF!</v>
      </c>
      <c r="C883" s="112" t="e">
        <f ca="1">INDIRECT("'" &amp; $A$852 &amp; "'!" &amp; $N$1&amp;"$"&amp;$M$33)</f>
        <v>#REF!</v>
      </c>
      <c r="D883" s="112" t="e">
        <f ca="1">INDIRECT("'" &amp; $A$852 &amp; "'!" &amp; $O$1&amp;"$"&amp;$M$33)</f>
        <v>#REF!</v>
      </c>
      <c r="E883" s="112" t="e">
        <f ca="1">INDIRECT("'" &amp; $A$852 &amp; "'!" &amp; $P$1&amp;"$"&amp;$M$33)</f>
        <v>#REF!</v>
      </c>
      <c r="F883" s="112" t="e">
        <f ca="1">INDIRECT("'" &amp; $A$852 &amp; "'!" &amp; $Q$1&amp;"$"&amp;$M$33)</f>
        <v>#REF!</v>
      </c>
      <c r="G883" s="112" t="e">
        <f ca="1">INDIRECT("'" &amp; $A$852 &amp; "'!" &amp; $R$1&amp;"$"&amp;$M$33)</f>
        <v>#REF!</v>
      </c>
      <c r="H883" s="112" t="e">
        <f ca="1">INDIRECT("'" &amp; $A$852 &amp; "'!" &amp; $S$1&amp;"$"&amp;$M$33)</f>
        <v>#REF!</v>
      </c>
      <c r="I883" s="112" t="e">
        <f ca="1">INDIRECT("'" &amp; $A$852 &amp; "'!" &amp; $T$1&amp;"$"&amp;$M$33)</f>
        <v>#REF!</v>
      </c>
      <c r="J883" s="112" t="e">
        <f ca="1">INDIRECT("'" &amp; $A$852 &amp; "'!" &amp; $U$1&amp;"$"&amp;$M$33)</f>
        <v>#REF!</v>
      </c>
      <c r="K883" s="205"/>
    </row>
    <row r="884" spans="1:11">
      <c r="A884" s="205"/>
      <c r="B884" s="112" t="e">
        <f ca="1">INDIRECT("'" &amp; $A$852 &amp; "'!" &amp; $M$1&amp;"$"&amp;$M$34)</f>
        <v>#REF!</v>
      </c>
      <c r="C884" s="112" t="e">
        <f ca="1">INDIRECT("'" &amp; $A$852 &amp; "'!" &amp; $N$1&amp;"$"&amp;$M$34)</f>
        <v>#REF!</v>
      </c>
      <c r="D884" s="112" t="e">
        <f ca="1">INDIRECT("'" &amp; $A$852 &amp; "'!" &amp; $O$1&amp;"$"&amp;$M$34)</f>
        <v>#REF!</v>
      </c>
      <c r="E884" s="112" t="e">
        <f ca="1">INDIRECT("'" &amp; $A$852 &amp; "'!" &amp; $P$1&amp;"$"&amp;$M$34)</f>
        <v>#REF!</v>
      </c>
      <c r="F884" s="112" t="e">
        <f ca="1">INDIRECT("'" &amp; $A$852 &amp; "'!" &amp; $Q$1&amp;"$"&amp;$M$34)</f>
        <v>#REF!</v>
      </c>
      <c r="G884" s="112" t="e">
        <f ca="1">INDIRECT("'" &amp; $A$852 &amp; "'!" &amp; $R$1&amp;"$"&amp;$M$34)</f>
        <v>#REF!</v>
      </c>
      <c r="H884" s="112" t="e">
        <f ca="1">INDIRECT("'" &amp; $A$852 &amp; "'!" &amp; $S$1&amp;"$"&amp;$M$34)</f>
        <v>#REF!</v>
      </c>
      <c r="I884" s="112" t="e">
        <f ca="1">INDIRECT("'" &amp; $A$852 &amp; "'!" &amp; $T$1&amp;"$"&amp;$M$34)</f>
        <v>#REF!</v>
      </c>
      <c r="J884" s="112" t="e">
        <f ca="1">INDIRECT("'" &amp; $A$852 &amp; "'!" &amp; $U$1&amp;"$"&amp;$M$34)</f>
        <v>#REF!</v>
      </c>
      <c r="K884" s="205"/>
    </row>
    <row r="885" spans="1:11">
      <c r="A885" s="205"/>
      <c r="B885" s="112" t="e">
        <f ca="1">INDIRECT("'" &amp; $A$852 &amp; "'!" &amp; $M$1&amp;"$"&amp;$M$35)</f>
        <v>#REF!</v>
      </c>
      <c r="C885" s="112" t="e">
        <f ca="1">INDIRECT("'" &amp; $A$852 &amp; "'!" &amp; $N$1&amp;"$"&amp;$M$35)</f>
        <v>#REF!</v>
      </c>
      <c r="D885" s="112" t="e">
        <f ca="1">INDIRECT("'" &amp; $A$852 &amp; "'!" &amp; $O$1&amp;"$"&amp;$M$35)</f>
        <v>#REF!</v>
      </c>
      <c r="E885" s="112" t="e">
        <f ca="1">INDIRECT("'" &amp; $A$852 &amp; "'!" &amp; $P$1&amp;"$"&amp;$M$35)</f>
        <v>#REF!</v>
      </c>
      <c r="F885" s="112" t="e">
        <f ca="1">INDIRECT("'" &amp; $A$852 &amp; "'!" &amp; $Q$1&amp;"$"&amp;$M$35)</f>
        <v>#REF!</v>
      </c>
      <c r="G885" s="112" t="e">
        <f ca="1">INDIRECT("'" &amp; $A$852 &amp; "'!" &amp; $R$1&amp;"$"&amp;$M$35)</f>
        <v>#REF!</v>
      </c>
      <c r="H885" s="112" t="e">
        <f ca="1">INDIRECT("'" &amp; $A$852 &amp; "'!" &amp; $S$1&amp;"$"&amp;$M$35)</f>
        <v>#REF!</v>
      </c>
      <c r="I885" s="112" t="e">
        <f ca="1">INDIRECT("'" &amp; $A$852 &amp; "'!" &amp; $T$1&amp;"$"&amp;$M$35)</f>
        <v>#REF!</v>
      </c>
      <c r="J885" s="112" t="e">
        <f ca="1">INDIRECT("'" &amp; $A$852 &amp; "'!" &amp; $U$1&amp;"$"&amp;$M$35)</f>
        <v>#REF!</v>
      </c>
      <c r="K885" s="205"/>
    </row>
    <row r="886" spans="1:11">
      <c r="A886" s="204">
        <v>27</v>
      </c>
      <c r="B886" s="112" t="e">
        <f ca="1">INDIRECT("'" &amp; $A$886 &amp; "'!" &amp; $M$1&amp;"$"&amp;$M$2)</f>
        <v>#REF!</v>
      </c>
      <c r="C886" s="112" t="e">
        <f ca="1">INDIRECT("'" &amp; $A$886 &amp; "'!" &amp; $N$1&amp;"$"&amp;$M$2)</f>
        <v>#REF!</v>
      </c>
      <c r="D886" s="112" t="e">
        <f ca="1">INDIRECT("'" &amp; $A$886 &amp; "'!" &amp; $O$1&amp;"$"&amp;$M$2)</f>
        <v>#REF!</v>
      </c>
      <c r="E886" s="112" t="e">
        <f ca="1">INDIRECT("'" &amp; $A$886 &amp; "'!" &amp; $P$1&amp;"$"&amp;$M$2)</f>
        <v>#REF!</v>
      </c>
      <c r="F886" s="112" t="e">
        <f ca="1">INDIRECT("'" &amp; $A$886 &amp; "'!" &amp; $Q$1&amp;"$"&amp;$M$2)</f>
        <v>#REF!</v>
      </c>
      <c r="G886" s="112" t="e">
        <f ca="1">INDIRECT("'" &amp; $A$886 &amp; "'!" &amp; $R$1&amp;"$"&amp;$M$2)</f>
        <v>#REF!</v>
      </c>
      <c r="H886" s="112" t="e">
        <f ca="1">INDIRECT("'" &amp; $A$886 &amp; "'!" &amp; $S$1&amp;"$"&amp;$M$2)</f>
        <v>#REF!</v>
      </c>
      <c r="I886" s="112" t="e">
        <f ca="1">INDIRECT("'" &amp; $A$886 &amp; "'!" &amp; $T$1&amp;"$"&amp;$M$2)</f>
        <v>#REF!</v>
      </c>
      <c r="J886" s="112" t="e">
        <f ca="1">INDIRECT("'" &amp; $A$886 &amp; "'!" &amp; $U$1&amp;"$"&amp;$M$2)</f>
        <v>#REF!</v>
      </c>
      <c r="K886" s="204">
        <v>27</v>
      </c>
    </row>
    <row r="887" spans="1:11">
      <c r="A887" s="204"/>
      <c r="B887" s="112" t="e">
        <f ca="1">INDIRECT("'" &amp; $A$886 &amp; "'!" &amp; $M$1&amp;"$"&amp;$M$3)</f>
        <v>#REF!</v>
      </c>
      <c r="C887" s="112" t="e">
        <f ca="1">INDIRECT("'" &amp; $A$886 &amp; "'!" &amp; $N$1&amp;"$"&amp;$M$3)</f>
        <v>#REF!</v>
      </c>
      <c r="D887" s="112" t="e">
        <f ca="1">INDIRECT("'" &amp; $A$886 &amp; "'!" &amp; $O$1&amp;"$"&amp;$M$3)</f>
        <v>#REF!</v>
      </c>
      <c r="E887" s="112" t="e">
        <f ca="1">INDIRECT("'" &amp; $A$886 &amp; "'!" &amp; $P$1&amp;"$"&amp;$M$3)</f>
        <v>#REF!</v>
      </c>
      <c r="F887" s="112" t="e">
        <f ca="1">INDIRECT("'" &amp; $A$886 &amp; "'!" &amp; $Q$1&amp;"$"&amp;$M$3)</f>
        <v>#REF!</v>
      </c>
      <c r="G887" s="112" t="e">
        <f ca="1">INDIRECT("'" &amp; $A$886 &amp; "'!" &amp; $R$1&amp;"$"&amp;$M$3)</f>
        <v>#REF!</v>
      </c>
      <c r="H887" s="112" t="e">
        <f ca="1">INDIRECT("'" &amp; $A$886 &amp; "'!" &amp; $S$1&amp;"$"&amp;$M$3)</f>
        <v>#REF!</v>
      </c>
      <c r="I887" s="112" t="e">
        <f ca="1">INDIRECT("'" &amp; $A$886 &amp; "'!" &amp; $T$1&amp;"$"&amp;$M$3)</f>
        <v>#REF!</v>
      </c>
      <c r="J887" s="112" t="e">
        <f ca="1">INDIRECT("'" &amp; $A$886 &amp; "'!" &amp; $U$1&amp;"$"&amp;$M$3)</f>
        <v>#REF!</v>
      </c>
      <c r="K887" s="204"/>
    </row>
    <row r="888" spans="1:11">
      <c r="A888" s="204"/>
      <c r="B888" s="112" t="e">
        <f ca="1">INDIRECT("'" &amp; $A$886 &amp; "'!" &amp; $M$1&amp;"$"&amp;$M$4)</f>
        <v>#REF!</v>
      </c>
      <c r="C888" s="112" t="e">
        <f ca="1">INDIRECT("'" &amp; $A$886 &amp; "'!" &amp; $N$1&amp;"$"&amp;$M$4)</f>
        <v>#REF!</v>
      </c>
      <c r="D888" s="112" t="e">
        <f ca="1">INDIRECT("'" &amp; $A$886 &amp; "'!" &amp; $O$1&amp;"$"&amp;$M$4)</f>
        <v>#REF!</v>
      </c>
      <c r="E888" s="112" t="e">
        <f ca="1">INDIRECT("'" &amp; $A$886 &amp; "'!" &amp; $P$1&amp;"$"&amp;$M$4)</f>
        <v>#REF!</v>
      </c>
      <c r="F888" s="112" t="e">
        <f ca="1">INDIRECT("'" &amp; $A$886 &amp; "'!" &amp; $Q$1&amp;"$"&amp;$M$4)</f>
        <v>#REF!</v>
      </c>
      <c r="G888" s="112" t="e">
        <f ca="1">INDIRECT("'" &amp; $A$886 &amp; "'!" &amp; $R$1&amp;"$"&amp;$M$4)</f>
        <v>#REF!</v>
      </c>
      <c r="H888" s="112" t="e">
        <f ca="1">INDIRECT("'" &amp; $A$886 &amp; "'!" &amp; $S$1&amp;"$"&amp;$M$4)</f>
        <v>#REF!</v>
      </c>
      <c r="I888" s="112" t="e">
        <f ca="1">INDIRECT("'" &amp; $A$886 &amp; "'!" &amp; $T$1&amp;"$"&amp;$M$4)</f>
        <v>#REF!</v>
      </c>
      <c r="J888" s="112" t="e">
        <f ca="1">INDIRECT("'" &amp; $A$886 &amp; "'!" &amp; $U$1&amp;"$"&amp;$M$4)</f>
        <v>#REF!</v>
      </c>
      <c r="K888" s="204"/>
    </row>
    <row r="889" spans="1:11">
      <c r="A889" s="204"/>
      <c r="B889" s="112" t="e">
        <f ca="1">INDIRECT("'" &amp; $A$886 &amp; "'!" &amp; $M$1&amp;"$"&amp;$M$5)</f>
        <v>#REF!</v>
      </c>
      <c r="C889" s="112" t="e">
        <f ca="1">INDIRECT("'" &amp; $A$886 &amp; "'!" &amp; $N$1&amp;"$"&amp;$M$5)</f>
        <v>#REF!</v>
      </c>
      <c r="D889" s="112" t="e">
        <f ca="1">INDIRECT("'" &amp; $A$886 &amp; "'!" &amp; $O$1&amp;"$"&amp;$M$5)</f>
        <v>#REF!</v>
      </c>
      <c r="E889" s="112" t="e">
        <f ca="1">INDIRECT("'" &amp; $A$886 &amp; "'!" &amp; $P$1&amp;"$"&amp;$M$5)</f>
        <v>#REF!</v>
      </c>
      <c r="F889" s="112" t="e">
        <f ca="1">INDIRECT("'" &amp; $A$886 &amp; "'!" &amp; $Q$1&amp;"$"&amp;$M$5)</f>
        <v>#REF!</v>
      </c>
      <c r="G889" s="112" t="e">
        <f ca="1">INDIRECT("'" &amp; $A$886 &amp; "'!" &amp; $R$1&amp;"$"&amp;$M$5)</f>
        <v>#REF!</v>
      </c>
      <c r="H889" s="112" t="e">
        <f ca="1">INDIRECT("'" &amp; $A$886 &amp; "'!" &amp; $S$1&amp;"$"&amp;$M$5)</f>
        <v>#REF!</v>
      </c>
      <c r="I889" s="112" t="e">
        <f ca="1">INDIRECT("'" &amp; $A$886 &amp; "'!" &amp; $T$1&amp;"$"&amp;$M$5)</f>
        <v>#REF!</v>
      </c>
      <c r="J889" s="112" t="e">
        <f ca="1">INDIRECT("'" &amp; $A$886 &amp; "'!" &amp; $U$1&amp;"$"&amp;$M$5)</f>
        <v>#REF!</v>
      </c>
      <c r="K889" s="204"/>
    </row>
    <row r="890" spans="1:11">
      <c r="A890" s="204"/>
      <c r="B890" s="112" t="e">
        <f ca="1">INDIRECT("'" &amp; $A$886 &amp; "'!" &amp; $M$1&amp;"$"&amp;$M$6)</f>
        <v>#REF!</v>
      </c>
      <c r="C890" s="112" t="e">
        <f ca="1">INDIRECT("'" &amp; $A$886 &amp; "'!" &amp; $N$1&amp;"$"&amp;$M$6)</f>
        <v>#REF!</v>
      </c>
      <c r="D890" s="112" t="e">
        <f ca="1">INDIRECT("'" &amp; $A$886 &amp; "'!" &amp; $O$1&amp;"$"&amp;$M$6)</f>
        <v>#REF!</v>
      </c>
      <c r="E890" s="112" t="e">
        <f ca="1">INDIRECT("'" &amp; $A$886 &amp; "'!" &amp; $P$1&amp;"$"&amp;$M$6)</f>
        <v>#REF!</v>
      </c>
      <c r="F890" s="112" t="e">
        <f ca="1">INDIRECT("'" &amp; $A$886 &amp; "'!" &amp; $Q$1&amp;"$"&amp;$M$6)</f>
        <v>#REF!</v>
      </c>
      <c r="G890" s="112" t="e">
        <f ca="1">INDIRECT("'" &amp; $A$886 &amp; "'!" &amp; $R$1&amp;"$"&amp;$M$6)</f>
        <v>#REF!</v>
      </c>
      <c r="H890" s="112" t="e">
        <f ca="1">INDIRECT("'" &amp; $A$886 &amp; "'!" &amp; $S$1&amp;"$"&amp;$M$6)</f>
        <v>#REF!</v>
      </c>
      <c r="I890" s="112" t="e">
        <f ca="1">INDIRECT("'" &amp; $A$886 &amp; "'!" &amp; $T$1&amp;"$"&amp;$M$6)</f>
        <v>#REF!</v>
      </c>
      <c r="J890" s="112" t="e">
        <f ca="1">INDIRECT("'" &amp; $A$886 &amp; "'!" &amp; $U$1&amp;"$"&amp;$M$6)</f>
        <v>#REF!</v>
      </c>
      <c r="K890" s="204"/>
    </row>
    <row r="891" spans="1:11">
      <c r="A891" s="204"/>
      <c r="B891" s="112" t="e">
        <f ca="1">INDIRECT("'" &amp; $A$886 &amp; "'!" &amp; $M$1&amp;"$"&amp;$M$7)</f>
        <v>#REF!</v>
      </c>
      <c r="C891" s="112" t="e">
        <f ca="1">INDIRECT("'" &amp; $A$886 &amp; "'!" &amp; $N$1&amp;"$"&amp;$M$7)</f>
        <v>#REF!</v>
      </c>
      <c r="D891" s="112" t="e">
        <f ca="1">INDIRECT("'" &amp; $A$886 &amp; "'!" &amp; $O$1&amp;"$"&amp;$M$7)</f>
        <v>#REF!</v>
      </c>
      <c r="E891" s="112" t="e">
        <f ca="1">INDIRECT("'" &amp; $A$886 &amp; "'!" &amp; $P$1&amp;"$"&amp;$M$7)</f>
        <v>#REF!</v>
      </c>
      <c r="F891" s="112" t="e">
        <f ca="1">INDIRECT("'" &amp; $A$886 &amp; "'!" &amp; $Q$1&amp;"$"&amp;$M$7)</f>
        <v>#REF!</v>
      </c>
      <c r="G891" s="112" t="e">
        <f ca="1">INDIRECT("'" &amp; $A$886 &amp; "'!" &amp; $R$1&amp;"$"&amp;$M$7)</f>
        <v>#REF!</v>
      </c>
      <c r="H891" s="112" t="e">
        <f ca="1">INDIRECT("'" &amp; $A$886 &amp; "'!" &amp; $S$1&amp;"$"&amp;$M$7)</f>
        <v>#REF!</v>
      </c>
      <c r="I891" s="112" t="e">
        <f ca="1">INDIRECT("'" &amp; $A$886 &amp; "'!" &amp; $T$1&amp;"$"&amp;$M$7)</f>
        <v>#REF!</v>
      </c>
      <c r="J891" s="112" t="e">
        <f ca="1">INDIRECT("'" &amp; $A$886 &amp; "'!" &amp; $U$1&amp;"$"&amp;$M$7)</f>
        <v>#REF!</v>
      </c>
      <c r="K891" s="204"/>
    </row>
    <row r="892" spans="1:11">
      <c r="A892" s="204"/>
      <c r="B892" s="112" t="e">
        <f ca="1">INDIRECT("'" &amp; $A$886 &amp; "'!" &amp; $M$1&amp;"$"&amp;$M$8)</f>
        <v>#REF!</v>
      </c>
      <c r="C892" s="112" t="e">
        <f ca="1">INDIRECT("'" &amp; $A$886 &amp; "'!" &amp; $N$1&amp;"$"&amp;$M$8)</f>
        <v>#REF!</v>
      </c>
      <c r="D892" s="112" t="e">
        <f ca="1">INDIRECT("'" &amp; $A$886 &amp; "'!" &amp; $O$1&amp;"$"&amp;$M$8)</f>
        <v>#REF!</v>
      </c>
      <c r="E892" s="112" t="e">
        <f ca="1">INDIRECT("'" &amp; $A$886 &amp; "'!" &amp; $P$1&amp;"$"&amp;$M$8)</f>
        <v>#REF!</v>
      </c>
      <c r="F892" s="112" t="e">
        <f ca="1">INDIRECT("'" &amp; $A$886 &amp; "'!" &amp; $Q$1&amp;"$"&amp;$M$8)</f>
        <v>#REF!</v>
      </c>
      <c r="G892" s="112" t="e">
        <f ca="1">INDIRECT("'" &amp; $A$886 &amp; "'!" &amp; $R$1&amp;"$"&amp;$M$8)</f>
        <v>#REF!</v>
      </c>
      <c r="H892" s="112" t="e">
        <f ca="1">INDIRECT("'" &amp; $A$886 &amp; "'!" &amp; $S$1&amp;"$"&amp;$M$8)</f>
        <v>#REF!</v>
      </c>
      <c r="I892" s="112" t="e">
        <f ca="1">INDIRECT("'" &amp; $A$886 &amp; "'!" &amp; $T$1&amp;"$"&amp;$M$8)</f>
        <v>#REF!</v>
      </c>
      <c r="J892" s="112" t="e">
        <f ca="1">INDIRECT("'" &amp; $A$886 &amp; "'!" &amp; $U$1&amp;"$"&amp;$M$8)</f>
        <v>#REF!</v>
      </c>
      <c r="K892" s="204"/>
    </row>
    <row r="893" spans="1:11">
      <c r="A893" s="204"/>
      <c r="B893" s="112" t="e">
        <f ca="1">INDIRECT("'" &amp; $A$886 &amp; "'!" &amp; $M$1&amp;"$"&amp;$M$9)</f>
        <v>#REF!</v>
      </c>
      <c r="C893" s="112" t="e">
        <f ca="1">INDIRECT("'" &amp; $A$886 &amp; "'!" &amp; $N$1&amp;"$"&amp;$M$9)</f>
        <v>#REF!</v>
      </c>
      <c r="D893" s="112" t="e">
        <f ca="1">INDIRECT("'" &amp; $A$886 &amp; "'!" &amp; $O$1&amp;"$"&amp;$M$9)</f>
        <v>#REF!</v>
      </c>
      <c r="E893" s="112" t="e">
        <f ca="1">INDIRECT("'" &amp; $A$886 &amp; "'!" &amp; $P$1&amp;"$"&amp;$M$9)</f>
        <v>#REF!</v>
      </c>
      <c r="F893" s="112" t="e">
        <f ca="1">INDIRECT("'" &amp; $A$886 &amp; "'!" &amp; $Q$1&amp;"$"&amp;$M$9)</f>
        <v>#REF!</v>
      </c>
      <c r="G893" s="112" t="e">
        <f ca="1">INDIRECT("'" &amp; $A$886 &amp; "'!" &amp; $R$1&amp;"$"&amp;$M$9)</f>
        <v>#REF!</v>
      </c>
      <c r="H893" s="112" t="e">
        <f ca="1">INDIRECT("'" &amp; $A$886 &amp; "'!" &amp; $S$1&amp;"$"&amp;$M$9)</f>
        <v>#REF!</v>
      </c>
      <c r="I893" s="112" t="e">
        <f ca="1">INDIRECT("'" &amp; $A$886 &amp; "'!" &amp; $T$1&amp;"$"&amp;$M$9)</f>
        <v>#REF!</v>
      </c>
      <c r="J893" s="112" t="e">
        <f ca="1">INDIRECT("'" &amp; $A$886 &amp; "'!" &amp; $U$1&amp;"$"&amp;$M$9)</f>
        <v>#REF!</v>
      </c>
      <c r="K893" s="204"/>
    </row>
    <row r="894" spans="1:11">
      <c r="A894" s="204"/>
      <c r="B894" s="112" t="e">
        <f ca="1">INDIRECT("'" &amp; $A$886 &amp; "'!" &amp; $M$1&amp;"$"&amp;$M$10)</f>
        <v>#REF!</v>
      </c>
      <c r="C894" s="112" t="e">
        <f ca="1">INDIRECT("'" &amp; $A$886 &amp; "'!" &amp; $N$1&amp;"$"&amp;$M$10)</f>
        <v>#REF!</v>
      </c>
      <c r="D894" s="112" t="e">
        <f ca="1">INDIRECT("'" &amp; $A$886 &amp; "'!" &amp; $O$1&amp;"$"&amp;$M$10)</f>
        <v>#REF!</v>
      </c>
      <c r="E894" s="112" t="e">
        <f ca="1">INDIRECT("'" &amp; $A$886 &amp; "'!" &amp; $P$1&amp;"$"&amp;$M$10)</f>
        <v>#REF!</v>
      </c>
      <c r="F894" s="112" t="e">
        <f ca="1">INDIRECT("'" &amp; $A$886 &amp; "'!" &amp; $Q$1&amp;"$"&amp;$M$10)</f>
        <v>#REF!</v>
      </c>
      <c r="G894" s="112" t="e">
        <f ca="1">INDIRECT("'" &amp; $A$886 &amp; "'!" &amp; $R$1&amp;"$"&amp;$M$10)</f>
        <v>#REF!</v>
      </c>
      <c r="H894" s="112" t="e">
        <f ca="1">INDIRECT("'" &amp; $A$886 &amp; "'!" &amp; $S$1&amp;"$"&amp;$M$10)</f>
        <v>#REF!</v>
      </c>
      <c r="I894" s="112" t="e">
        <f ca="1">INDIRECT("'" &amp; $A$886 &amp; "'!" &amp; $T$1&amp;"$"&amp;$M$10)</f>
        <v>#REF!</v>
      </c>
      <c r="J894" s="112" t="e">
        <f ca="1">INDIRECT("'" &amp; $A$886 &amp; "'!" &amp; $U$1&amp;"$"&amp;$M$10)</f>
        <v>#REF!</v>
      </c>
      <c r="K894" s="204"/>
    </row>
    <row r="895" spans="1:11">
      <c r="A895" s="204"/>
      <c r="B895" s="112" t="e">
        <f ca="1">INDIRECT("'" &amp; $A$886 &amp; "'!" &amp; $M$1&amp;"$"&amp;$M$11)</f>
        <v>#REF!</v>
      </c>
      <c r="C895" s="112" t="e">
        <f ca="1">INDIRECT("'" &amp; $A$886 &amp; "'!" &amp; $N$1&amp;"$"&amp;$M$11)</f>
        <v>#REF!</v>
      </c>
      <c r="D895" s="112" t="e">
        <f ca="1">INDIRECT("'" &amp; $A$886 &amp; "'!" &amp; $O$1&amp;"$"&amp;$M$11)</f>
        <v>#REF!</v>
      </c>
      <c r="E895" s="112" t="e">
        <f ca="1">INDIRECT("'" &amp; $A$886 &amp; "'!" &amp; $P$1&amp;"$"&amp;$M$11)</f>
        <v>#REF!</v>
      </c>
      <c r="F895" s="112" t="e">
        <f ca="1">INDIRECT("'" &amp; $A$886 &amp; "'!" &amp; $Q$1&amp;"$"&amp;$M$11)</f>
        <v>#REF!</v>
      </c>
      <c r="G895" s="112" t="e">
        <f ca="1">INDIRECT("'" &amp; $A$886 &amp; "'!" &amp; $R$1&amp;"$"&amp;$M$11)</f>
        <v>#REF!</v>
      </c>
      <c r="H895" s="112" t="e">
        <f ca="1">INDIRECT("'" &amp; $A$886 &amp; "'!" &amp; $S$1&amp;"$"&amp;$M$11)</f>
        <v>#REF!</v>
      </c>
      <c r="I895" s="112" t="e">
        <f ca="1">INDIRECT("'" &amp; $A$886 &amp; "'!" &amp; $T$1&amp;"$"&amp;$M$11)</f>
        <v>#REF!</v>
      </c>
      <c r="J895" s="112" t="e">
        <f ca="1">INDIRECT("'" &amp; $A$886 &amp; "'!" &amp; $U$1&amp;"$"&amp;$M$11)</f>
        <v>#REF!</v>
      </c>
      <c r="K895" s="204"/>
    </row>
    <row r="896" spans="1:11">
      <c r="A896" s="204"/>
      <c r="B896" s="112" t="e">
        <f ca="1">INDIRECT("'" &amp; $A$886 &amp; "'!" &amp; $M$1&amp;"$"&amp;$M$12)</f>
        <v>#REF!</v>
      </c>
      <c r="C896" s="112" t="e">
        <f ca="1">INDIRECT("'" &amp; $A$886 &amp; "'!" &amp; $N$1&amp;"$"&amp;$M$12)</f>
        <v>#REF!</v>
      </c>
      <c r="D896" s="112" t="e">
        <f ca="1">INDIRECT("'" &amp; $A$886 &amp; "'!" &amp; $O$1&amp;"$"&amp;$M$12)</f>
        <v>#REF!</v>
      </c>
      <c r="E896" s="112" t="e">
        <f ca="1">INDIRECT("'" &amp; $A$886 &amp; "'!" &amp; $P$1&amp;"$"&amp;$M$12)</f>
        <v>#REF!</v>
      </c>
      <c r="F896" s="112" t="e">
        <f ca="1">INDIRECT("'" &amp; $A$886 &amp; "'!" &amp; $Q$1&amp;"$"&amp;$M$12)</f>
        <v>#REF!</v>
      </c>
      <c r="G896" s="112" t="e">
        <f ca="1">INDIRECT("'" &amp; $A$886 &amp; "'!" &amp; $R$1&amp;"$"&amp;$M$12)</f>
        <v>#REF!</v>
      </c>
      <c r="H896" s="112" t="e">
        <f ca="1">INDIRECT("'" &amp; $A$886 &amp; "'!" &amp; $S$1&amp;"$"&amp;$M$12)</f>
        <v>#REF!</v>
      </c>
      <c r="I896" s="112" t="e">
        <f ca="1">INDIRECT("'" &amp; $A$886 &amp; "'!" &amp; $T$1&amp;"$"&amp;$M$12)</f>
        <v>#REF!</v>
      </c>
      <c r="J896" s="112" t="e">
        <f ca="1">INDIRECT("'" &amp; $A$886 &amp; "'!" &amp; $U$1&amp;"$"&amp;$M$12)</f>
        <v>#REF!</v>
      </c>
      <c r="K896" s="204"/>
    </row>
    <row r="897" spans="1:11">
      <c r="A897" s="204"/>
      <c r="B897" s="112" t="e">
        <f ca="1">INDIRECT("'" &amp; $A$886 &amp; "'!" &amp; $M$1&amp;"$"&amp;$M$13)</f>
        <v>#REF!</v>
      </c>
      <c r="C897" s="112" t="e">
        <f ca="1">INDIRECT("'" &amp; $A$886 &amp; "'!" &amp; $N$1&amp;"$"&amp;$M$13)</f>
        <v>#REF!</v>
      </c>
      <c r="D897" s="112" t="e">
        <f ca="1">INDIRECT("'" &amp; $A$886 &amp; "'!" &amp; $O$1&amp;"$"&amp;$M$13)</f>
        <v>#REF!</v>
      </c>
      <c r="E897" s="112" t="e">
        <f ca="1">INDIRECT("'" &amp; $A$886 &amp; "'!" &amp; $P$1&amp;"$"&amp;$M$13)</f>
        <v>#REF!</v>
      </c>
      <c r="F897" s="112" t="e">
        <f ca="1">INDIRECT("'" &amp; $A$886 &amp; "'!" &amp; $Q$1&amp;"$"&amp;$M$13)</f>
        <v>#REF!</v>
      </c>
      <c r="G897" s="112" t="e">
        <f ca="1">INDIRECT("'" &amp; $A$886 &amp; "'!" &amp; $R$1&amp;"$"&amp;$M$13)</f>
        <v>#REF!</v>
      </c>
      <c r="H897" s="112" t="e">
        <f ca="1">INDIRECT("'" &amp; $A$886 &amp; "'!" &amp; $S$1&amp;"$"&amp;$M$13)</f>
        <v>#REF!</v>
      </c>
      <c r="I897" s="112" t="e">
        <f ca="1">INDIRECT("'" &amp; $A$886 &amp; "'!" &amp; $T$1&amp;"$"&amp;$M$13)</f>
        <v>#REF!</v>
      </c>
      <c r="J897" s="112" t="e">
        <f ca="1">INDIRECT("'" &amp; $A$886 &amp; "'!" &amp; $U$1&amp;"$"&amp;$M$13)</f>
        <v>#REF!</v>
      </c>
      <c r="K897" s="204"/>
    </row>
    <row r="898" spans="1:11">
      <c r="A898" s="204"/>
      <c r="B898" s="112" t="e">
        <f ca="1">INDIRECT("'" &amp; $A$886 &amp; "'!" &amp; $M$1&amp;"$"&amp;$M$14)</f>
        <v>#REF!</v>
      </c>
      <c r="C898" s="112" t="e">
        <f ca="1">INDIRECT("'" &amp; $A$886 &amp; "'!" &amp; $N$1&amp;"$"&amp;$M$14)</f>
        <v>#REF!</v>
      </c>
      <c r="D898" s="112" t="e">
        <f ca="1">INDIRECT("'" &amp; $A$886 &amp; "'!" &amp; $O$1&amp;"$"&amp;$M$14)</f>
        <v>#REF!</v>
      </c>
      <c r="E898" s="112" t="e">
        <f ca="1">INDIRECT("'" &amp; $A$886 &amp; "'!" &amp; $P$1&amp;"$"&amp;$M$14)</f>
        <v>#REF!</v>
      </c>
      <c r="F898" s="112" t="e">
        <f ca="1">INDIRECT("'" &amp; $A$886 &amp; "'!" &amp; $Q$1&amp;"$"&amp;$M$14)</f>
        <v>#REF!</v>
      </c>
      <c r="G898" s="112" t="e">
        <f ca="1">INDIRECT("'" &amp; $A$886 &amp; "'!" &amp; $R$1&amp;"$"&amp;$M$14)</f>
        <v>#REF!</v>
      </c>
      <c r="H898" s="112" t="e">
        <f ca="1">INDIRECT("'" &amp; $A$886 &amp; "'!" &amp; $S$1&amp;"$"&amp;$M$14)</f>
        <v>#REF!</v>
      </c>
      <c r="I898" s="112" t="e">
        <f ca="1">INDIRECT("'" &amp; $A$886 &amp; "'!" &amp; $T$1&amp;"$"&amp;$M$14)</f>
        <v>#REF!</v>
      </c>
      <c r="J898" s="112" t="e">
        <f ca="1">INDIRECT("'" &amp; $A$886 &amp; "'!" &amp; $U$1&amp;"$"&amp;$M$14)</f>
        <v>#REF!</v>
      </c>
      <c r="K898" s="204"/>
    </row>
    <row r="899" spans="1:11">
      <c r="A899" s="204"/>
      <c r="B899" s="112" t="e">
        <f ca="1">INDIRECT("'" &amp; $A$886 &amp; "'!" &amp; $M$1&amp;"$"&amp;$M$15)</f>
        <v>#REF!</v>
      </c>
      <c r="C899" s="112" t="e">
        <f ca="1">INDIRECT("'" &amp; $A$886 &amp; "'!" &amp; $N$1&amp;"$"&amp;$M$15)</f>
        <v>#REF!</v>
      </c>
      <c r="D899" s="112" t="e">
        <f ca="1">INDIRECT("'" &amp; $A$886 &amp; "'!" &amp; $O$1&amp;"$"&amp;$M$15)</f>
        <v>#REF!</v>
      </c>
      <c r="E899" s="112" t="e">
        <f ca="1">INDIRECT("'" &amp; $A$886 &amp; "'!" &amp; $P$1&amp;"$"&amp;$M$15)</f>
        <v>#REF!</v>
      </c>
      <c r="F899" s="112" t="e">
        <f ca="1">INDIRECT("'" &amp; $A$886 &amp; "'!" &amp; $Q$1&amp;"$"&amp;$M$15)</f>
        <v>#REF!</v>
      </c>
      <c r="G899" s="112" t="e">
        <f ca="1">INDIRECT("'" &amp; $A$886 &amp; "'!" &amp; $R$1&amp;"$"&amp;$M$15)</f>
        <v>#REF!</v>
      </c>
      <c r="H899" s="112" t="e">
        <f ca="1">INDIRECT("'" &amp; $A$886 &amp; "'!" &amp; $S$1&amp;"$"&amp;$M$15)</f>
        <v>#REF!</v>
      </c>
      <c r="I899" s="112" t="e">
        <f ca="1">INDIRECT("'" &amp; $A$886 &amp; "'!" &amp; $T$1&amp;"$"&amp;$M$15)</f>
        <v>#REF!</v>
      </c>
      <c r="J899" s="112" t="e">
        <f ca="1">INDIRECT("'" &amp; $A$886 &amp; "'!" &amp; $U$1&amp;"$"&amp;$M$15)</f>
        <v>#REF!</v>
      </c>
      <c r="K899" s="204"/>
    </row>
    <row r="900" spans="1:11">
      <c r="A900" s="204"/>
      <c r="B900" s="112" t="e">
        <f ca="1">INDIRECT("'" &amp; $A$886 &amp; "'!" &amp; $M$1&amp;"$"&amp;$M$16)</f>
        <v>#REF!</v>
      </c>
      <c r="C900" s="112" t="e">
        <f ca="1">INDIRECT("'" &amp; $A$886 &amp; "'!" &amp; $N$1&amp;"$"&amp;$M$16)</f>
        <v>#REF!</v>
      </c>
      <c r="D900" s="112" t="e">
        <f ca="1">INDIRECT("'" &amp; $A$886 &amp; "'!" &amp; $O$1&amp;"$"&amp;$M$16)</f>
        <v>#REF!</v>
      </c>
      <c r="E900" s="112" t="e">
        <f ca="1">INDIRECT("'" &amp; $A$886 &amp; "'!" &amp; $P$1&amp;"$"&amp;$M$16)</f>
        <v>#REF!</v>
      </c>
      <c r="F900" s="112" t="e">
        <f ca="1">INDIRECT("'" &amp; $A$886 &amp; "'!" &amp; $Q$1&amp;"$"&amp;$M$16)</f>
        <v>#REF!</v>
      </c>
      <c r="G900" s="112" t="e">
        <f ca="1">INDIRECT("'" &amp; $A$886 &amp; "'!" &amp; $R$1&amp;"$"&amp;$M$16)</f>
        <v>#REF!</v>
      </c>
      <c r="H900" s="112" t="e">
        <f ca="1">INDIRECT("'" &amp; $A$886 &amp; "'!" &amp; $S$1&amp;"$"&amp;$M$16)</f>
        <v>#REF!</v>
      </c>
      <c r="I900" s="112" t="e">
        <f ca="1">INDIRECT("'" &amp; $A$886 &amp; "'!" &amp; $T$1&amp;"$"&amp;$M$16)</f>
        <v>#REF!</v>
      </c>
      <c r="J900" s="112" t="e">
        <f ca="1">INDIRECT("'" &amp; $A$886 &amp; "'!" &amp; $U$1&amp;"$"&amp;$M$16)</f>
        <v>#REF!</v>
      </c>
      <c r="K900" s="204"/>
    </row>
    <row r="901" spans="1:11">
      <c r="A901" s="204"/>
      <c r="B901" s="112" t="e">
        <f ca="1">INDIRECT("'" &amp; $A$886 &amp; "'!" &amp; $M$1&amp;"$"&amp;$M$17)</f>
        <v>#REF!</v>
      </c>
      <c r="C901" s="112" t="e">
        <f ca="1">INDIRECT("'" &amp; $A$886 &amp; "'!" &amp; $N$1&amp;"$"&amp;$M$17)</f>
        <v>#REF!</v>
      </c>
      <c r="D901" s="112" t="e">
        <f ca="1">INDIRECT("'" &amp; $A$886 &amp; "'!" &amp; $O$1&amp;"$"&amp;$M$17)</f>
        <v>#REF!</v>
      </c>
      <c r="E901" s="112" t="e">
        <f ca="1">INDIRECT("'" &amp; $A$886 &amp; "'!" &amp; $P$1&amp;"$"&amp;$M$17)</f>
        <v>#REF!</v>
      </c>
      <c r="F901" s="112" t="e">
        <f ca="1">INDIRECT("'" &amp; $A$886 &amp; "'!" &amp; $Q$1&amp;"$"&amp;$M$17)</f>
        <v>#REF!</v>
      </c>
      <c r="G901" s="112" t="e">
        <f ca="1">INDIRECT("'" &amp; $A$886 &amp; "'!" &amp; $R$1&amp;"$"&amp;$M$17)</f>
        <v>#REF!</v>
      </c>
      <c r="H901" s="112" t="e">
        <f ca="1">INDIRECT("'" &amp; $A$886 &amp; "'!" &amp; $S$1&amp;"$"&amp;$M$17)</f>
        <v>#REF!</v>
      </c>
      <c r="I901" s="112" t="e">
        <f ca="1">INDIRECT("'" &amp; $A$886 &amp; "'!" &amp; $T$1&amp;"$"&amp;$M$17)</f>
        <v>#REF!</v>
      </c>
      <c r="J901" s="112" t="e">
        <f ca="1">INDIRECT("'" &amp; $A$886 &amp; "'!" &amp; $U$1&amp;"$"&amp;$M$17)</f>
        <v>#REF!</v>
      </c>
      <c r="K901" s="204"/>
    </row>
    <row r="902" spans="1:11">
      <c r="A902" s="204"/>
      <c r="B902" s="112" t="e">
        <f ca="1">INDIRECT("'" &amp; $A$886 &amp; "'!" &amp; $M$1&amp;"$"&amp;$M$18)</f>
        <v>#REF!</v>
      </c>
      <c r="C902" s="112" t="e">
        <f ca="1">INDIRECT("'" &amp; $A$886 &amp; "'!" &amp; $N$1&amp;"$"&amp;$M$18)</f>
        <v>#REF!</v>
      </c>
      <c r="D902" s="112" t="e">
        <f ca="1">INDIRECT("'" &amp; $A$886 &amp; "'!" &amp; $O$1&amp;"$"&amp;$M$18)</f>
        <v>#REF!</v>
      </c>
      <c r="E902" s="112" t="e">
        <f ca="1">INDIRECT("'" &amp; $A$886 &amp; "'!" &amp; $P$1&amp;"$"&amp;$M$18)</f>
        <v>#REF!</v>
      </c>
      <c r="F902" s="112" t="e">
        <f ca="1">INDIRECT("'" &amp; $A$886 &amp; "'!" &amp; $Q$1&amp;"$"&amp;$M$18)</f>
        <v>#REF!</v>
      </c>
      <c r="G902" s="112" t="e">
        <f ca="1">INDIRECT("'" &amp; $A$886 &amp; "'!" &amp; $R$1&amp;"$"&amp;$M$18)</f>
        <v>#REF!</v>
      </c>
      <c r="H902" s="112" t="e">
        <f ca="1">INDIRECT("'" &amp; $A$886 &amp; "'!" &amp; $S$1&amp;"$"&amp;$M$18)</f>
        <v>#REF!</v>
      </c>
      <c r="I902" s="112" t="e">
        <f ca="1">INDIRECT("'" &amp; $A$886 &amp; "'!" &amp; $T$1&amp;"$"&amp;$M$18)</f>
        <v>#REF!</v>
      </c>
      <c r="J902" s="112" t="e">
        <f ca="1">INDIRECT("'" &amp; $A$886 &amp; "'!" &amp; $U$1&amp;"$"&amp;$M$18)</f>
        <v>#REF!</v>
      </c>
      <c r="K902" s="204"/>
    </row>
    <row r="903" spans="1:11">
      <c r="A903" s="204"/>
      <c r="B903" s="112" t="e">
        <f ca="1">INDIRECT("'" &amp; $A$886 &amp; "'!" &amp; $M$1&amp;"$"&amp;$M$19)</f>
        <v>#REF!</v>
      </c>
      <c r="C903" s="112" t="e">
        <f ca="1">INDIRECT("'" &amp; $A$886 &amp; "'!" &amp; $N$1&amp;"$"&amp;$M$19)</f>
        <v>#REF!</v>
      </c>
      <c r="D903" s="112" t="e">
        <f ca="1">INDIRECT("'" &amp; $A$886 &amp; "'!" &amp; $O$1&amp;"$"&amp;$M$19)</f>
        <v>#REF!</v>
      </c>
      <c r="E903" s="112" t="e">
        <f ca="1">INDIRECT("'" &amp; $A$886 &amp; "'!" &amp; $P$1&amp;"$"&amp;$M$19)</f>
        <v>#REF!</v>
      </c>
      <c r="F903" s="112" t="e">
        <f ca="1">INDIRECT("'" &amp; $A$886 &amp; "'!" &amp; $Q$1&amp;"$"&amp;$M$19)</f>
        <v>#REF!</v>
      </c>
      <c r="G903" s="112" t="e">
        <f ca="1">INDIRECT("'" &amp; $A$886 &amp; "'!" &amp; $R$1&amp;"$"&amp;$M$19)</f>
        <v>#REF!</v>
      </c>
      <c r="H903" s="112" t="e">
        <f ca="1">INDIRECT("'" &amp; $A$886 &amp; "'!" &amp; $S$1&amp;"$"&amp;$M$19)</f>
        <v>#REF!</v>
      </c>
      <c r="I903" s="112" t="e">
        <f ca="1">INDIRECT("'" &amp; $A$886 &amp; "'!" &amp; $T$1&amp;"$"&amp;$M$19)</f>
        <v>#REF!</v>
      </c>
      <c r="J903" s="112" t="e">
        <f ca="1">INDIRECT("'" &amp; $A$886 &amp; "'!" &amp; $U$1&amp;"$"&amp;$M$19)</f>
        <v>#REF!</v>
      </c>
      <c r="K903" s="204"/>
    </row>
    <row r="904" spans="1:11">
      <c r="A904" s="204"/>
      <c r="B904" s="112" t="e">
        <f ca="1">INDIRECT("'" &amp; $A$886 &amp; "'!" &amp; $M$1&amp;"$"&amp;$M$20)</f>
        <v>#REF!</v>
      </c>
      <c r="C904" s="112" t="e">
        <f ca="1">INDIRECT("'" &amp; $A$886 &amp; "'!" &amp; $N$1&amp;"$"&amp;$M$20)</f>
        <v>#REF!</v>
      </c>
      <c r="D904" s="112" t="e">
        <f ca="1">INDIRECT("'" &amp; $A$886 &amp; "'!" &amp; $O$1&amp;"$"&amp;$M$20)</f>
        <v>#REF!</v>
      </c>
      <c r="E904" s="112" t="e">
        <f ca="1">INDIRECT("'" &amp; $A$886 &amp; "'!" &amp; $P$1&amp;"$"&amp;$M$20)</f>
        <v>#REF!</v>
      </c>
      <c r="F904" s="112" t="e">
        <f ca="1">INDIRECT("'" &amp; $A$886 &amp; "'!" &amp; $Q$1&amp;"$"&amp;$M$20)</f>
        <v>#REF!</v>
      </c>
      <c r="G904" s="112" t="e">
        <f ca="1">INDIRECT("'" &amp; $A$886 &amp; "'!" &amp; $R$1&amp;"$"&amp;$M$20)</f>
        <v>#REF!</v>
      </c>
      <c r="H904" s="112" t="e">
        <f ca="1">INDIRECT("'" &amp; $A$886 &amp; "'!" &amp; $S$1&amp;"$"&amp;$M$20)</f>
        <v>#REF!</v>
      </c>
      <c r="I904" s="112" t="e">
        <f ca="1">INDIRECT("'" &amp; $A$886 &amp; "'!" &amp; $T$1&amp;"$"&amp;$M$20)</f>
        <v>#REF!</v>
      </c>
      <c r="J904" s="112" t="e">
        <f ca="1">INDIRECT("'" &amp; $A$886 &amp; "'!" &amp; $U$1&amp;"$"&amp;$M$20)</f>
        <v>#REF!</v>
      </c>
      <c r="K904" s="204"/>
    </row>
    <row r="905" spans="1:11">
      <c r="A905" s="204"/>
      <c r="B905" s="112" t="e">
        <f ca="1">INDIRECT("'" &amp; $A$886 &amp; "'!" &amp; $M$1&amp;"$"&amp;$M$21)</f>
        <v>#REF!</v>
      </c>
      <c r="C905" s="112" t="e">
        <f ca="1">INDIRECT("'" &amp; $A$886 &amp; "'!" &amp; $N$1&amp;"$"&amp;$M$21)</f>
        <v>#REF!</v>
      </c>
      <c r="D905" s="112" t="e">
        <f ca="1">INDIRECT("'" &amp; $A$886 &amp; "'!" &amp; $O$1&amp;"$"&amp;$M$21)</f>
        <v>#REF!</v>
      </c>
      <c r="E905" s="112" t="e">
        <f ca="1">INDIRECT("'" &amp; $A$886 &amp; "'!" &amp; $P$1&amp;"$"&amp;$M$21)</f>
        <v>#REF!</v>
      </c>
      <c r="F905" s="112" t="e">
        <f ca="1">INDIRECT("'" &amp; $A$886 &amp; "'!" &amp; $Q$1&amp;"$"&amp;$M$21)</f>
        <v>#REF!</v>
      </c>
      <c r="G905" s="112" t="e">
        <f ca="1">INDIRECT("'" &amp; $A$886 &amp; "'!" &amp; $R$1&amp;"$"&amp;$M$21)</f>
        <v>#REF!</v>
      </c>
      <c r="H905" s="112" t="e">
        <f ca="1">INDIRECT("'" &amp; $A$886 &amp; "'!" &amp; $S$1&amp;"$"&amp;$M$21)</f>
        <v>#REF!</v>
      </c>
      <c r="I905" s="112" t="e">
        <f ca="1">INDIRECT("'" &amp; $A$886 &amp; "'!" &amp; $T$1&amp;"$"&amp;$M$21)</f>
        <v>#REF!</v>
      </c>
      <c r="J905" s="112" t="e">
        <f ca="1">INDIRECT("'" &amp; $A$886 &amp; "'!" &amp; $U$1&amp;"$"&amp;$M$21)</f>
        <v>#REF!</v>
      </c>
      <c r="K905" s="204"/>
    </row>
    <row r="906" spans="1:11">
      <c r="A906" s="204"/>
      <c r="B906" s="112" t="e">
        <f ca="1">INDIRECT("'" &amp; $A$886 &amp; "'!" &amp; $M$1&amp;"$"&amp;$M$22)</f>
        <v>#REF!</v>
      </c>
      <c r="C906" s="112" t="e">
        <f ca="1">INDIRECT("'" &amp; $A$886 &amp; "'!" &amp; $N$1&amp;"$"&amp;$M$22)</f>
        <v>#REF!</v>
      </c>
      <c r="D906" s="112" t="e">
        <f ca="1">INDIRECT("'" &amp; $A$886 &amp; "'!" &amp; $O$1&amp;"$"&amp;$M$22)</f>
        <v>#REF!</v>
      </c>
      <c r="E906" s="112" t="e">
        <f ca="1">INDIRECT("'" &amp; $A$886 &amp; "'!" &amp; $P$1&amp;"$"&amp;$M$22)</f>
        <v>#REF!</v>
      </c>
      <c r="F906" s="112" t="e">
        <f ca="1">INDIRECT("'" &amp; $A$886 &amp; "'!" &amp; $Q$1&amp;"$"&amp;$M$22)</f>
        <v>#REF!</v>
      </c>
      <c r="G906" s="112" t="e">
        <f ca="1">INDIRECT("'" &amp; $A$886 &amp; "'!" &amp; $R$1&amp;"$"&amp;$M$22)</f>
        <v>#REF!</v>
      </c>
      <c r="H906" s="112" t="e">
        <f ca="1">INDIRECT("'" &amp; $A$886 &amp; "'!" &amp; $S$1&amp;"$"&amp;$M$22)</f>
        <v>#REF!</v>
      </c>
      <c r="I906" s="112" t="e">
        <f ca="1">INDIRECT("'" &amp; $A$886 &amp; "'!" &amp; $T$1&amp;"$"&amp;$M$22)</f>
        <v>#REF!</v>
      </c>
      <c r="J906" s="112" t="e">
        <f ca="1">INDIRECT("'" &amp; $A$886 &amp; "'!" &amp; $U$1&amp;"$"&amp;$M$22)</f>
        <v>#REF!</v>
      </c>
      <c r="K906" s="204"/>
    </row>
    <row r="907" spans="1:11">
      <c r="A907" s="204"/>
      <c r="B907" s="112" t="e">
        <f ca="1">INDIRECT("'" &amp; $A$886 &amp; "'!" &amp; $M$1&amp;"$"&amp;$M$23)</f>
        <v>#REF!</v>
      </c>
      <c r="C907" s="112" t="e">
        <f ca="1">INDIRECT("'" &amp; $A$886 &amp; "'!" &amp; $N$1&amp;"$"&amp;$M$23)</f>
        <v>#REF!</v>
      </c>
      <c r="D907" s="112" t="e">
        <f ca="1">INDIRECT("'" &amp; $A$886 &amp; "'!" &amp; $O$1&amp;"$"&amp;$M$23)</f>
        <v>#REF!</v>
      </c>
      <c r="E907" s="112" t="e">
        <f ca="1">INDIRECT("'" &amp; $A$886 &amp; "'!" &amp; $P$1&amp;"$"&amp;$M$23)</f>
        <v>#REF!</v>
      </c>
      <c r="F907" s="112" t="e">
        <f ca="1">INDIRECT("'" &amp; $A$886 &amp; "'!" &amp; $Q$1&amp;"$"&amp;$M$23)</f>
        <v>#REF!</v>
      </c>
      <c r="G907" s="112" t="e">
        <f ca="1">INDIRECT("'" &amp; $A$886 &amp; "'!" &amp; $R$1&amp;"$"&amp;$M$23)</f>
        <v>#REF!</v>
      </c>
      <c r="H907" s="112" t="e">
        <f ca="1">INDIRECT("'" &amp; $A$886 &amp; "'!" &amp; $S$1&amp;"$"&amp;$M$23)</f>
        <v>#REF!</v>
      </c>
      <c r="I907" s="112" t="e">
        <f ca="1">INDIRECT("'" &amp; $A$886 &amp; "'!" &amp; $T$1&amp;"$"&amp;$M$23)</f>
        <v>#REF!</v>
      </c>
      <c r="J907" s="112" t="e">
        <f ca="1">INDIRECT("'" &amp; $A$886 &amp; "'!" &amp; $U$1&amp;"$"&amp;$M$23)</f>
        <v>#REF!</v>
      </c>
      <c r="K907" s="204"/>
    </row>
    <row r="908" spans="1:11">
      <c r="A908" s="204"/>
      <c r="B908" s="112" t="e">
        <f ca="1">INDIRECT("'" &amp; $A$886 &amp; "'!" &amp; $M$1&amp;"$"&amp;$M$24)</f>
        <v>#REF!</v>
      </c>
      <c r="C908" s="112" t="e">
        <f ca="1">INDIRECT("'" &amp; $A$886 &amp; "'!" &amp; $N$1&amp;"$"&amp;$M$24)</f>
        <v>#REF!</v>
      </c>
      <c r="D908" s="112" t="e">
        <f ca="1">INDIRECT("'" &amp; $A$886 &amp; "'!" &amp; $O$1&amp;"$"&amp;$M$24)</f>
        <v>#REF!</v>
      </c>
      <c r="E908" s="112" t="e">
        <f ca="1">INDIRECT("'" &amp; $A$886 &amp; "'!" &amp; $P$1&amp;"$"&amp;$M$24)</f>
        <v>#REF!</v>
      </c>
      <c r="F908" s="112" t="e">
        <f ca="1">INDIRECT("'" &amp; $A$886 &amp; "'!" &amp; $Q$1&amp;"$"&amp;$M$24)</f>
        <v>#REF!</v>
      </c>
      <c r="G908" s="112" t="e">
        <f ca="1">INDIRECT("'" &amp; $A$886 &amp; "'!" &amp; $R$1&amp;"$"&amp;$M$24)</f>
        <v>#REF!</v>
      </c>
      <c r="H908" s="112" t="e">
        <f ca="1">INDIRECT("'" &amp; $A$886 &amp; "'!" &amp; $S$1&amp;"$"&amp;$M$24)</f>
        <v>#REF!</v>
      </c>
      <c r="I908" s="112" t="e">
        <f ca="1">INDIRECT("'" &amp; $A$886 &amp; "'!" &amp; $T$1&amp;"$"&amp;$M$24)</f>
        <v>#REF!</v>
      </c>
      <c r="J908" s="112" t="e">
        <f ca="1">INDIRECT("'" &amp; $A$886 &amp; "'!" &amp; $U$1&amp;"$"&amp;$M$24)</f>
        <v>#REF!</v>
      </c>
      <c r="K908" s="204"/>
    </row>
    <row r="909" spans="1:11">
      <c r="A909" s="204"/>
      <c r="B909" s="112" t="e">
        <f ca="1">INDIRECT("'" &amp; $A$886 &amp; "'!" &amp; $M$1&amp;"$"&amp;$M$25)</f>
        <v>#REF!</v>
      </c>
      <c r="C909" s="112" t="e">
        <f ca="1">INDIRECT("'" &amp; $A$886 &amp; "'!" &amp; $N$1&amp;"$"&amp;$M$25)</f>
        <v>#REF!</v>
      </c>
      <c r="D909" s="112" t="e">
        <f ca="1">INDIRECT("'" &amp; $A$886 &amp; "'!" &amp; $O$1&amp;"$"&amp;$M$25)</f>
        <v>#REF!</v>
      </c>
      <c r="E909" s="112" t="e">
        <f ca="1">INDIRECT("'" &amp; $A$886 &amp; "'!" &amp; $P$1&amp;"$"&amp;$M$25)</f>
        <v>#REF!</v>
      </c>
      <c r="F909" s="112" t="e">
        <f ca="1">INDIRECT("'" &amp; $A$886 &amp; "'!" &amp; $Q$1&amp;"$"&amp;$M$25)</f>
        <v>#REF!</v>
      </c>
      <c r="G909" s="112" t="e">
        <f ca="1">INDIRECT("'" &amp; $A$886 &amp; "'!" &amp; $R$1&amp;"$"&amp;$M$25)</f>
        <v>#REF!</v>
      </c>
      <c r="H909" s="112" t="e">
        <f ca="1">INDIRECT("'" &amp; $A$886 &amp; "'!" &amp; $S$1&amp;"$"&amp;$M$25)</f>
        <v>#REF!</v>
      </c>
      <c r="I909" s="112" t="e">
        <f ca="1">INDIRECT("'" &amp; $A$886 &amp; "'!" &amp; $T$1&amp;"$"&amp;$M$25)</f>
        <v>#REF!</v>
      </c>
      <c r="J909" s="112" t="e">
        <f ca="1">INDIRECT("'" &amp; $A$886 &amp; "'!" &amp; $U$1&amp;"$"&amp;$M$25)</f>
        <v>#REF!</v>
      </c>
      <c r="K909" s="204"/>
    </row>
    <row r="910" spans="1:11">
      <c r="A910" s="204"/>
      <c r="B910" s="112" t="e">
        <f ca="1">INDIRECT("'" &amp; $A$886 &amp; "'!" &amp; $M$1&amp;"$"&amp;$M$26)</f>
        <v>#REF!</v>
      </c>
      <c r="C910" s="112" t="e">
        <f ca="1">INDIRECT("'" &amp; $A$886 &amp; "'!" &amp; $N$1&amp;"$"&amp;$M$26)</f>
        <v>#REF!</v>
      </c>
      <c r="D910" s="112" t="e">
        <f ca="1">INDIRECT("'" &amp; $A$886 &amp; "'!" &amp; $O$1&amp;"$"&amp;$M$26)</f>
        <v>#REF!</v>
      </c>
      <c r="E910" s="112" t="e">
        <f ca="1">INDIRECT("'" &amp; $A$886 &amp; "'!" &amp; $P$1&amp;"$"&amp;$M$26)</f>
        <v>#REF!</v>
      </c>
      <c r="F910" s="112" t="e">
        <f ca="1">INDIRECT("'" &amp; $A$886 &amp; "'!" &amp; $Q$1&amp;"$"&amp;$M$26)</f>
        <v>#REF!</v>
      </c>
      <c r="G910" s="112" t="e">
        <f ca="1">INDIRECT("'" &amp; $A$886 &amp; "'!" &amp; $R$1&amp;"$"&amp;$M$26)</f>
        <v>#REF!</v>
      </c>
      <c r="H910" s="112" t="e">
        <f ca="1">INDIRECT("'" &amp; $A$886 &amp; "'!" &amp; $S$1&amp;"$"&amp;$M$26)</f>
        <v>#REF!</v>
      </c>
      <c r="I910" s="112" t="e">
        <f ca="1">INDIRECT("'" &amp; $A$886 &amp; "'!" &amp; $T$1&amp;"$"&amp;$M$26)</f>
        <v>#REF!</v>
      </c>
      <c r="J910" s="112" t="e">
        <f ca="1">INDIRECT("'" &amp; $A$886 &amp; "'!" &amp; $U$1&amp;"$"&amp;$M$26)</f>
        <v>#REF!</v>
      </c>
      <c r="K910" s="204"/>
    </row>
    <row r="911" spans="1:11">
      <c r="A911" s="204"/>
      <c r="B911" s="112" t="e">
        <f ca="1">INDIRECT("'" &amp; $A$886 &amp; "'!" &amp; $M$1&amp;"$"&amp;$M$27)</f>
        <v>#REF!</v>
      </c>
      <c r="C911" s="112" t="e">
        <f ca="1">INDIRECT("'" &amp; $A$886 &amp; "'!" &amp; $N$1&amp;"$"&amp;$M$27)</f>
        <v>#REF!</v>
      </c>
      <c r="D911" s="112" t="e">
        <f ca="1">INDIRECT("'" &amp; $A$886 &amp; "'!" &amp; $O$1&amp;"$"&amp;$M$27)</f>
        <v>#REF!</v>
      </c>
      <c r="E911" s="112" t="e">
        <f ca="1">INDIRECT("'" &amp; $A$886 &amp; "'!" &amp; $P$1&amp;"$"&amp;$M$27)</f>
        <v>#REF!</v>
      </c>
      <c r="F911" s="112" t="e">
        <f ca="1">INDIRECT("'" &amp; $A$886 &amp; "'!" &amp; $Q$1&amp;"$"&amp;$M$27)</f>
        <v>#REF!</v>
      </c>
      <c r="G911" s="112" t="e">
        <f ca="1">INDIRECT("'" &amp; $A$886 &amp; "'!" &amp; $R$1&amp;"$"&amp;$M$27)</f>
        <v>#REF!</v>
      </c>
      <c r="H911" s="112" t="e">
        <f ca="1">INDIRECT("'" &amp; $A$886 &amp; "'!" &amp; $S$1&amp;"$"&amp;$M$27)</f>
        <v>#REF!</v>
      </c>
      <c r="I911" s="112" t="e">
        <f ca="1">INDIRECT("'" &amp; $A$886 &amp; "'!" &amp; $T$1&amp;"$"&amp;$M$27)</f>
        <v>#REF!</v>
      </c>
      <c r="J911" s="112" t="e">
        <f ca="1">INDIRECT("'" &amp; $A$886 &amp; "'!" &amp; $U$1&amp;"$"&amp;$M$27)</f>
        <v>#REF!</v>
      </c>
      <c r="K911" s="204"/>
    </row>
    <row r="912" spans="1:11">
      <c r="A912" s="204"/>
      <c r="B912" s="112" t="e">
        <f ca="1">INDIRECT("'" &amp; $A$886 &amp; "'!" &amp; $M$1&amp;"$"&amp;$M$28)</f>
        <v>#REF!</v>
      </c>
      <c r="C912" s="112" t="e">
        <f ca="1">INDIRECT("'" &amp; $A$886 &amp; "'!" &amp; $N$1&amp;"$"&amp;$M$28)</f>
        <v>#REF!</v>
      </c>
      <c r="D912" s="112" t="e">
        <f ca="1">INDIRECT("'" &amp; $A$886 &amp; "'!" &amp; $O$1&amp;"$"&amp;$M$28)</f>
        <v>#REF!</v>
      </c>
      <c r="E912" s="112" t="e">
        <f ca="1">INDIRECT("'" &amp; $A$886 &amp; "'!" &amp; $P$1&amp;"$"&amp;$M$28)</f>
        <v>#REF!</v>
      </c>
      <c r="F912" s="112" t="e">
        <f ca="1">INDIRECT("'" &amp; $A$886 &amp; "'!" &amp; $Q$1&amp;"$"&amp;$M$28)</f>
        <v>#REF!</v>
      </c>
      <c r="G912" s="112" t="e">
        <f ca="1">INDIRECT("'" &amp; $A$886 &amp; "'!" &amp; $R$1&amp;"$"&amp;$M$28)</f>
        <v>#REF!</v>
      </c>
      <c r="H912" s="112" t="e">
        <f ca="1">INDIRECT("'" &amp; $A$886 &amp; "'!" &amp; $S$1&amp;"$"&amp;$M$28)</f>
        <v>#REF!</v>
      </c>
      <c r="I912" s="112" t="e">
        <f ca="1">INDIRECT("'" &amp; $A$886 &amp; "'!" &amp; $T$1&amp;"$"&amp;$M$28)</f>
        <v>#REF!</v>
      </c>
      <c r="J912" s="112" t="e">
        <f ca="1">INDIRECT("'" &amp; $A$886 &amp; "'!" &amp; $U$1&amp;"$"&amp;$M$28)</f>
        <v>#REF!</v>
      </c>
      <c r="K912" s="204"/>
    </row>
    <row r="913" spans="1:11">
      <c r="A913" s="204"/>
      <c r="B913" s="112" t="e">
        <f ca="1">INDIRECT("'" &amp; $A$886 &amp; "'!" &amp; $M$1&amp;"$"&amp;$M$29)</f>
        <v>#REF!</v>
      </c>
      <c r="C913" s="112" t="e">
        <f ca="1">INDIRECT("'" &amp; $A$886 &amp; "'!" &amp; $N$1&amp;"$"&amp;$M$29)</f>
        <v>#REF!</v>
      </c>
      <c r="D913" s="112" t="e">
        <f ca="1">INDIRECT("'" &amp; $A$886 &amp; "'!" &amp; $O$1&amp;"$"&amp;$M$29)</f>
        <v>#REF!</v>
      </c>
      <c r="E913" s="112" t="e">
        <f ca="1">INDIRECT("'" &amp; $A$886 &amp; "'!" &amp; $P$1&amp;"$"&amp;$M$29)</f>
        <v>#REF!</v>
      </c>
      <c r="F913" s="112" t="e">
        <f ca="1">INDIRECT("'" &amp; $A$886 &amp; "'!" &amp; $Q$1&amp;"$"&amp;$M$29)</f>
        <v>#REF!</v>
      </c>
      <c r="G913" s="112" t="e">
        <f ca="1">INDIRECT("'" &amp; $A$886 &amp; "'!" &amp; $R$1&amp;"$"&amp;$M$29)</f>
        <v>#REF!</v>
      </c>
      <c r="H913" s="112" t="e">
        <f ca="1">INDIRECT("'" &amp; $A$886 &amp; "'!" &amp; $S$1&amp;"$"&amp;$M$29)</f>
        <v>#REF!</v>
      </c>
      <c r="I913" s="112" t="e">
        <f ca="1">INDIRECT("'" &amp; $A$886 &amp; "'!" &amp; $T$1&amp;"$"&amp;$M$29)</f>
        <v>#REF!</v>
      </c>
      <c r="J913" s="112" t="e">
        <f ca="1">INDIRECT("'" &amp; $A$886 &amp; "'!" &amp; $U$1&amp;"$"&amp;$M$29)</f>
        <v>#REF!</v>
      </c>
      <c r="K913" s="204"/>
    </row>
    <row r="914" spans="1:11">
      <c r="A914" s="204"/>
      <c r="B914" s="112" t="e">
        <f ca="1">INDIRECT("'" &amp; $A$886 &amp; "'!" &amp; $M$1&amp;"$"&amp;$M$30)</f>
        <v>#REF!</v>
      </c>
      <c r="C914" s="112" t="e">
        <f ca="1">INDIRECT("'" &amp; $A$886 &amp; "'!" &amp; $N$1&amp;"$"&amp;$M$30)</f>
        <v>#REF!</v>
      </c>
      <c r="D914" s="112" t="e">
        <f ca="1">INDIRECT("'" &amp; $A$886 &amp; "'!" &amp; $O$1&amp;"$"&amp;$M$30)</f>
        <v>#REF!</v>
      </c>
      <c r="E914" s="112" t="e">
        <f ca="1">INDIRECT("'" &amp; $A$886 &amp; "'!" &amp; $P$1&amp;"$"&amp;$M$30)</f>
        <v>#REF!</v>
      </c>
      <c r="F914" s="112" t="e">
        <f ca="1">INDIRECT("'" &amp; $A$886 &amp; "'!" &amp; $Q$1&amp;"$"&amp;$M$30)</f>
        <v>#REF!</v>
      </c>
      <c r="G914" s="112" t="e">
        <f ca="1">INDIRECT("'" &amp; $A$886 &amp; "'!" &amp; $R$1&amp;"$"&amp;$M$30)</f>
        <v>#REF!</v>
      </c>
      <c r="H914" s="112" t="e">
        <f ca="1">INDIRECT("'" &amp; $A$886 &amp; "'!" &amp; $S$1&amp;"$"&amp;$M$30)</f>
        <v>#REF!</v>
      </c>
      <c r="I914" s="112" t="e">
        <f ca="1">INDIRECT("'" &amp; $A$886 &amp; "'!" &amp; $T$1&amp;"$"&amp;$M$30)</f>
        <v>#REF!</v>
      </c>
      <c r="J914" s="112" t="e">
        <f ca="1">INDIRECT("'" &amp; $A$886 &amp; "'!" &amp; $U$1&amp;"$"&amp;$M$30)</f>
        <v>#REF!</v>
      </c>
      <c r="K914" s="204"/>
    </row>
    <row r="915" spans="1:11">
      <c r="A915" s="204"/>
      <c r="B915" s="112" t="e">
        <f ca="1">INDIRECT("'" &amp; $A$886 &amp; "'!" &amp; $M$1&amp;"$"&amp;$M$31)</f>
        <v>#REF!</v>
      </c>
      <c r="C915" s="112" t="e">
        <f ca="1">INDIRECT("'" &amp; $A$886 &amp; "'!" &amp; $N$1&amp;"$"&amp;$M$31)</f>
        <v>#REF!</v>
      </c>
      <c r="D915" s="112" t="e">
        <f ca="1">INDIRECT("'" &amp; $A$886 &amp; "'!" &amp; $O$1&amp;"$"&amp;$M$31)</f>
        <v>#REF!</v>
      </c>
      <c r="E915" s="112" t="e">
        <f ca="1">INDIRECT("'" &amp; $A$886 &amp; "'!" &amp; $P$1&amp;"$"&amp;$M$31)</f>
        <v>#REF!</v>
      </c>
      <c r="F915" s="112" t="e">
        <f ca="1">INDIRECT("'" &amp; $A$886 &amp; "'!" &amp; $Q$1&amp;"$"&amp;$M$31)</f>
        <v>#REF!</v>
      </c>
      <c r="G915" s="112" t="e">
        <f ca="1">INDIRECT("'" &amp; $A$886 &amp; "'!" &amp; $R$1&amp;"$"&amp;$M$31)</f>
        <v>#REF!</v>
      </c>
      <c r="H915" s="112" t="e">
        <f ca="1">INDIRECT("'" &amp; $A$886 &amp; "'!" &amp; $S$1&amp;"$"&amp;$M$31)</f>
        <v>#REF!</v>
      </c>
      <c r="I915" s="112" t="e">
        <f ca="1">INDIRECT("'" &amp; $A$886 &amp; "'!" &amp; $T$1&amp;"$"&amp;$M$31)</f>
        <v>#REF!</v>
      </c>
      <c r="J915" s="112" t="e">
        <f ca="1">INDIRECT("'" &amp; $A$886 &amp; "'!" &amp; $U$1&amp;"$"&amp;$M$31)</f>
        <v>#REF!</v>
      </c>
      <c r="K915" s="204"/>
    </row>
    <row r="916" spans="1:11">
      <c r="A916" s="204"/>
      <c r="B916" s="112" t="e">
        <f ca="1">INDIRECT("'" &amp; $A$886 &amp; "'!" &amp; $M$1&amp;"$"&amp;$M$32)</f>
        <v>#REF!</v>
      </c>
      <c r="C916" s="112" t="e">
        <f ca="1">INDIRECT("'" &amp; $A$886 &amp; "'!" &amp; $N$1&amp;"$"&amp;$M$32)</f>
        <v>#REF!</v>
      </c>
      <c r="D916" s="112" t="e">
        <f ca="1">INDIRECT("'" &amp; $A$886 &amp; "'!" &amp; $O$1&amp;"$"&amp;$M$32)</f>
        <v>#REF!</v>
      </c>
      <c r="E916" s="112" t="e">
        <f ca="1">INDIRECT("'" &amp; $A$886 &amp; "'!" &amp; $P$1&amp;"$"&amp;$M$32)</f>
        <v>#REF!</v>
      </c>
      <c r="F916" s="112" t="e">
        <f ca="1">INDIRECT("'" &amp; $A$886 &amp; "'!" &amp; $Q$1&amp;"$"&amp;$M$32)</f>
        <v>#REF!</v>
      </c>
      <c r="G916" s="112" t="e">
        <f ca="1">INDIRECT("'" &amp; $A$886 &amp; "'!" &amp; $R$1&amp;"$"&amp;$M$32)</f>
        <v>#REF!</v>
      </c>
      <c r="H916" s="112" t="e">
        <f ca="1">INDIRECT("'" &amp; $A$886 &amp; "'!" &amp; $S$1&amp;"$"&amp;$M$32)</f>
        <v>#REF!</v>
      </c>
      <c r="I916" s="112" t="e">
        <f ca="1">INDIRECT("'" &amp; $A$886 &amp; "'!" &amp; $T$1&amp;"$"&amp;$M$32)</f>
        <v>#REF!</v>
      </c>
      <c r="J916" s="112" t="e">
        <f ca="1">INDIRECT("'" &amp; $A$886 &amp; "'!" &amp; $U$1&amp;"$"&amp;$M$32)</f>
        <v>#REF!</v>
      </c>
      <c r="K916" s="204"/>
    </row>
    <row r="917" spans="1:11">
      <c r="A917" s="204"/>
      <c r="B917" s="112" t="e">
        <f ca="1">INDIRECT("'" &amp; $A$886 &amp; "'!" &amp; $M$1&amp;"$"&amp;$M$33)</f>
        <v>#REF!</v>
      </c>
      <c r="C917" s="112" t="e">
        <f ca="1">INDIRECT("'" &amp; $A$886 &amp; "'!" &amp; $N$1&amp;"$"&amp;$M$33)</f>
        <v>#REF!</v>
      </c>
      <c r="D917" s="112" t="e">
        <f ca="1">INDIRECT("'" &amp; $A$886 &amp; "'!" &amp; $O$1&amp;"$"&amp;$M$33)</f>
        <v>#REF!</v>
      </c>
      <c r="E917" s="112" t="e">
        <f ca="1">INDIRECT("'" &amp; $A$886 &amp; "'!" &amp; $P$1&amp;"$"&amp;$M$33)</f>
        <v>#REF!</v>
      </c>
      <c r="F917" s="112" t="e">
        <f ca="1">INDIRECT("'" &amp; $A$886 &amp; "'!" &amp; $Q$1&amp;"$"&amp;$M$33)</f>
        <v>#REF!</v>
      </c>
      <c r="G917" s="112" t="e">
        <f ca="1">INDIRECT("'" &amp; $A$886 &amp; "'!" &amp; $R$1&amp;"$"&amp;$M$33)</f>
        <v>#REF!</v>
      </c>
      <c r="H917" s="112" t="e">
        <f ca="1">INDIRECT("'" &amp; $A$886 &amp; "'!" &amp; $S$1&amp;"$"&amp;$M$33)</f>
        <v>#REF!</v>
      </c>
      <c r="I917" s="112" t="e">
        <f ca="1">INDIRECT("'" &amp; $A$886 &amp; "'!" &amp; $T$1&amp;"$"&amp;$M$33)</f>
        <v>#REF!</v>
      </c>
      <c r="J917" s="112" t="e">
        <f ca="1">INDIRECT("'" &amp; $A$886 &amp; "'!" &amp; $U$1&amp;"$"&amp;$M$33)</f>
        <v>#REF!</v>
      </c>
      <c r="K917" s="204"/>
    </row>
    <row r="918" spans="1:11">
      <c r="A918" s="204"/>
      <c r="B918" s="112" t="e">
        <f ca="1">INDIRECT("'" &amp; $A$886 &amp; "'!" &amp; $M$1&amp;"$"&amp;$M$34)</f>
        <v>#REF!</v>
      </c>
      <c r="C918" s="112" t="e">
        <f ca="1">INDIRECT("'" &amp; $A$886 &amp; "'!" &amp; $N$1&amp;"$"&amp;$M$34)</f>
        <v>#REF!</v>
      </c>
      <c r="D918" s="112" t="e">
        <f ca="1">INDIRECT("'" &amp; $A$886 &amp; "'!" &amp; $O$1&amp;"$"&amp;$M$34)</f>
        <v>#REF!</v>
      </c>
      <c r="E918" s="112" t="e">
        <f ca="1">INDIRECT("'" &amp; $A$886 &amp; "'!" &amp; $P$1&amp;"$"&amp;$M$34)</f>
        <v>#REF!</v>
      </c>
      <c r="F918" s="112" t="e">
        <f ca="1">INDIRECT("'" &amp; $A$886 &amp; "'!" &amp; $Q$1&amp;"$"&amp;$M$34)</f>
        <v>#REF!</v>
      </c>
      <c r="G918" s="112" t="e">
        <f ca="1">INDIRECT("'" &amp; $A$886 &amp; "'!" &amp; $R$1&amp;"$"&amp;$M$34)</f>
        <v>#REF!</v>
      </c>
      <c r="H918" s="112" t="e">
        <f ca="1">INDIRECT("'" &amp; $A$886 &amp; "'!" &amp; $S$1&amp;"$"&amp;$M$34)</f>
        <v>#REF!</v>
      </c>
      <c r="I918" s="112" t="e">
        <f ca="1">INDIRECT("'" &amp; $A$886 &amp; "'!" &amp; $T$1&amp;"$"&amp;$M$34)</f>
        <v>#REF!</v>
      </c>
      <c r="J918" s="112" t="e">
        <f ca="1">INDIRECT("'" &amp; $A$886 &amp; "'!" &amp; $U$1&amp;"$"&amp;$M$34)</f>
        <v>#REF!</v>
      </c>
      <c r="K918" s="204"/>
    </row>
    <row r="919" spans="1:11">
      <c r="A919" s="204"/>
      <c r="B919" s="112" t="e">
        <f ca="1">INDIRECT("'" &amp; $A$886 &amp; "'!" &amp; $M$1&amp;"$"&amp;$M$35)</f>
        <v>#REF!</v>
      </c>
      <c r="C919" s="112" t="e">
        <f ca="1">INDIRECT("'" &amp; $A$886 &amp; "'!" &amp; $N$1&amp;"$"&amp;$M$35)</f>
        <v>#REF!</v>
      </c>
      <c r="D919" s="112" t="e">
        <f ca="1">INDIRECT("'" &amp; $A$886 &amp; "'!" &amp; $O$1&amp;"$"&amp;$M$35)</f>
        <v>#REF!</v>
      </c>
      <c r="E919" s="112" t="e">
        <f ca="1">INDIRECT("'" &amp; $A$886 &amp; "'!" &amp; $P$1&amp;"$"&amp;$M$35)</f>
        <v>#REF!</v>
      </c>
      <c r="F919" s="112" t="e">
        <f ca="1">INDIRECT("'" &amp; $A$886 &amp; "'!" &amp; $Q$1&amp;"$"&amp;$M$35)</f>
        <v>#REF!</v>
      </c>
      <c r="G919" s="112" t="e">
        <f ca="1">INDIRECT("'" &amp; $A$886 &amp; "'!" &amp; $R$1&amp;"$"&amp;$M$35)</f>
        <v>#REF!</v>
      </c>
      <c r="H919" s="112" t="e">
        <f ca="1">INDIRECT("'" &amp; $A$886 &amp; "'!" &amp; $S$1&amp;"$"&amp;$M$35)</f>
        <v>#REF!</v>
      </c>
      <c r="I919" s="112" t="e">
        <f ca="1">INDIRECT("'" &amp; $A$886 &amp; "'!" &amp; $T$1&amp;"$"&amp;$M$35)</f>
        <v>#REF!</v>
      </c>
      <c r="J919" s="112" t="e">
        <f ca="1">INDIRECT("'" &amp; $A$886 &amp; "'!" &amp; $U$1&amp;"$"&amp;$M$35)</f>
        <v>#REF!</v>
      </c>
      <c r="K919" s="204"/>
    </row>
    <row r="920" spans="1:11">
      <c r="A920" s="205">
        <v>28</v>
      </c>
      <c r="B920" s="112" t="e">
        <f ca="1">INDIRECT("'" &amp; $A$920 &amp; "'!" &amp; $M$1&amp;"$"&amp;$M$2)</f>
        <v>#REF!</v>
      </c>
      <c r="C920" s="112" t="e">
        <f ca="1">INDIRECT("'" &amp; $A$920 &amp; "'!" &amp; $N$1&amp;"$"&amp;$M$2)</f>
        <v>#REF!</v>
      </c>
      <c r="D920" s="112" t="e">
        <f ca="1">INDIRECT("'" &amp; $A$920 &amp; "'!" &amp; $O$1&amp;"$"&amp;$M$2)</f>
        <v>#REF!</v>
      </c>
      <c r="E920" s="112" t="e">
        <f ca="1">INDIRECT("'" &amp; $A$920 &amp; "'!" &amp; $P$1&amp;"$"&amp;$M$2)</f>
        <v>#REF!</v>
      </c>
      <c r="F920" s="112" t="e">
        <f ca="1">INDIRECT("'" &amp; $A$920 &amp; "'!" &amp; $Q$1&amp;"$"&amp;$M$2)</f>
        <v>#REF!</v>
      </c>
      <c r="G920" s="112" t="e">
        <f ca="1">INDIRECT("'" &amp; $A$920 &amp; "'!" &amp; $R$1&amp;"$"&amp;$M$2)</f>
        <v>#REF!</v>
      </c>
      <c r="H920" s="112" t="e">
        <f ca="1">INDIRECT("'" &amp; $A$920 &amp; "'!" &amp; $S$1&amp;"$"&amp;$M$2)</f>
        <v>#REF!</v>
      </c>
      <c r="I920" s="112" t="e">
        <f ca="1">INDIRECT("'" &amp; $A$920 &amp; "'!" &amp; $T$1&amp;"$"&amp;$M$2)</f>
        <v>#REF!</v>
      </c>
      <c r="J920" s="112" t="e">
        <f ca="1">INDIRECT("'" &amp; $A$920 &amp; "'!" &amp; $U$1&amp;"$"&amp;$M$2)</f>
        <v>#REF!</v>
      </c>
      <c r="K920" s="205">
        <v>28</v>
      </c>
    </row>
    <row r="921" spans="1:11">
      <c r="A921" s="205"/>
      <c r="B921" s="112" t="e">
        <f ca="1">INDIRECT("'" &amp; $A$920 &amp; "'!" &amp; $M$1&amp;"$"&amp;$M$3)</f>
        <v>#REF!</v>
      </c>
      <c r="C921" s="112" t="e">
        <f ca="1">INDIRECT("'" &amp; $A$920 &amp; "'!" &amp; $N$1&amp;"$"&amp;$M$3)</f>
        <v>#REF!</v>
      </c>
      <c r="D921" s="112" t="e">
        <f ca="1">INDIRECT("'" &amp; $A$920 &amp; "'!" &amp; $O$1&amp;"$"&amp;$M$3)</f>
        <v>#REF!</v>
      </c>
      <c r="E921" s="112" t="e">
        <f ca="1">INDIRECT("'" &amp; $A$920 &amp; "'!" &amp; $P$1&amp;"$"&amp;$M$3)</f>
        <v>#REF!</v>
      </c>
      <c r="F921" s="112" t="e">
        <f ca="1">INDIRECT("'" &amp; $A$920 &amp; "'!" &amp; $Q$1&amp;"$"&amp;$M$3)</f>
        <v>#REF!</v>
      </c>
      <c r="G921" s="112" t="e">
        <f ca="1">INDIRECT("'" &amp; $A$920 &amp; "'!" &amp; $R$1&amp;"$"&amp;$M$3)</f>
        <v>#REF!</v>
      </c>
      <c r="H921" s="112" t="e">
        <f ca="1">INDIRECT("'" &amp; $A$920 &amp; "'!" &amp; $S$1&amp;"$"&amp;$M$3)</f>
        <v>#REF!</v>
      </c>
      <c r="I921" s="112" t="e">
        <f ca="1">INDIRECT("'" &amp; $A$920 &amp; "'!" &amp; $T$1&amp;"$"&amp;$M$3)</f>
        <v>#REF!</v>
      </c>
      <c r="J921" s="112" t="e">
        <f ca="1">INDIRECT("'" &amp; $A$920 &amp; "'!" &amp; $U$1&amp;"$"&amp;$M$3)</f>
        <v>#REF!</v>
      </c>
      <c r="K921" s="205"/>
    </row>
    <row r="922" spans="1:11">
      <c r="A922" s="205"/>
      <c r="B922" s="112" t="e">
        <f ca="1">INDIRECT("'" &amp; $A$920 &amp; "'!" &amp; $M$1&amp;"$"&amp;$M$4)</f>
        <v>#REF!</v>
      </c>
      <c r="C922" s="112" t="e">
        <f ca="1">INDIRECT("'" &amp; $A$920 &amp; "'!" &amp; $N$1&amp;"$"&amp;$M$4)</f>
        <v>#REF!</v>
      </c>
      <c r="D922" s="112" t="e">
        <f ca="1">INDIRECT("'" &amp; $A$920 &amp; "'!" &amp; $O$1&amp;"$"&amp;$M$4)</f>
        <v>#REF!</v>
      </c>
      <c r="E922" s="112" t="e">
        <f ca="1">INDIRECT("'" &amp; $A$920 &amp; "'!" &amp; $P$1&amp;"$"&amp;$M$4)</f>
        <v>#REF!</v>
      </c>
      <c r="F922" s="112" t="e">
        <f ca="1">INDIRECT("'" &amp; $A$920 &amp; "'!" &amp; $Q$1&amp;"$"&amp;$M$4)</f>
        <v>#REF!</v>
      </c>
      <c r="G922" s="112" t="e">
        <f ca="1">INDIRECT("'" &amp; $A$920 &amp; "'!" &amp; $R$1&amp;"$"&amp;$M$4)</f>
        <v>#REF!</v>
      </c>
      <c r="H922" s="112" t="e">
        <f ca="1">INDIRECT("'" &amp; $A$920 &amp; "'!" &amp; $S$1&amp;"$"&amp;$M$4)</f>
        <v>#REF!</v>
      </c>
      <c r="I922" s="112" t="e">
        <f ca="1">INDIRECT("'" &amp; $A$920 &amp; "'!" &amp; $T$1&amp;"$"&amp;$M$4)</f>
        <v>#REF!</v>
      </c>
      <c r="J922" s="112" t="e">
        <f ca="1">INDIRECT("'" &amp; $A$920 &amp; "'!" &amp; $U$1&amp;"$"&amp;$M$4)</f>
        <v>#REF!</v>
      </c>
      <c r="K922" s="205"/>
    </row>
    <row r="923" spans="1:11">
      <c r="A923" s="205"/>
      <c r="B923" s="112" t="e">
        <f ca="1">INDIRECT("'" &amp; $A$920 &amp; "'!" &amp; $M$1&amp;"$"&amp;$M$5)</f>
        <v>#REF!</v>
      </c>
      <c r="C923" s="112" t="e">
        <f ca="1">INDIRECT("'" &amp; $A$920 &amp; "'!" &amp; $N$1&amp;"$"&amp;$M$5)</f>
        <v>#REF!</v>
      </c>
      <c r="D923" s="112" t="e">
        <f ca="1">INDIRECT("'" &amp; $A$920 &amp; "'!" &amp; $O$1&amp;"$"&amp;$M$5)</f>
        <v>#REF!</v>
      </c>
      <c r="E923" s="112" t="e">
        <f ca="1">INDIRECT("'" &amp; $A$920 &amp; "'!" &amp; $P$1&amp;"$"&amp;$M$5)</f>
        <v>#REF!</v>
      </c>
      <c r="F923" s="112" t="e">
        <f ca="1">INDIRECT("'" &amp; $A$920 &amp; "'!" &amp; $Q$1&amp;"$"&amp;$M$5)</f>
        <v>#REF!</v>
      </c>
      <c r="G923" s="112" t="e">
        <f ca="1">INDIRECT("'" &amp; $A$920 &amp; "'!" &amp; $R$1&amp;"$"&amp;$M$5)</f>
        <v>#REF!</v>
      </c>
      <c r="H923" s="112" t="e">
        <f ca="1">INDIRECT("'" &amp; $A$920 &amp; "'!" &amp; $S$1&amp;"$"&amp;$M$5)</f>
        <v>#REF!</v>
      </c>
      <c r="I923" s="112" t="e">
        <f ca="1">INDIRECT("'" &amp; $A$920 &amp; "'!" &amp; $T$1&amp;"$"&amp;$M$5)</f>
        <v>#REF!</v>
      </c>
      <c r="J923" s="112" t="e">
        <f ca="1">INDIRECT("'" &amp; $A$920 &amp; "'!" &amp; $U$1&amp;"$"&amp;$M$5)</f>
        <v>#REF!</v>
      </c>
      <c r="K923" s="205"/>
    </row>
    <row r="924" spans="1:11">
      <c r="A924" s="205"/>
      <c r="B924" s="112" t="e">
        <f ca="1">INDIRECT("'" &amp; $A$920 &amp; "'!" &amp; $M$1&amp;"$"&amp;$M$6)</f>
        <v>#REF!</v>
      </c>
      <c r="C924" s="112" t="e">
        <f ca="1">INDIRECT("'" &amp; $A$920 &amp; "'!" &amp; $N$1&amp;"$"&amp;$M$6)</f>
        <v>#REF!</v>
      </c>
      <c r="D924" s="112" t="e">
        <f ca="1">INDIRECT("'" &amp; $A$920 &amp; "'!" &amp; $O$1&amp;"$"&amp;$M$6)</f>
        <v>#REF!</v>
      </c>
      <c r="E924" s="112" t="e">
        <f ca="1">INDIRECT("'" &amp; $A$920 &amp; "'!" &amp; $P$1&amp;"$"&amp;$M$6)</f>
        <v>#REF!</v>
      </c>
      <c r="F924" s="112" t="e">
        <f ca="1">INDIRECT("'" &amp; $A$920 &amp; "'!" &amp; $Q$1&amp;"$"&amp;$M$6)</f>
        <v>#REF!</v>
      </c>
      <c r="G924" s="112" t="e">
        <f ca="1">INDIRECT("'" &amp; $A$920 &amp; "'!" &amp; $R$1&amp;"$"&amp;$M$6)</f>
        <v>#REF!</v>
      </c>
      <c r="H924" s="112" t="e">
        <f ca="1">INDIRECT("'" &amp; $A$920 &amp; "'!" &amp; $S$1&amp;"$"&amp;$M$6)</f>
        <v>#REF!</v>
      </c>
      <c r="I924" s="112" t="e">
        <f ca="1">INDIRECT("'" &amp; $A$920 &amp; "'!" &amp; $T$1&amp;"$"&amp;$M$6)</f>
        <v>#REF!</v>
      </c>
      <c r="J924" s="112" t="e">
        <f ca="1">INDIRECT("'" &amp; $A$920 &amp; "'!" &amp; $U$1&amp;"$"&amp;$M$6)</f>
        <v>#REF!</v>
      </c>
      <c r="K924" s="205"/>
    </row>
    <row r="925" spans="1:11">
      <c r="A925" s="205"/>
      <c r="B925" s="112" t="e">
        <f ca="1">INDIRECT("'" &amp; $A$920 &amp; "'!" &amp; $M$1&amp;"$"&amp;$M$7)</f>
        <v>#REF!</v>
      </c>
      <c r="C925" s="112" t="e">
        <f ca="1">INDIRECT("'" &amp; $A$920 &amp; "'!" &amp; $N$1&amp;"$"&amp;$M$7)</f>
        <v>#REF!</v>
      </c>
      <c r="D925" s="112" t="e">
        <f ca="1">INDIRECT("'" &amp; $A$920 &amp; "'!" &amp; $O$1&amp;"$"&amp;$M$7)</f>
        <v>#REF!</v>
      </c>
      <c r="E925" s="112" t="e">
        <f ca="1">INDIRECT("'" &amp; $A$920 &amp; "'!" &amp; $P$1&amp;"$"&amp;$M$7)</f>
        <v>#REF!</v>
      </c>
      <c r="F925" s="112" t="e">
        <f ca="1">INDIRECT("'" &amp; $A$920 &amp; "'!" &amp; $Q$1&amp;"$"&amp;$M$7)</f>
        <v>#REF!</v>
      </c>
      <c r="G925" s="112" t="e">
        <f ca="1">INDIRECT("'" &amp; $A$920 &amp; "'!" &amp; $R$1&amp;"$"&amp;$M$7)</f>
        <v>#REF!</v>
      </c>
      <c r="H925" s="112" t="e">
        <f ca="1">INDIRECT("'" &amp; $A$920 &amp; "'!" &amp; $S$1&amp;"$"&amp;$M$7)</f>
        <v>#REF!</v>
      </c>
      <c r="I925" s="112" t="e">
        <f ca="1">INDIRECT("'" &amp; $A$920 &amp; "'!" &amp; $T$1&amp;"$"&amp;$M$7)</f>
        <v>#REF!</v>
      </c>
      <c r="J925" s="112" t="e">
        <f ca="1">INDIRECT("'" &amp; $A$920 &amp; "'!" &amp; $U$1&amp;"$"&amp;$M$7)</f>
        <v>#REF!</v>
      </c>
      <c r="K925" s="205"/>
    </row>
    <row r="926" spans="1:11">
      <c r="A926" s="205"/>
      <c r="B926" s="112" t="e">
        <f ca="1">INDIRECT("'" &amp; $A$920 &amp; "'!" &amp; $M$1&amp;"$"&amp;$M$8)</f>
        <v>#REF!</v>
      </c>
      <c r="C926" s="112" t="e">
        <f ca="1">INDIRECT("'" &amp; $A$920 &amp; "'!" &amp; $N$1&amp;"$"&amp;$M$8)</f>
        <v>#REF!</v>
      </c>
      <c r="D926" s="112" t="e">
        <f ca="1">INDIRECT("'" &amp; $A$920 &amp; "'!" &amp; $O$1&amp;"$"&amp;$M$8)</f>
        <v>#REF!</v>
      </c>
      <c r="E926" s="112" t="e">
        <f ca="1">INDIRECT("'" &amp; $A$920 &amp; "'!" &amp; $P$1&amp;"$"&amp;$M$8)</f>
        <v>#REF!</v>
      </c>
      <c r="F926" s="112" t="e">
        <f ca="1">INDIRECT("'" &amp; $A$920 &amp; "'!" &amp; $Q$1&amp;"$"&amp;$M$8)</f>
        <v>#REF!</v>
      </c>
      <c r="G926" s="112" t="e">
        <f ca="1">INDIRECT("'" &amp; $A$920 &amp; "'!" &amp; $R$1&amp;"$"&amp;$M$8)</f>
        <v>#REF!</v>
      </c>
      <c r="H926" s="112" t="e">
        <f ca="1">INDIRECT("'" &amp; $A$920 &amp; "'!" &amp; $S$1&amp;"$"&amp;$M$8)</f>
        <v>#REF!</v>
      </c>
      <c r="I926" s="112" t="e">
        <f ca="1">INDIRECT("'" &amp; $A$920 &amp; "'!" &amp; $T$1&amp;"$"&amp;$M$8)</f>
        <v>#REF!</v>
      </c>
      <c r="J926" s="112" t="e">
        <f ca="1">INDIRECT("'" &amp; $A$920 &amp; "'!" &amp; $U$1&amp;"$"&amp;$M$8)</f>
        <v>#REF!</v>
      </c>
      <c r="K926" s="205"/>
    </row>
    <row r="927" spans="1:11">
      <c r="A927" s="205"/>
      <c r="B927" s="112" t="e">
        <f ca="1">INDIRECT("'" &amp; $A$920 &amp; "'!" &amp; $M$1&amp;"$"&amp;$M$9)</f>
        <v>#REF!</v>
      </c>
      <c r="C927" s="112" t="e">
        <f ca="1">INDIRECT("'" &amp; $A$920 &amp; "'!" &amp; $N$1&amp;"$"&amp;$M$9)</f>
        <v>#REF!</v>
      </c>
      <c r="D927" s="112" t="e">
        <f ca="1">INDIRECT("'" &amp; $A$920 &amp; "'!" &amp; $O$1&amp;"$"&amp;$M$9)</f>
        <v>#REF!</v>
      </c>
      <c r="E927" s="112" t="e">
        <f ca="1">INDIRECT("'" &amp; $A$920 &amp; "'!" &amp; $P$1&amp;"$"&amp;$M$9)</f>
        <v>#REF!</v>
      </c>
      <c r="F927" s="112" t="e">
        <f ca="1">INDIRECT("'" &amp; $A$920 &amp; "'!" &amp; $Q$1&amp;"$"&amp;$M$9)</f>
        <v>#REF!</v>
      </c>
      <c r="G927" s="112" t="e">
        <f ca="1">INDIRECT("'" &amp; $A$920 &amp; "'!" &amp; $R$1&amp;"$"&amp;$M$9)</f>
        <v>#REF!</v>
      </c>
      <c r="H927" s="112" t="e">
        <f ca="1">INDIRECT("'" &amp; $A$920 &amp; "'!" &amp; $S$1&amp;"$"&amp;$M$9)</f>
        <v>#REF!</v>
      </c>
      <c r="I927" s="112" t="e">
        <f ca="1">INDIRECT("'" &amp; $A$920 &amp; "'!" &amp; $T$1&amp;"$"&amp;$M$9)</f>
        <v>#REF!</v>
      </c>
      <c r="J927" s="112" t="e">
        <f ca="1">INDIRECT("'" &amp; $A$920 &amp; "'!" &amp; $U$1&amp;"$"&amp;$M$9)</f>
        <v>#REF!</v>
      </c>
      <c r="K927" s="205"/>
    </row>
    <row r="928" spans="1:11">
      <c r="A928" s="205"/>
      <c r="B928" s="112" t="e">
        <f ca="1">INDIRECT("'" &amp; $A$920 &amp; "'!" &amp; $M$1&amp;"$"&amp;$M$10)</f>
        <v>#REF!</v>
      </c>
      <c r="C928" s="112" t="e">
        <f ca="1">INDIRECT("'" &amp; $A$920 &amp; "'!" &amp; $N$1&amp;"$"&amp;$M$10)</f>
        <v>#REF!</v>
      </c>
      <c r="D928" s="112" t="e">
        <f ca="1">INDIRECT("'" &amp; $A$920 &amp; "'!" &amp; $O$1&amp;"$"&amp;$M$10)</f>
        <v>#REF!</v>
      </c>
      <c r="E928" s="112" t="e">
        <f ca="1">INDIRECT("'" &amp; $A$920 &amp; "'!" &amp; $P$1&amp;"$"&amp;$M$10)</f>
        <v>#REF!</v>
      </c>
      <c r="F928" s="112" t="e">
        <f ca="1">INDIRECT("'" &amp; $A$920 &amp; "'!" &amp; $Q$1&amp;"$"&amp;$M$10)</f>
        <v>#REF!</v>
      </c>
      <c r="G928" s="112" t="e">
        <f ca="1">INDIRECT("'" &amp; $A$920 &amp; "'!" &amp; $R$1&amp;"$"&amp;$M$10)</f>
        <v>#REF!</v>
      </c>
      <c r="H928" s="112" t="e">
        <f ca="1">INDIRECT("'" &amp; $A$920 &amp; "'!" &amp; $S$1&amp;"$"&amp;$M$10)</f>
        <v>#REF!</v>
      </c>
      <c r="I928" s="112" t="e">
        <f ca="1">INDIRECT("'" &amp; $A$920 &amp; "'!" &amp; $T$1&amp;"$"&amp;$M$10)</f>
        <v>#REF!</v>
      </c>
      <c r="J928" s="112" t="e">
        <f ca="1">INDIRECT("'" &amp; $A$920 &amp; "'!" &amp; $U$1&amp;"$"&amp;$M$10)</f>
        <v>#REF!</v>
      </c>
      <c r="K928" s="205"/>
    </row>
    <row r="929" spans="1:11">
      <c r="A929" s="205"/>
      <c r="B929" s="112" t="e">
        <f ca="1">INDIRECT("'" &amp; $A$920 &amp; "'!" &amp; $M$1&amp;"$"&amp;$M$11)</f>
        <v>#REF!</v>
      </c>
      <c r="C929" s="112" t="e">
        <f ca="1">INDIRECT("'" &amp; $A$920 &amp; "'!" &amp; $N$1&amp;"$"&amp;$M$11)</f>
        <v>#REF!</v>
      </c>
      <c r="D929" s="112" t="e">
        <f ca="1">INDIRECT("'" &amp; $A$920 &amp; "'!" &amp; $O$1&amp;"$"&amp;$M$11)</f>
        <v>#REF!</v>
      </c>
      <c r="E929" s="112" t="e">
        <f ca="1">INDIRECT("'" &amp; $A$920 &amp; "'!" &amp; $P$1&amp;"$"&amp;$M$11)</f>
        <v>#REF!</v>
      </c>
      <c r="F929" s="112" t="e">
        <f ca="1">INDIRECT("'" &amp; $A$920 &amp; "'!" &amp; $Q$1&amp;"$"&amp;$M$11)</f>
        <v>#REF!</v>
      </c>
      <c r="G929" s="112" t="e">
        <f ca="1">INDIRECT("'" &amp; $A$920 &amp; "'!" &amp; $R$1&amp;"$"&amp;$M$11)</f>
        <v>#REF!</v>
      </c>
      <c r="H929" s="112" t="e">
        <f ca="1">INDIRECT("'" &amp; $A$920 &amp; "'!" &amp; $S$1&amp;"$"&amp;$M$11)</f>
        <v>#REF!</v>
      </c>
      <c r="I929" s="112" t="e">
        <f ca="1">INDIRECT("'" &amp; $A$920 &amp; "'!" &amp; $T$1&amp;"$"&amp;$M$11)</f>
        <v>#REF!</v>
      </c>
      <c r="J929" s="112" t="e">
        <f ca="1">INDIRECT("'" &amp; $A$920 &amp; "'!" &amp; $U$1&amp;"$"&amp;$M$11)</f>
        <v>#REF!</v>
      </c>
      <c r="K929" s="205"/>
    </row>
    <row r="930" spans="1:11">
      <c r="A930" s="205"/>
      <c r="B930" s="112" t="e">
        <f ca="1">INDIRECT("'" &amp; $A$920 &amp; "'!" &amp; $M$1&amp;"$"&amp;$M$12)</f>
        <v>#REF!</v>
      </c>
      <c r="C930" s="112" t="e">
        <f ca="1">INDIRECT("'" &amp; $A$920 &amp; "'!" &amp; $N$1&amp;"$"&amp;$M$12)</f>
        <v>#REF!</v>
      </c>
      <c r="D930" s="112" t="e">
        <f ca="1">INDIRECT("'" &amp; $A$920 &amp; "'!" &amp; $O$1&amp;"$"&amp;$M$12)</f>
        <v>#REF!</v>
      </c>
      <c r="E930" s="112" t="e">
        <f ca="1">INDIRECT("'" &amp; $A$920 &amp; "'!" &amp; $P$1&amp;"$"&amp;$M$12)</f>
        <v>#REF!</v>
      </c>
      <c r="F930" s="112" t="e">
        <f ca="1">INDIRECT("'" &amp; $A$920 &amp; "'!" &amp; $Q$1&amp;"$"&amp;$M$12)</f>
        <v>#REF!</v>
      </c>
      <c r="G930" s="112" t="e">
        <f ca="1">INDIRECT("'" &amp; $A$920 &amp; "'!" &amp; $R$1&amp;"$"&amp;$M$12)</f>
        <v>#REF!</v>
      </c>
      <c r="H930" s="112" t="e">
        <f ca="1">INDIRECT("'" &amp; $A$920 &amp; "'!" &amp; $S$1&amp;"$"&amp;$M$12)</f>
        <v>#REF!</v>
      </c>
      <c r="I930" s="112" t="e">
        <f ca="1">INDIRECT("'" &amp; $A$920 &amp; "'!" &amp; $T$1&amp;"$"&amp;$M$12)</f>
        <v>#REF!</v>
      </c>
      <c r="J930" s="112" t="e">
        <f ca="1">INDIRECT("'" &amp; $A$920 &amp; "'!" &amp; $U$1&amp;"$"&amp;$M$12)</f>
        <v>#REF!</v>
      </c>
      <c r="K930" s="205"/>
    </row>
    <row r="931" spans="1:11">
      <c r="A931" s="205"/>
      <c r="B931" s="112" t="e">
        <f ca="1">INDIRECT("'" &amp; $A$920 &amp; "'!" &amp; $M$1&amp;"$"&amp;$M$13)</f>
        <v>#REF!</v>
      </c>
      <c r="C931" s="112" t="e">
        <f ca="1">INDIRECT("'" &amp; $A$920 &amp; "'!" &amp; $N$1&amp;"$"&amp;$M$13)</f>
        <v>#REF!</v>
      </c>
      <c r="D931" s="112" t="e">
        <f ca="1">INDIRECT("'" &amp; $A$920 &amp; "'!" &amp; $O$1&amp;"$"&amp;$M$13)</f>
        <v>#REF!</v>
      </c>
      <c r="E931" s="112" t="e">
        <f ca="1">INDIRECT("'" &amp; $A$920 &amp; "'!" &amp; $P$1&amp;"$"&amp;$M$13)</f>
        <v>#REF!</v>
      </c>
      <c r="F931" s="112" t="e">
        <f ca="1">INDIRECT("'" &amp; $A$920 &amp; "'!" &amp; $Q$1&amp;"$"&amp;$M$13)</f>
        <v>#REF!</v>
      </c>
      <c r="G931" s="112" t="e">
        <f ca="1">INDIRECT("'" &amp; $A$920 &amp; "'!" &amp; $R$1&amp;"$"&amp;$M$13)</f>
        <v>#REF!</v>
      </c>
      <c r="H931" s="112" t="e">
        <f ca="1">INDIRECT("'" &amp; $A$920 &amp; "'!" &amp; $S$1&amp;"$"&amp;$M$13)</f>
        <v>#REF!</v>
      </c>
      <c r="I931" s="112" t="e">
        <f ca="1">INDIRECT("'" &amp; $A$920 &amp; "'!" &amp; $T$1&amp;"$"&amp;$M$13)</f>
        <v>#REF!</v>
      </c>
      <c r="J931" s="112" t="e">
        <f ca="1">INDIRECT("'" &amp; $A$920 &amp; "'!" &amp; $U$1&amp;"$"&amp;$M$13)</f>
        <v>#REF!</v>
      </c>
      <c r="K931" s="205"/>
    </row>
    <row r="932" spans="1:11">
      <c r="A932" s="205"/>
      <c r="B932" s="112" t="e">
        <f ca="1">INDIRECT("'" &amp; $A$920 &amp; "'!" &amp; $M$1&amp;"$"&amp;$M$14)</f>
        <v>#REF!</v>
      </c>
      <c r="C932" s="112" t="e">
        <f ca="1">INDIRECT("'" &amp; $A$920 &amp; "'!" &amp; $N$1&amp;"$"&amp;$M$14)</f>
        <v>#REF!</v>
      </c>
      <c r="D932" s="112" t="e">
        <f ca="1">INDIRECT("'" &amp; $A$920 &amp; "'!" &amp; $O$1&amp;"$"&amp;$M$14)</f>
        <v>#REF!</v>
      </c>
      <c r="E932" s="112" t="e">
        <f ca="1">INDIRECT("'" &amp; $A$920 &amp; "'!" &amp; $P$1&amp;"$"&amp;$M$14)</f>
        <v>#REF!</v>
      </c>
      <c r="F932" s="112" t="e">
        <f ca="1">INDIRECT("'" &amp; $A$920 &amp; "'!" &amp; $Q$1&amp;"$"&amp;$M$14)</f>
        <v>#REF!</v>
      </c>
      <c r="G932" s="112" t="e">
        <f ca="1">INDIRECT("'" &amp; $A$920 &amp; "'!" &amp; $R$1&amp;"$"&amp;$M$14)</f>
        <v>#REF!</v>
      </c>
      <c r="H932" s="112" t="e">
        <f ca="1">INDIRECT("'" &amp; $A$920 &amp; "'!" &amp; $S$1&amp;"$"&amp;$M$14)</f>
        <v>#REF!</v>
      </c>
      <c r="I932" s="112" t="e">
        <f ca="1">INDIRECT("'" &amp; $A$920 &amp; "'!" &amp; $T$1&amp;"$"&amp;$M$14)</f>
        <v>#REF!</v>
      </c>
      <c r="J932" s="112" t="e">
        <f ca="1">INDIRECT("'" &amp; $A$920 &amp; "'!" &amp; $U$1&amp;"$"&amp;$M$14)</f>
        <v>#REF!</v>
      </c>
      <c r="K932" s="205"/>
    </row>
    <row r="933" spans="1:11">
      <c r="A933" s="205"/>
      <c r="B933" s="112" t="e">
        <f ca="1">INDIRECT("'" &amp; $A$920 &amp; "'!" &amp; $M$1&amp;"$"&amp;$M$15)</f>
        <v>#REF!</v>
      </c>
      <c r="C933" s="112" t="e">
        <f ca="1">INDIRECT("'" &amp; $A$920 &amp; "'!" &amp; $N$1&amp;"$"&amp;$M$15)</f>
        <v>#REF!</v>
      </c>
      <c r="D933" s="112" t="e">
        <f ca="1">INDIRECT("'" &amp; $A$920 &amp; "'!" &amp; $O$1&amp;"$"&amp;$M$15)</f>
        <v>#REF!</v>
      </c>
      <c r="E933" s="112" t="e">
        <f ca="1">INDIRECT("'" &amp; $A$920 &amp; "'!" &amp; $P$1&amp;"$"&amp;$M$15)</f>
        <v>#REF!</v>
      </c>
      <c r="F933" s="112" t="e">
        <f ca="1">INDIRECT("'" &amp; $A$920 &amp; "'!" &amp; $Q$1&amp;"$"&amp;$M$15)</f>
        <v>#REF!</v>
      </c>
      <c r="G933" s="112" t="e">
        <f ca="1">INDIRECT("'" &amp; $A$920 &amp; "'!" &amp; $R$1&amp;"$"&amp;$M$15)</f>
        <v>#REF!</v>
      </c>
      <c r="H933" s="112" t="e">
        <f ca="1">INDIRECT("'" &amp; $A$920 &amp; "'!" &amp; $S$1&amp;"$"&amp;$M$15)</f>
        <v>#REF!</v>
      </c>
      <c r="I933" s="112" t="e">
        <f ca="1">INDIRECT("'" &amp; $A$920 &amp; "'!" &amp; $T$1&amp;"$"&amp;$M$15)</f>
        <v>#REF!</v>
      </c>
      <c r="J933" s="112" t="e">
        <f ca="1">INDIRECT("'" &amp; $A$920 &amp; "'!" &amp; $U$1&amp;"$"&amp;$M$15)</f>
        <v>#REF!</v>
      </c>
      <c r="K933" s="205"/>
    </row>
    <row r="934" spans="1:11">
      <c r="A934" s="205"/>
      <c r="B934" s="112" t="e">
        <f ca="1">INDIRECT("'" &amp; $A$920 &amp; "'!" &amp; $M$1&amp;"$"&amp;$M$16)</f>
        <v>#REF!</v>
      </c>
      <c r="C934" s="112" t="e">
        <f ca="1">INDIRECT("'" &amp; $A$920 &amp; "'!" &amp; $N$1&amp;"$"&amp;$M$16)</f>
        <v>#REF!</v>
      </c>
      <c r="D934" s="112" t="e">
        <f ca="1">INDIRECT("'" &amp; $A$920 &amp; "'!" &amp; $O$1&amp;"$"&amp;$M$16)</f>
        <v>#REF!</v>
      </c>
      <c r="E934" s="112" t="e">
        <f ca="1">INDIRECT("'" &amp; $A$920 &amp; "'!" &amp; $P$1&amp;"$"&amp;$M$16)</f>
        <v>#REF!</v>
      </c>
      <c r="F934" s="112" t="e">
        <f ca="1">INDIRECT("'" &amp; $A$920 &amp; "'!" &amp; $Q$1&amp;"$"&amp;$M$16)</f>
        <v>#REF!</v>
      </c>
      <c r="G934" s="112" t="e">
        <f ca="1">INDIRECT("'" &amp; $A$920 &amp; "'!" &amp; $R$1&amp;"$"&amp;$M$16)</f>
        <v>#REF!</v>
      </c>
      <c r="H934" s="112" t="e">
        <f ca="1">INDIRECT("'" &amp; $A$920 &amp; "'!" &amp; $S$1&amp;"$"&amp;$M$16)</f>
        <v>#REF!</v>
      </c>
      <c r="I934" s="112" t="e">
        <f ca="1">INDIRECT("'" &amp; $A$920 &amp; "'!" &amp; $T$1&amp;"$"&amp;$M$16)</f>
        <v>#REF!</v>
      </c>
      <c r="J934" s="112" t="e">
        <f ca="1">INDIRECT("'" &amp; $A$920 &amp; "'!" &amp; $U$1&amp;"$"&amp;$M$16)</f>
        <v>#REF!</v>
      </c>
      <c r="K934" s="205"/>
    </row>
    <row r="935" spans="1:11">
      <c r="A935" s="205"/>
      <c r="B935" s="112" t="e">
        <f ca="1">INDIRECT("'" &amp; $A$920 &amp; "'!" &amp; $M$1&amp;"$"&amp;$M$17)</f>
        <v>#REF!</v>
      </c>
      <c r="C935" s="112" t="e">
        <f ca="1">INDIRECT("'" &amp; $A$920 &amp; "'!" &amp; $N$1&amp;"$"&amp;$M$17)</f>
        <v>#REF!</v>
      </c>
      <c r="D935" s="112" t="e">
        <f ca="1">INDIRECT("'" &amp; $A$920 &amp; "'!" &amp; $O$1&amp;"$"&amp;$M$17)</f>
        <v>#REF!</v>
      </c>
      <c r="E935" s="112" t="e">
        <f ca="1">INDIRECT("'" &amp; $A$920 &amp; "'!" &amp; $P$1&amp;"$"&amp;$M$17)</f>
        <v>#REF!</v>
      </c>
      <c r="F935" s="112" t="e">
        <f ca="1">INDIRECT("'" &amp; $A$920 &amp; "'!" &amp; $Q$1&amp;"$"&amp;$M$17)</f>
        <v>#REF!</v>
      </c>
      <c r="G935" s="112" t="e">
        <f ca="1">INDIRECT("'" &amp; $A$920 &amp; "'!" &amp; $R$1&amp;"$"&amp;$M$17)</f>
        <v>#REF!</v>
      </c>
      <c r="H935" s="112" t="e">
        <f ca="1">INDIRECT("'" &amp; $A$920 &amp; "'!" &amp; $S$1&amp;"$"&amp;$M$17)</f>
        <v>#REF!</v>
      </c>
      <c r="I935" s="112" t="e">
        <f ca="1">INDIRECT("'" &amp; $A$920 &amp; "'!" &amp; $T$1&amp;"$"&amp;$M$17)</f>
        <v>#REF!</v>
      </c>
      <c r="J935" s="112" t="e">
        <f ca="1">INDIRECT("'" &amp; $A$920 &amp; "'!" &amp; $U$1&amp;"$"&amp;$M$17)</f>
        <v>#REF!</v>
      </c>
      <c r="K935" s="205"/>
    </row>
    <row r="936" spans="1:11">
      <c r="A936" s="205"/>
      <c r="B936" s="112" t="e">
        <f ca="1">INDIRECT("'" &amp; $A$920 &amp; "'!" &amp; $M$1&amp;"$"&amp;$M$18)</f>
        <v>#REF!</v>
      </c>
      <c r="C936" s="112" t="e">
        <f ca="1">INDIRECT("'" &amp; $A$920 &amp; "'!" &amp; $N$1&amp;"$"&amp;$M$18)</f>
        <v>#REF!</v>
      </c>
      <c r="D936" s="112" t="e">
        <f ca="1">INDIRECT("'" &amp; $A$920 &amp; "'!" &amp; $O$1&amp;"$"&amp;$M$18)</f>
        <v>#REF!</v>
      </c>
      <c r="E936" s="112" t="e">
        <f ca="1">INDIRECT("'" &amp; $A$920 &amp; "'!" &amp; $P$1&amp;"$"&amp;$M$18)</f>
        <v>#REF!</v>
      </c>
      <c r="F936" s="112" t="e">
        <f ca="1">INDIRECT("'" &amp; $A$920 &amp; "'!" &amp; $Q$1&amp;"$"&amp;$M$18)</f>
        <v>#REF!</v>
      </c>
      <c r="G936" s="112" t="e">
        <f ca="1">INDIRECT("'" &amp; $A$920 &amp; "'!" &amp; $R$1&amp;"$"&amp;$M$18)</f>
        <v>#REF!</v>
      </c>
      <c r="H936" s="112" t="e">
        <f ca="1">INDIRECT("'" &amp; $A$920 &amp; "'!" &amp; $S$1&amp;"$"&amp;$M$18)</f>
        <v>#REF!</v>
      </c>
      <c r="I936" s="112" t="e">
        <f ca="1">INDIRECT("'" &amp; $A$920 &amp; "'!" &amp; $T$1&amp;"$"&amp;$M$18)</f>
        <v>#REF!</v>
      </c>
      <c r="J936" s="112" t="e">
        <f ca="1">INDIRECT("'" &amp; $A$920 &amp; "'!" &amp; $U$1&amp;"$"&amp;$M$18)</f>
        <v>#REF!</v>
      </c>
      <c r="K936" s="205"/>
    </row>
    <row r="937" spans="1:11">
      <c r="A937" s="205"/>
      <c r="B937" s="112" t="e">
        <f ca="1">INDIRECT("'" &amp; $A$920 &amp; "'!" &amp; $M$1&amp;"$"&amp;$M$19)</f>
        <v>#REF!</v>
      </c>
      <c r="C937" s="112" t="e">
        <f ca="1">INDIRECT("'" &amp; $A$920 &amp; "'!" &amp; $N$1&amp;"$"&amp;$M$19)</f>
        <v>#REF!</v>
      </c>
      <c r="D937" s="112" t="e">
        <f ca="1">INDIRECT("'" &amp; $A$920 &amp; "'!" &amp; $O$1&amp;"$"&amp;$M$19)</f>
        <v>#REF!</v>
      </c>
      <c r="E937" s="112" t="e">
        <f ca="1">INDIRECT("'" &amp; $A$920 &amp; "'!" &amp; $P$1&amp;"$"&amp;$M$19)</f>
        <v>#REF!</v>
      </c>
      <c r="F937" s="112" t="e">
        <f ca="1">INDIRECT("'" &amp; $A$920 &amp; "'!" &amp; $Q$1&amp;"$"&amp;$M$19)</f>
        <v>#REF!</v>
      </c>
      <c r="G937" s="112" t="e">
        <f ca="1">INDIRECT("'" &amp; $A$920 &amp; "'!" &amp; $R$1&amp;"$"&amp;$M$19)</f>
        <v>#REF!</v>
      </c>
      <c r="H937" s="112" t="e">
        <f ca="1">INDIRECT("'" &amp; $A$920 &amp; "'!" &amp; $S$1&amp;"$"&amp;$M$19)</f>
        <v>#REF!</v>
      </c>
      <c r="I937" s="112" t="e">
        <f ca="1">INDIRECT("'" &amp; $A$920 &amp; "'!" &amp; $T$1&amp;"$"&amp;$M$19)</f>
        <v>#REF!</v>
      </c>
      <c r="J937" s="112" t="e">
        <f ca="1">INDIRECT("'" &amp; $A$920 &amp; "'!" &amp; $U$1&amp;"$"&amp;$M$19)</f>
        <v>#REF!</v>
      </c>
      <c r="K937" s="205"/>
    </row>
    <row r="938" spans="1:11">
      <c r="A938" s="205"/>
      <c r="B938" s="112" t="e">
        <f ca="1">INDIRECT("'" &amp; $A$920 &amp; "'!" &amp; $M$1&amp;"$"&amp;$M$20)</f>
        <v>#REF!</v>
      </c>
      <c r="C938" s="112" t="e">
        <f ca="1">INDIRECT("'" &amp; $A$920 &amp; "'!" &amp; $N$1&amp;"$"&amp;$M$20)</f>
        <v>#REF!</v>
      </c>
      <c r="D938" s="112" t="e">
        <f ca="1">INDIRECT("'" &amp; $A$920 &amp; "'!" &amp; $O$1&amp;"$"&amp;$M$20)</f>
        <v>#REF!</v>
      </c>
      <c r="E938" s="112" t="e">
        <f ca="1">INDIRECT("'" &amp; $A$920 &amp; "'!" &amp; $P$1&amp;"$"&amp;$M$20)</f>
        <v>#REF!</v>
      </c>
      <c r="F938" s="112" t="e">
        <f ca="1">INDIRECT("'" &amp; $A$920 &amp; "'!" &amp; $Q$1&amp;"$"&amp;$M$20)</f>
        <v>#REF!</v>
      </c>
      <c r="G938" s="112" t="e">
        <f ca="1">INDIRECT("'" &amp; $A$920 &amp; "'!" &amp; $R$1&amp;"$"&amp;$M$20)</f>
        <v>#REF!</v>
      </c>
      <c r="H938" s="112" t="e">
        <f ca="1">INDIRECT("'" &amp; $A$920 &amp; "'!" &amp; $S$1&amp;"$"&amp;$M$20)</f>
        <v>#REF!</v>
      </c>
      <c r="I938" s="112" t="e">
        <f ca="1">INDIRECT("'" &amp; $A$920 &amp; "'!" &amp; $T$1&amp;"$"&amp;$M$20)</f>
        <v>#REF!</v>
      </c>
      <c r="J938" s="112" t="e">
        <f ca="1">INDIRECT("'" &amp; $A$920 &amp; "'!" &amp; $U$1&amp;"$"&amp;$M$20)</f>
        <v>#REF!</v>
      </c>
      <c r="K938" s="205"/>
    </row>
    <row r="939" spans="1:11">
      <c r="A939" s="205"/>
      <c r="B939" s="112" t="e">
        <f ca="1">INDIRECT("'" &amp; $A$920 &amp; "'!" &amp; $M$1&amp;"$"&amp;$M$21)</f>
        <v>#REF!</v>
      </c>
      <c r="C939" s="112" t="e">
        <f ca="1">INDIRECT("'" &amp; $A$920 &amp; "'!" &amp; $N$1&amp;"$"&amp;$M$21)</f>
        <v>#REF!</v>
      </c>
      <c r="D939" s="112" t="e">
        <f ca="1">INDIRECT("'" &amp; $A$920 &amp; "'!" &amp; $O$1&amp;"$"&amp;$M$21)</f>
        <v>#REF!</v>
      </c>
      <c r="E939" s="112" t="e">
        <f ca="1">INDIRECT("'" &amp; $A$920 &amp; "'!" &amp; $P$1&amp;"$"&amp;$M$21)</f>
        <v>#REF!</v>
      </c>
      <c r="F939" s="112" t="e">
        <f ca="1">INDIRECT("'" &amp; $A$920 &amp; "'!" &amp; $Q$1&amp;"$"&amp;$M$21)</f>
        <v>#REF!</v>
      </c>
      <c r="G939" s="112" t="e">
        <f ca="1">INDIRECT("'" &amp; $A$920 &amp; "'!" &amp; $R$1&amp;"$"&amp;$M$21)</f>
        <v>#REF!</v>
      </c>
      <c r="H939" s="112" t="e">
        <f ca="1">INDIRECT("'" &amp; $A$920 &amp; "'!" &amp; $S$1&amp;"$"&amp;$M$21)</f>
        <v>#REF!</v>
      </c>
      <c r="I939" s="112" t="e">
        <f ca="1">INDIRECT("'" &amp; $A$920 &amp; "'!" &amp; $T$1&amp;"$"&amp;$M$21)</f>
        <v>#REF!</v>
      </c>
      <c r="J939" s="112" t="e">
        <f ca="1">INDIRECT("'" &amp; $A$920 &amp; "'!" &amp; $U$1&amp;"$"&amp;$M$21)</f>
        <v>#REF!</v>
      </c>
      <c r="K939" s="205"/>
    </row>
    <row r="940" spans="1:11">
      <c r="A940" s="205"/>
      <c r="B940" s="112" t="e">
        <f ca="1">INDIRECT("'" &amp; $A$920 &amp; "'!" &amp; $M$1&amp;"$"&amp;$M$22)</f>
        <v>#REF!</v>
      </c>
      <c r="C940" s="112" t="e">
        <f ca="1">INDIRECT("'" &amp; $A$920 &amp; "'!" &amp; $N$1&amp;"$"&amp;$M$22)</f>
        <v>#REF!</v>
      </c>
      <c r="D940" s="112" t="e">
        <f ca="1">INDIRECT("'" &amp; $A$920 &amp; "'!" &amp; $O$1&amp;"$"&amp;$M$22)</f>
        <v>#REF!</v>
      </c>
      <c r="E940" s="112" t="e">
        <f ca="1">INDIRECT("'" &amp; $A$920 &amp; "'!" &amp; $P$1&amp;"$"&amp;$M$22)</f>
        <v>#REF!</v>
      </c>
      <c r="F940" s="112" t="e">
        <f ca="1">INDIRECT("'" &amp; $A$920 &amp; "'!" &amp; $Q$1&amp;"$"&amp;$M$22)</f>
        <v>#REF!</v>
      </c>
      <c r="G940" s="112" t="e">
        <f ca="1">INDIRECT("'" &amp; $A$920 &amp; "'!" &amp; $R$1&amp;"$"&amp;$M$22)</f>
        <v>#REF!</v>
      </c>
      <c r="H940" s="112" t="e">
        <f ca="1">INDIRECT("'" &amp; $A$920 &amp; "'!" &amp; $S$1&amp;"$"&amp;$M$22)</f>
        <v>#REF!</v>
      </c>
      <c r="I940" s="112" t="e">
        <f ca="1">INDIRECT("'" &amp; $A$920 &amp; "'!" &amp; $T$1&amp;"$"&amp;$M$22)</f>
        <v>#REF!</v>
      </c>
      <c r="J940" s="112" t="e">
        <f ca="1">INDIRECT("'" &amp; $A$920 &amp; "'!" &amp; $U$1&amp;"$"&amp;$M$22)</f>
        <v>#REF!</v>
      </c>
      <c r="K940" s="205"/>
    </row>
    <row r="941" spans="1:11">
      <c r="A941" s="205"/>
      <c r="B941" s="112" t="e">
        <f ca="1">INDIRECT("'" &amp; $A$920 &amp; "'!" &amp; $M$1&amp;"$"&amp;$M$23)</f>
        <v>#REF!</v>
      </c>
      <c r="C941" s="112" t="e">
        <f ca="1">INDIRECT("'" &amp; $A$920 &amp; "'!" &amp; $N$1&amp;"$"&amp;$M$23)</f>
        <v>#REF!</v>
      </c>
      <c r="D941" s="112" t="e">
        <f ca="1">INDIRECT("'" &amp; $A$920 &amp; "'!" &amp; $O$1&amp;"$"&amp;$M$23)</f>
        <v>#REF!</v>
      </c>
      <c r="E941" s="112" t="e">
        <f ca="1">INDIRECT("'" &amp; $A$920 &amp; "'!" &amp; $P$1&amp;"$"&amp;$M$23)</f>
        <v>#REF!</v>
      </c>
      <c r="F941" s="112" t="e">
        <f ca="1">INDIRECT("'" &amp; $A$920 &amp; "'!" &amp; $Q$1&amp;"$"&amp;$M$23)</f>
        <v>#REF!</v>
      </c>
      <c r="G941" s="112" t="e">
        <f ca="1">INDIRECT("'" &amp; $A$920 &amp; "'!" &amp; $R$1&amp;"$"&amp;$M$23)</f>
        <v>#REF!</v>
      </c>
      <c r="H941" s="112" t="e">
        <f ca="1">INDIRECT("'" &amp; $A$920 &amp; "'!" &amp; $S$1&amp;"$"&amp;$M$23)</f>
        <v>#REF!</v>
      </c>
      <c r="I941" s="112" t="e">
        <f ca="1">INDIRECT("'" &amp; $A$920 &amp; "'!" &amp; $T$1&amp;"$"&amp;$M$23)</f>
        <v>#REF!</v>
      </c>
      <c r="J941" s="112" t="e">
        <f ca="1">INDIRECT("'" &amp; $A$920 &amp; "'!" &amp; $U$1&amp;"$"&amp;$M$23)</f>
        <v>#REF!</v>
      </c>
      <c r="K941" s="205"/>
    </row>
    <row r="942" spans="1:11">
      <c r="A942" s="205"/>
      <c r="B942" s="112" t="e">
        <f ca="1">INDIRECT("'" &amp; $A$920 &amp; "'!" &amp; $M$1&amp;"$"&amp;$M$24)</f>
        <v>#REF!</v>
      </c>
      <c r="C942" s="112" t="e">
        <f ca="1">INDIRECT("'" &amp; $A$920 &amp; "'!" &amp; $N$1&amp;"$"&amp;$M$24)</f>
        <v>#REF!</v>
      </c>
      <c r="D942" s="112" t="e">
        <f ca="1">INDIRECT("'" &amp; $A$920 &amp; "'!" &amp; $O$1&amp;"$"&amp;$M$24)</f>
        <v>#REF!</v>
      </c>
      <c r="E942" s="112" t="e">
        <f ca="1">INDIRECT("'" &amp; $A$920 &amp; "'!" &amp; $P$1&amp;"$"&amp;$M$24)</f>
        <v>#REF!</v>
      </c>
      <c r="F942" s="112" t="e">
        <f ca="1">INDIRECT("'" &amp; $A$920 &amp; "'!" &amp; $Q$1&amp;"$"&amp;$M$24)</f>
        <v>#REF!</v>
      </c>
      <c r="G942" s="112" t="e">
        <f ca="1">INDIRECT("'" &amp; $A$920 &amp; "'!" &amp; $R$1&amp;"$"&amp;$M$24)</f>
        <v>#REF!</v>
      </c>
      <c r="H942" s="112" t="e">
        <f ca="1">INDIRECT("'" &amp; $A$920 &amp; "'!" &amp; $S$1&amp;"$"&amp;$M$24)</f>
        <v>#REF!</v>
      </c>
      <c r="I942" s="112" t="e">
        <f ca="1">INDIRECT("'" &amp; $A$920 &amp; "'!" &amp; $T$1&amp;"$"&amp;$M$24)</f>
        <v>#REF!</v>
      </c>
      <c r="J942" s="112" t="e">
        <f ca="1">INDIRECT("'" &amp; $A$920 &amp; "'!" &amp; $U$1&amp;"$"&amp;$M$24)</f>
        <v>#REF!</v>
      </c>
      <c r="K942" s="205"/>
    </row>
    <row r="943" spans="1:11">
      <c r="A943" s="205"/>
      <c r="B943" s="112" t="e">
        <f ca="1">INDIRECT("'" &amp; $A$920 &amp; "'!" &amp; $M$1&amp;"$"&amp;$M$25)</f>
        <v>#REF!</v>
      </c>
      <c r="C943" s="112" t="e">
        <f ca="1">INDIRECT("'" &amp; $A$920 &amp; "'!" &amp; $N$1&amp;"$"&amp;$M$25)</f>
        <v>#REF!</v>
      </c>
      <c r="D943" s="112" t="e">
        <f ca="1">INDIRECT("'" &amp; $A$920 &amp; "'!" &amp; $O$1&amp;"$"&amp;$M$25)</f>
        <v>#REF!</v>
      </c>
      <c r="E943" s="112" t="e">
        <f ca="1">INDIRECT("'" &amp; $A$920 &amp; "'!" &amp; $P$1&amp;"$"&amp;$M$25)</f>
        <v>#REF!</v>
      </c>
      <c r="F943" s="112" t="e">
        <f ca="1">INDIRECT("'" &amp; $A$920 &amp; "'!" &amp; $Q$1&amp;"$"&amp;$M$25)</f>
        <v>#REF!</v>
      </c>
      <c r="G943" s="112" t="e">
        <f ca="1">INDIRECT("'" &amp; $A$920 &amp; "'!" &amp; $R$1&amp;"$"&amp;$M$25)</f>
        <v>#REF!</v>
      </c>
      <c r="H943" s="112" t="e">
        <f ca="1">INDIRECT("'" &amp; $A$920 &amp; "'!" &amp; $S$1&amp;"$"&amp;$M$25)</f>
        <v>#REF!</v>
      </c>
      <c r="I943" s="112" t="e">
        <f ca="1">INDIRECT("'" &amp; $A$920 &amp; "'!" &amp; $T$1&amp;"$"&amp;$M$25)</f>
        <v>#REF!</v>
      </c>
      <c r="J943" s="112" t="e">
        <f ca="1">INDIRECT("'" &amp; $A$920 &amp; "'!" &amp; $U$1&amp;"$"&amp;$M$25)</f>
        <v>#REF!</v>
      </c>
      <c r="K943" s="205"/>
    </row>
    <row r="944" spans="1:11">
      <c r="A944" s="205"/>
      <c r="B944" s="112" t="e">
        <f ca="1">INDIRECT("'" &amp; $A$920 &amp; "'!" &amp; $M$1&amp;"$"&amp;$M$26)</f>
        <v>#REF!</v>
      </c>
      <c r="C944" s="112" t="e">
        <f ca="1">INDIRECT("'" &amp; $A$920 &amp; "'!" &amp; $N$1&amp;"$"&amp;$M$26)</f>
        <v>#REF!</v>
      </c>
      <c r="D944" s="112" t="e">
        <f ca="1">INDIRECT("'" &amp; $A$920 &amp; "'!" &amp; $O$1&amp;"$"&amp;$M$26)</f>
        <v>#REF!</v>
      </c>
      <c r="E944" s="112" t="e">
        <f ca="1">INDIRECT("'" &amp; $A$920 &amp; "'!" &amp; $P$1&amp;"$"&amp;$M$26)</f>
        <v>#REF!</v>
      </c>
      <c r="F944" s="112" t="e">
        <f ca="1">INDIRECT("'" &amp; $A$920 &amp; "'!" &amp; $Q$1&amp;"$"&amp;$M$26)</f>
        <v>#REF!</v>
      </c>
      <c r="G944" s="112" t="e">
        <f ca="1">INDIRECT("'" &amp; $A$920 &amp; "'!" &amp; $R$1&amp;"$"&amp;$M$26)</f>
        <v>#REF!</v>
      </c>
      <c r="H944" s="112" t="e">
        <f ca="1">INDIRECT("'" &amp; $A$920 &amp; "'!" &amp; $S$1&amp;"$"&amp;$M$26)</f>
        <v>#REF!</v>
      </c>
      <c r="I944" s="112" t="e">
        <f ca="1">INDIRECT("'" &amp; $A$920 &amp; "'!" &amp; $T$1&amp;"$"&amp;$M$26)</f>
        <v>#REF!</v>
      </c>
      <c r="J944" s="112" t="e">
        <f ca="1">INDIRECT("'" &amp; $A$920 &amp; "'!" &amp; $U$1&amp;"$"&amp;$M$26)</f>
        <v>#REF!</v>
      </c>
      <c r="K944" s="205"/>
    </row>
    <row r="945" spans="1:11">
      <c r="A945" s="205"/>
      <c r="B945" s="112" t="e">
        <f ca="1">INDIRECT("'" &amp; $A$920 &amp; "'!" &amp; $M$1&amp;"$"&amp;$M$27)</f>
        <v>#REF!</v>
      </c>
      <c r="C945" s="112" t="e">
        <f ca="1">INDIRECT("'" &amp; $A$920 &amp; "'!" &amp; $N$1&amp;"$"&amp;$M$27)</f>
        <v>#REF!</v>
      </c>
      <c r="D945" s="112" t="e">
        <f ca="1">INDIRECT("'" &amp; $A$920 &amp; "'!" &amp; $O$1&amp;"$"&amp;$M$27)</f>
        <v>#REF!</v>
      </c>
      <c r="E945" s="112" t="e">
        <f ca="1">INDIRECT("'" &amp; $A$920 &amp; "'!" &amp; $P$1&amp;"$"&amp;$M$27)</f>
        <v>#REF!</v>
      </c>
      <c r="F945" s="112" t="e">
        <f ca="1">INDIRECT("'" &amp; $A$920 &amp; "'!" &amp; $Q$1&amp;"$"&amp;$M$27)</f>
        <v>#REF!</v>
      </c>
      <c r="G945" s="112" t="e">
        <f ca="1">INDIRECT("'" &amp; $A$920 &amp; "'!" &amp; $R$1&amp;"$"&amp;$M$27)</f>
        <v>#REF!</v>
      </c>
      <c r="H945" s="112" t="e">
        <f ca="1">INDIRECT("'" &amp; $A$920 &amp; "'!" &amp; $S$1&amp;"$"&amp;$M$27)</f>
        <v>#REF!</v>
      </c>
      <c r="I945" s="112" t="e">
        <f ca="1">INDIRECT("'" &amp; $A$920 &amp; "'!" &amp; $T$1&amp;"$"&amp;$M$27)</f>
        <v>#REF!</v>
      </c>
      <c r="J945" s="112" t="e">
        <f ca="1">INDIRECT("'" &amp; $A$920 &amp; "'!" &amp; $U$1&amp;"$"&amp;$M$27)</f>
        <v>#REF!</v>
      </c>
      <c r="K945" s="205"/>
    </row>
    <row r="946" spans="1:11">
      <c r="A946" s="205"/>
      <c r="B946" s="112" t="e">
        <f ca="1">INDIRECT("'" &amp; $A$920 &amp; "'!" &amp; $M$1&amp;"$"&amp;$M$28)</f>
        <v>#REF!</v>
      </c>
      <c r="C946" s="112" t="e">
        <f ca="1">INDIRECT("'" &amp; $A$920 &amp; "'!" &amp; $N$1&amp;"$"&amp;$M$28)</f>
        <v>#REF!</v>
      </c>
      <c r="D946" s="112" t="e">
        <f ca="1">INDIRECT("'" &amp; $A$920 &amp; "'!" &amp; $O$1&amp;"$"&amp;$M$28)</f>
        <v>#REF!</v>
      </c>
      <c r="E946" s="112" t="e">
        <f ca="1">INDIRECT("'" &amp; $A$920 &amp; "'!" &amp; $P$1&amp;"$"&amp;$M$28)</f>
        <v>#REF!</v>
      </c>
      <c r="F946" s="112" t="e">
        <f ca="1">INDIRECT("'" &amp; $A$920 &amp; "'!" &amp; $Q$1&amp;"$"&amp;$M$28)</f>
        <v>#REF!</v>
      </c>
      <c r="G946" s="112" t="e">
        <f ca="1">INDIRECT("'" &amp; $A$920 &amp; "'!" &amp; $R$1&amp;"$"&amp;$M$28)</f>
        <v>#REF!</v>
      </c>
      <c r="H946" s="112" t="e">
        <f ca="1">INDIRECT("'" &amp; $A$920 &amp; "'!" &amp; $S$1&amp;"$"&amp;$M$28)</f>
        <v>#REF!</v>
      </c>
      <c r="I946" s="112" t="e">
        <f ca="1">INDIRECT("'" &amp; $A$920 &amp; "'!" &amp; $T$1&amp;"$"&amp;$M$28)</f>
        <v>#REF!</v>
      </c>
      <c r="J946" s="112" t="e">
        <f ca="1">INDIRECT("'" &amp; $A$920 &amp; "'!" &amp; $U$1&amp;"$"&amp;$M$28)</f>
        <v>#REF!</v>
      </c>
      <c r="K946" s="205"/>
    </row>
    <row r="947" spans="1:11">
      <c r="A947" s="205"/>
      <c r="B947" s="112" t="e">
        <f ca="1">INDIRECT("'" &amp; $A$920 &amp; "'!" &amp; $M$1&amp;"$"&amp;$M$29)</f>
        <v>#REF!</v>
      </c>
      <c r="C947" s="112" t="e">
        <f ca="1">INDIRECT("'" &amp; $A$920 &amp; "'!" &amp; $N$1&amp;"$"&amp;$M$29)</f>
        <v>#REF!</v>
      </c>
      <c r="D947" s="112" t="e">
        <f ca="1">INDIRECT("'" &amp; $A$920 &amp; "'!" &amp; $O$1&amp;"$"&amp;$M$29)</f>
        <v>#REF!</v>
      </c>
      <c r="E947" s="112" t="e">
        <f ca="1">INDIRECT("'" &amp; $A$920 &amp; "'!" &amp; $P$1&amp;"$"&amp;$M$29)</f>
        <v>#REF!</v>
      </c>
      <c r="F947" s="112" t="e">
        <f ca="1">INDIRECT("'" &amp; $A$920 &amp; "'!" &amp; $Q$1&amp;"$"&amp;$M$29)</f>
        <v>#REF!</v>
      </c>
      <c r="G947" s="112" t="e">
        <f ca="1">INDIRECT("'" &amp; $A$920 &amp; "'!" &amp; $R$1&amp;"$"&amp;$M$29)</f>
        <v>#REF!</v>
      </c>
      <c r="H947" s="112" t="e">
        <f ca="1">INDIRECT("'" &amp; $A$920 &amp; "'!" &amp; $S$1&amp;"$"&amp;$M$29)</f>
        <v>#REF!</v>
      </c>
      <c r="I947" s="112" t="e">
        <f ca="1">INDIRECT("'" &amp; $A$920 &amp; "'!" &amp; $T$1&amp;"$"&amp;$M$29)</f>
        <v>#REF!</v>
      </c>
      <c r="J947" s="112" t="e">
        <f ca="1">INDIRECT("'" &amp; $A$920 &amp; "'!" &amp; $U$1&amp;"$"&amp;$M$29)</f>
        <v>#REF!</v>
      </c>
      <c r="K947" s="205"/>
    </row>
    <row r="948" spans="1:11">
      <c r="A948" s="205"/>
      <c r="B948" s="112" t="e">
        <f ca="1">INDIRECT("'" &amp; $A$920 &amp; "'!" &amp; $M$1&amp;"$"&amp;$M$30)</f>
        <v>#REF!</v>
      </c>
      <c r="C948" s="112" t="e">
        <f ca="1">INDIRECT("'" &amp; $A$920 &amp; "'!" &amp; $N$1&amp;"$"&amp;$M$30)</f>
        <v>#REF!</v>
      </c>
      <c r="D948" s="112" t="e">
        <f ca="1">INDIRECT("'" &amp; $A$920 &amp; "'!" &amp; $O$1&amp;"$"&amp;$M$30)</f>
        <v>#REF!</v>
      </c>
      <c r="E948" s="112" t="e">
        <f ca="1">INDIRECT("'" &amp; $A$920 &amp; "'!" &amp; $P$1&amp;"$"&amp;$M$30)</f>
        <v>#REF!</v>
      </c>
      <c r="F948" s="112" t="e">
        <f ca="1">INDIRECT("'" &amp; $A$920 &amp; "'!" &amp; $Q$1&amp;"$"&amp;$M$30)</f>
        <v>#REF!</v>
      </c>
      <c r="G948" s="112" t="e">
        <f ca="1">INDIRECT("'" &amp; $A$920 &amp; "'!" &amp; $R$1&amp;"$"&amp;$M$30)</f>
        <v>#REF!</v>
      </c>
      <c r="H948" s="112" t="e">
        <f ca="1">INDIRECT("'" &amp; $A$920 &amp; "'!" &amp; $S$1&amp;"$"&amp;$M$30)</f>
        <v>#REF!</v>
      </c>
      <c r="I948" s="112" t="e">
        <f ca="1">INDIRECT("'" &amp; $A$920 &amp; "'!" &amp; $T$1&amp;"$"&amp;$M$30)</f>
        <v>#REF!</v>
      </c>
      <c r="J948" s="112" t="e">
        <f ca="1">INDIRECT("'" &amp; $A$920 &amp; "'!" &amp; $U$1&amp;"$"&amp;$M$30)</f>
        <v>#REF!</v>
      </c>
      <c r="K948" s="205"/>
    </row>
    <row r="949" spans="1:11">
      <c r="A949" s="205"/>
      <c r="B949" s="112" t="e">
        <f ca="1">INDIRECT("'" &amp; $A$920 &amp; "'!" &amp; $M$1&amp;"$"&amp;$M$31)</f>
        <v>#REF!</v>
      </c>
      <c r="C949" s="112" t="e">
        <f ca="1">INDIRECT("'" &amp; $A$920 &amp; "'!" &amp; $N$1&amp;"$"&amp;$M$31)</f>
        <v>#REF!</v>
      </c>
      <c r="D949" s="112" t="e">
        <f ca="1">INDIRECT("'" &amp; $A$920 &amp; "'!" &amp; $O$1&amp;"$"&amp;$M$31)</f>
        <v>#REF!</v>
      </c>
      <c r="E949" s="112" t="e">
        <f ca="1">INDIRECT("'" &amp; $A$920 &amp; "'!" &amp; $P$1&amp;"$"&amp;$M$31)</f>
        <v>#REF!</v>
      </c>
      <c r="F949" s="112" t="e">
        <f ca="1">INDIRECT("'" &amp; $A$920 &amp; "'!" &amp; $Q$1&amp;"$"&amp;$M$31)</f>
        <v>#REF!</v>
      </c>
      <c r="G949" s="112" t="e">
        <f ca="1">INDIRECT("'" &amp; $A$920 &amp; "'!" &amp; $R$1&amp;"$"&amp;$M$31)</f>
        <v>#REF!</v>
      </c>
      <c r="H949" s="112" t="e">
        <f ca="1">INDIRECT("'" &amp; $A$920 &amp; "'!" &amp; $S$1&amp;"$"&amp;$M$31)</f>
        <v>#REF!</v>
      </c>
      <c r="I949" s="112" t="e">
        <f ca="1">INDIRECT("'" &amp; $A$920 &amp; "'!" &amp; $T$1&amp;"$"&amp;$M$31)</f>
        <v>#REF!</v>
      </c>
      <c r="J949" s="112" t="e">
        <f ca="1">INDIRECT("'" &amp; $A$920 &amp; "'!" &amp; $U$1&amp;"$"&amp;$M$31)</f>
        <v>#REF!</v>
      </c>
      <c r="K949" s="205"/>
    </row>
    <row r="950" spans="1:11">
      <c r="A950" s="205"/>
      <c r="B950" s="112" t="e">
        <f ca="1">INDIRECT("'" &amp; $A$920 &amp; "'!" &amp; $M$1&amp;"$"&amp;$M$32)</f>
        <v>#REF!</v>
      </c>
      <c r="C950" s="112" t="e">
        <f ca="1">INDIRECT("'" &amp; $A$920 &amp; "'!" &amp; $N$1&amp;"$"&amp;$M$32)</f>
        <v>#REF!</v>
      </c>
      <c r="D950" s="112" t="e">
        <f ca="1">INDIRECT("'" &amp; $A$920 &amp; "'!" &amp; $O$1&amp;"$"&amp;$M$32)</f>
        <v>#REF!</v>
      </c>
      <c r="E950" s="112" t="e">
        <f ca="1">INDIRECT("'" &amp; $A$920 &amp; "'!" &amp; $P$1&amp;"$"&amp;$M$32)</f>
        <v>#REF!</v>
      </c>
      <c r="F950" s="112" t="e">
        <f ca="1">INDIRECT("'" &amp; $A$920 &amp; "'!" &amp; $Q$1&amp;"$"&amp;$M$32)</f>
        <v>#REF!</v>
      </c>
      <c r="G950" s="112" t="e">
        <f ca="1">INDIRECT("'" &amp; $A$920 &amp; "'!" &amp; $R$1&amp;"$"&amp;$M$32)</f>
        <v>#REF!</v>
      </c>
      <c r="H950" s="112" t="e">
        <f ca="1">INDIRECT("'" &amp; $A$920 &amp; "'!" &amp; $S$1&amp;"$"&amp;$M$32)</f>
        <v>#REF!</v>
      </c>
      <c r="I950" s="112" t="e">
        <f ca="1">INDIRECT("'" &amp; $A$920 &amp; "'!" &amp; $T$1&amp;"$"&amp;$M$32)</f>
        <v>#REF!</v>
      </c>
      <c r="J950" s="112" t="e">
        <f ca="1">INDIRECT("'" &amp; $A$920 &amp; "'!" &amp; $U$1&amp;"$"&amp;$M$32)</f>
        <v>#REF!</v>
      </c>
      <c r="K950" s="205"/>
    </row>
    <row r="951" spans="1:11">
      <c r="A951" s="205"/>
      <c r="B951" s="112" t="e">
        <f ca="1">INDIRECT("'" &amp; $A$920 &amp; "'!" &amp; $M$1&amp;"$"&amp;$M$33)</f>
        <v>#REF!</v>
      </c>
      <c r="C951" s="112" t="e">
        <f ca="1">INDIRECT("'" &amp; $A$920 &amp; "'!" &amp; $N$1&amp;"$"&amp;$M$33)</f>
        <v>#REF!</v>
      </c>
      <c r="D951" s="112" t="e">
        <f ca="1">INDIRECT("'" &amp; $A$920 &amp; "'!" &amp; $O$1&amp;"$"&amp;$M$33)</f>
        <v>#REF!</v>
      </c>
      <c r="E951" s="112" t="e">
        <f ca="1">INDIRECT("'" &amp; $A$920 &amp; "'!" &amp; $P$1&amp;"$"&amp;$M$33)</f>
        <v>#REF!</v>
      </c>
      <c r="F951" s="112" t="e">
        <f ca="1">INDIRECT("'" &amp; $A$920 &amp; "'!" &amp; $Q$1&amp;"$"&amp;$M$33)</f>
        <v>#REF!</v>
      </c>
      <c r="G951" s="112" t="e">
        <f ca="1">INDIRECT("'" &amp; $A$920 &amp; "'!" &amp; $R$1&amp;"$"&amp;$M$33)</f>
        <v>#REF!</v>
      </c>
      <c r="H951" s="112" t="e">
        <f ca="1">INDIRECT("'" &amp; $A$920 &amp; "'!" &amp; $S$1&amp;"$"&amp;$M$33)</f>
        <v>#REF!</v>
      </c>
      <c r="I951" s="112" t="e">
        <f ca="1">INDIRECT("'" &amp; $A$920 &amp; "'!" &amp; $T$1&amp;"$"&amp;$M$33)</f>
        <v>#REF!</v>
      </c>
      <c r="J951" s="112" t="e">
        <f ca="1">INDIRECT("'" &amp; $A$920 &amp; "'!" &amp; $U$1&amp;"$"&amp;$M$33)</f>
        <v>#REF!</v>
      </c>
      <c r="K951" s="205"/>
    </row>
    <row r="952" spans="1:11">
      <c r="A952" s="205"/>
      <c r="B952" s="112" t="e">
        <f ca="1">INDIRECT("'" &amp; $A$920 &amp; "'!" &amp; $M$1&amp;"$"&amp;$M$34)</f>
        <v>#REF!</v>
      </c>
      <c r="C952" s="112" t="e">
        <f ca="1">INDIRECT("'" &amp; $A$920 &amp; "'!" &amp; $N$1&amp;"$"&amp;$M$34)</f>
        <v>#REF!</v>
      </c>
      <c r="D952" s="112" t="e">
        <f ca="1">INDIRECT("'" &amp; $A$920 &amp; "'!" &amp; $O$1&amp;"$"&amp;$M$34)</f>
        <v>#REF!</v>
      </c>
      <c r="E952" s="112" t="e">
        <f ca="1">INDIRECT("'" &amp; $A$920 &amp; "'!" &amp; $P$1&amp;"$"&amp;$M$34)</f>
        <v>#REF!</v>
      </c>
      <c r="F952" s="112" t="e">
        <f ca="1">INDIRECT("'" &amp; $A$920 &amp; "'!" &amp; $Q$1&amp;"$"&amp;$M$34)</f>
        <v>#REF!</v>
      </c>
      <c r="G952" s="112" t="e">
        <f ca="1">INDIRECT("'" &amp; $A$920 &amp; "'!" &amp; $R$1&amp;"$"&amp;$M$34)</f>
        <v>#REF!</v>
      </c>
      <c r="H952" s="112" t="e">
        <f ca="1">INDIRECT("'" &amp; $A$920 &amp; "'!" &amp; $S$1&amp;"$"&amp;$M$34)</f>
        <v>#REF!</v>
      </c>
      <c r="I952" s="112" t="e">
        <f ca="1">INDIRECT("'" &amp; $A$920 &amp; "'!" &amp; $T$1&amp;"$"&amp;$M$34)</f>
        <v>#REF!</v>
      </c>
      <c r="J952" s="112" t="e">
        <f ca="1">INDIRECT("'" &amp; $A$920 &amp; "'!" &amp; $U$1&amp;"$"&amp;$M$34)</f>
        <v>#REF!</v>
      </c>
      <c r="K952" s="205"/>
    </row>
    <row r="953" spans="1:11">
      <c r="A953" s="205"/>
      <c r="B953" s="112" t="e">
        <f ca="1">INDIRECT("'" &amp; $A$920 &amp; "'!" &amp; $M$1&amp;"$"&amp;$M$35)</f>
        <v>#REF!</v>
      </c>
      <c r="C953" s="112" t="e">
        <f ca="1">INDIRECT("'" &amp; $A$920 &amp; "'!" &amp; $N$1&amp;"$"&amp;$M$35)</f>
        <v>#REF!</v>
      </c>
      <c r="D953" s="112" t="e">
        <f ca="1">INDIRECT("'" &amp; $A$920 &amp; "'!" &amp; $O$1&amp;"$"&amp;$M$35)</f>
        <v>#REF!</v>
      </c>
      <c r="E953" s="112" t="e">
        <f ca="1">INDIRECT("'" &amp; $A$920 &amp; "'!" &amp; $P$1&amp;"$"&amp;$M$35)</f>
        <v>#REF!</v>
      </c>
      <c r="F953" s="112" t="e">
        <f ca="1">INDIRECT("'" &amp; $A$920 &amp; "'!" &amp; $Q$1&amp;"$"&amp;$M$35)</f>
        <v>#REF!</v>
      </c>
      <c r="G953" s="112" t="e">
        <f ca="1">INDIRECT("'" &amp; $A$920 &amp; "'!" &amp; $R$1&amp;"$"&amp;$M$35)</f>
        <v>#REF!</v>
      </c>
      <c r="H953" s="112" t="e">
        <f ca="1">INDIRECT("'" &amp; $A$920 &amp; "'!" &amp; $S$1&amp;"$"&amp;$M$35)</f>
        <v>#REF!</v>
      </c>
      <c r="I953" s="112" t="e">
        <f ca="1">INDIRECT("'" &amp; $A$920 &amp; "'!" &amp; $T$1&amp;"$"&amp;$M$35)</f>
        <v>#REF!</v>
      </c>
      <c r="J953" s="112" t="e">
        <f ca="1">INDIRECT("'" &amp; $A$920 &amp; "'!" &amp; $U$1&amp;"$"&amp;$M$35)</f>
        <v>#REF!</v>
      </c>
      <c r="K953" s="205"/>
    </row>
    <row r="954" spans="1:11">
      <c r="A954" s="204">
        <v>29</v>
      </c>
      <c r="B954" s="112" t="e">
        <f ca="1">INDIRECT("'" &amp; $A$954 &amp; "'!" &amp; $M$1&amp;"$"&amp;$M$2)</f>
        <v>#REF!</v>
      </c>
      <c r="C954" s="112" t="e">
        <f ca="1">INDIRECT("'" &amp; $A$954 &amp; "'!" &amp; $N$1&amp;"$"&amp;$M$2)</f>
        <v>#REF!</v>
      </c>
      <c r="D954" s="112" t="e">
        <f ca="1">INDIRECT("'" &amp; $A$954 &amp; "'!" &amp; $O$1&amp;"$"&amp;$M$2)</f>
        <v>#REF!</v>
      </c>
      <c r="E954" s="112" t="e">
        <f ca="1">INDIRECT("'" &amp; $A$954 &amp; "'!" &amp; $P$1&amp;"$"&amp;$M$2)</f>
        <v>#REF!</v>
      </c>
      <c r="F954" s="112" t="e">
        <f ca="1">INDIRECT("'" &amp; $A$954 &amp; "'!" &amp; $Q$1&amp;"$"&amp;$M$2)</f>
        <v>#REF!</v>
      </c>
      <c r="G954" s="112" t="e">
        <f ca="1">INDIRECT("'" &amp; $A$954 &amp; "'!" &amp; $R$1&amp;"$"&amp;$M$2)</f>
        <v>#REF!</v>
      </c>
      <c r="H954" s="112" t="e">
        <f ca="1">INDIRECT("'" &amp; $A$954 &amp; "'!" &amp; $S$1&amp;"$"&amp;$M$2)</f>
        <v>#REF!</v>
      </c>
      <c r="I954" s="112" t="e">
        <f ca="1">INDIRECT("'" &amp; $A$954 &amp; "'!" &amp; $T$1&amp;"$"&amp;$M$2)</f>
        <v>#REF!</v>
      </c>
      <c r="J954" s="112" t="e">
        <f ca="1">INDIRECT("'" &amp; $A$954 &amp; "'!" &amp; $U$1&amp;"$"&amp;$M$2)</f>
        <v>#REF!</v>
      </c>
      <c r="K954" s="204">
        <v>29</v>
      </c>
    </row>
    <row r="955" spans="1:11">
      <c r="A955" s="204"/>
      <c r="B955" s="112" t="e">
        <f ca="1">INDIRECT("'" &amp; $A$954 &amp; "'!" &amp; $M$1&amp;"$"&amp;$M$3)</f>
        <v>#REF!</v>
      </c>
      <c r="C955" s="112" t="e">
        <f ca="1">INDIRECT("'" &amp; $A$954 &amp; "'!" &amp; $N$1&amp;"$"&amp;$M$3)</f>
        <v>#REF!</v>
      </c>
      <c r="D955" s="112" t="e">
        <f ca="1">INDIRECT("'" &amp; $A$954 &amp; "'!" &amp; $O$1&amp;"$"&amp;$M$3)</f>
        <v>#REF!</v>
      </c>
      <c r="E955" s="112" t="e">
        <f ca="1">INDIRECT("'" &amp; $A$954 &amp; "'!" &amp; $P$1&amp;"$"&amp;$M$3)</f>
        <v>#REF!</v>
      </c>
      <c r="F955" s="112" t="e">
        <f ca="1">INDIRECT("'" &amp; $A$954 &amp; "'!" &amp; $Q$1&amp;"$"&amp;$M$3)</f>
        <v>#REF!</v>
      </c>
      <c r="G955" s="112" t="e">
        <f ca="1">INDIRECT("'" &amp; $A$954 &amp; "'!" &amp; $R$1&amp;"$"&amp;$M$3)</f>
        <v>#REF!</v>
      </c>
      <c r="H955" s="112" t="e">
        <f ca="1">INDIRECT("'" &amp; $A$954 &amp; "'!" &amp; $S$1&amp;"$"&amp;$M$3)</f>
        <v>#REF!</v>
      </c>
      <c r="I955" s="112" t="e">
        <f ca="1">INDIRECT("'" &amp; $A$954 &amp; "'!" &amp; $T$1&amp;"$"&amp;$M$3)</f>
        <v>#REF!</v>
      </c>
      <c r="J955" s="112" t="e">
        <f ca="1">INDIRECT("'" &amp; $A$954 &amp; "'!" &amp; $U$1&amp;"$"&amp;$M$3)</f>
        <v>#REF!</v>
      </c>
      <c r="K955" s="204"/>
    </row>
    <row r="956" spans="1:11">
      <c r="A956" s="204"/>
      <c r="B956" s="112" t="e">
        <f ca="1">INDIRECT("'" &amp; $A$954 &amp; "'!" &amp; $M$1&amp;"$"&amp;$M$4)</f>
        <v>#REF!</v>
      </c>
      <c r="C956" s="112" t="e">
        <f ca="1">INDIRECT("'" &amp; $A$954 &amp; "'!" &amp; $N$1&amp;"$"&amp;$M$4)</f>
        <v>#REF!</v>
      </c>
      <c r="D956" s="112" t="e">
        <f ca="1">INDIRECT("'" &amp; $A$954 &amp; "'!" &amp; $O$1&amp;"$"&amp;$M$4)</f>
        <v>#REF!</v>
      </c>
      <c r="E956" s="112" t="e">
        <f ca="1">INDIRECT("'" &amp; $A$954 &amp; "'!" &amp; $P$1&amp;"$"&amp;$M$4)</f>
        <v>#REF!</v>
      </c>
      <c r="F956" s="112" t="e">
        <f ca="1">INDIRECT("'" &amp; $A$954 &amp; "'!" &amp; $Q$1&amp;"$"&amp;$M$4)</f>
        <v>#REF!</v>
      </c>
      <c r="G956" s="112" t="e">
        <f ca="1">INDIRECT("'" &amp; $A$954 &amp; "'!" &amp; $R$1&amp;"$"&amp;$M$4)</f>
        <v>#REF!</v>
      </c>
      <c r="H956" s="112" t="e">
        <f ca="1">INDIRECT("'" &amp; $A$954 &amp; "'!" &amp; $S$1&amp;"$"&amp;$M$4)</f>
        <v>#REF!</v>
      </c>
      <c r="I956" s="112" t="e">
        <f ca="1">INDIRECT("'" &amp; $A$954 &amp; "'!" &amp; $T$1&amp;"$"&amp;$M$4)</f>
        <v>#REF!</v>
      </c>
      <c r="J956" s="112" t="e">
        <f ca="1">INDIRECT("'" &amp; $A$954 &amp; "'!" &amp; $U$1&amp;"$"&amp;$M$4)</f>
        <v>#REF!</v>
      </c>
      <c r="K956" s="204"/>
    </row>
    <row r="957" spans="1:11">
      <c r="A957" s="204"/>
      <c r="B957" s="112" t="e">
        <f ca="1">INDIRECT("'" &amp; $A$954 &amp; "'!" &amp; $M$1&amp;"$"&amp;$M$5)</f>
        <v>#REF!</v>
      </c>
      <c r="C957" s="112" t="e">
        <f ca="1">INDIRECT("'" &amp; $A$954 &amp; "'!" &amp; $N$1&amp;"$"&amp;$M$5)</f>
        <v>#REF!</v>
      </c>
      <c r="D957" s="112" t="e">
        <f ca="1">INDIRECT("'" &amp; $A$954 &amp; "'!" &amp; $O$1&amp;"$"&amp;$M$5)</f>
        <v>#REF!</v>
      </c>
      <c r="E957" s="112" t="e">
        <f ca="1">INDIRECT("'" &amp; $A$954 &amp; "'!" &amp; $P$1&amp;"$"&amp;$M$5)</f>
        <v>#REF!</v>
      </c>
      <c r="F957" s="112" t="e">
        <f ca="1">INDIRECT("'" &amp; $A$954 &amp; "'!" &amp; $Q$1&amp;"$"&amp;$M$5)</f>
        <v>#REF!</v>
      </c>
      <c r="G957" s="112" t="e">
        <f ca="1">INDIRECT("'" &amp; $A$954 &amp; "'!" &amp; $R$1&amp;"$"&amp;$M$5)</f>
        <v>#REF!</v>
      </c>
      <c r="H957" s="112" t="e">
        <f ca="1">INDIRECT("'" &amp; $A$954 &amp; "'!" &amp; $S$1&amp;"$"&amp;$M$5)</f>
        <v>#REF!</v>
      </c>
      <c r="I957" s="112" t="e">
        <f ca="1">INDIRECT("'" &amp; $A$954 &amp; "'!" &amp; $T$1&amp;"$"&amp;$M$5)</f>
        <v>#REF!</v>
      </c>
      <c r="J957" s="112" t="e">
        <f ca="1">INDIRECT("'" &amp; $A$954 &amp; "'!" &amp; $U$1&amp;"$"&amp;$M$5)</f>
        <v>#REF!</v>
      </c>
      <c r="K957" s="204"/>
    </row>
    <row r="958" spans="1:11">
      <c r="A958" s="204"/>
      <c r="B958" s="112" t="e">
        <f ca="1">INDIRECT("'" &amp; $A$954 &amp; "'!" &amp; $M$1&amp;"$"&amp;$M$6)</f>
        <v>#REF!</v>
      </c>
      <c r="C958" s="112" t="e">
        <f ca="1">INDIRECT("'" &amp; $A$954 &amp; "'!" &amp; $N$1&amp;"$"&amp;$M$6)</f>
        <v>#REF!</v>
      </c>
      <c r="D958" s="112" t="e">
        <f ca="1">INDIRECT("'" &amp; $A$954 &amp; "'!" &amp; $O$1&amp;"$"&amp;$M$6)</f>
        <v>#REF!</v>
      </c>
      <c r="E958" s="112" t="e">
        <f ca="1">INDIRECT("'" &amp; $A$954 &amp; "'!" &amp; $P$1&amp;"$"&amp;$M$6)</f>
        <v>#REF!</v>
      </c>
      <c r="F958" s="112" t="e">
        <f ca="1">INDIRECT("'" &amp; $A$954 &amp; "'!" &amp; $Q$1&amp;"$"&amp;$M$6)</f>
        <v>#REF!</v>
      </c>
      <c r="G958" s="112" t="e">
        <f ca="1">INDIRECT("'" &amp; $A$954 &amp; "'!" &amp; $R$1&amp;"$"&amp;$M$6)</f>
        <v>#REF!</v>
      </c>
      <c r="H958" s="112" t="e">
        <f ca="1">INDIRECT("'" &amp; $A$954 &amp; "'!" &amp; $S$1&amp;"$"&amp;$M$6)</f>
        <v>#REF!</v>
      </c>
      <c r="I958" s="112" t="e">
        <f ca="1">INDIRECT("'" &amp; $A$954 &amp; "'!" &amp; $T$1&amp;"$"&amp;$M$6)</f>
        <v>#REF!</v>
      </c>
      <c r="J958" s="112" t="e">
        <f ca="1">INDIRECT("'" &amp; $A$954 &amp; "'!" &amp; $U$1&amp;"$"&amp;$M$6)</f>
        <v>#REF!</v>
      </c>
      <c r="K958" s="204"/>
    </row>
    <row r="959" spans="1:11">
      <c r="A959" s="204"/>
      <c r="B959" s="112" t="e">
        <f ca="1">INDIRECT("'" &amp; $A$954 &amp; "'!" &amp; $M$1&amp;"$"&amp;$M$7)</f>
        <v>#REF!</v>
      </c>
      <c r="C959" s="112" t="e">
        <f ca="1">INDIRECT("'" &amp; $A$954 &amp; "'!" &amp; $N$1&amp;"$"&amp;$M$7)</f>
        <v>#REF!</v>
      </c>
      <c r="D959" s="112" t="e">
        <f ca="1">INDIRECT("'" &amp; $A$954 &amp; "'!" &amp; $O$1&amp;"$"&amp;$M$7)</f>
        <v>#REF!</v>
      </c>
      <c r="E959" s="112" t="e">
        <f ca="1">INDIRECT("'" &amp; $A$954 &amp; "'!" &amp; $P$1&amp;"$"&amp;$M$7)</f>
        <v>#REF!</v>
      </c>
      <c r="F959" s="112" t="e">
        <f ca="1">INDIRECT("'" &amp; $A$954 &amp; "'!" &amp; $Q$1&amp;"$"&amp;$M$7)</f>
        <v>#REF!</v>
      </c>
      <c r="G959" s="112" t="e">
        <f ca="1">INDIRECT("'" &amp; $A$954 &amp; "'!" &amp; $R$1&amp;"$"&amp;$M$7)</f>
        <v>#REF!</v>
      </c>
      <c r="H959" s="112" t="e">
        <f ca="1">INDIRECT("'" &amp; $A$954 &amp; "'!" &amp; $S$1&amp;"$"&amp;$M$7)</f>
        <v>#REF!</v>
      </c>
      <c r="I959" s="112" t="e">
        <f ca="1">INDIRECT("'" &amp; $A$954 &amp; "'!" &amp; $T$1&amp;"$"&amp;$M$7)</f>
        <v>#REF!</v>
      </c>
      <c r="J959" s="112" t="e">
        <f ca="1">INDIRECT("'" &amp; $A$954 &amp; "'!" &amp; $U$1&amp;"$"&amp;$M$7)</f>
        <v>#REF!</v>
      </c>
      <c r="K959" s="204"/>
    </row>
    <row r="960" spans="1:11">
      <c r="A960" s="204"/>
      <c r="B960" s="112" t="e">
        <f ca="1">INDIRECT("'" &amp; $A$954 &amp; "'!" &amp; $M$1&amp;"$"&amp;$M$8)</f>
        <v>#REF!</v>
      </c>
      <c r="C960" s="112" t="e">
        <f ca="1">INDIRECT("'" &amp; $A$954 &amp; "'!" &amp; $N$1&amp;"$"&amp;$M$8)</f>
        <v>#REF!</v>
      </c>
      <c r="D960" s="112" t="e">
        <f ca="1">INDIRECT("'" &amp; $A$954 &amp; "'!" &amp; $O$1&amp;"$"&amp;$M$8)</f>
        <v>#REF!</v>
      </c>
      <c r="E960" s="112" t="e">
        <f ca="1">INDIRECT("'" &amp; $A$954 &amp; "'!" &amp; $P$1&amp;"$"&amp;$M$8)</f>
        <v>#REF!</v>
      </c>
      <c r="F960" s="112" t="e">
        <f ca="1">INDIRECT("'" &amp; $A$954 &amp; "'!" &amp; $Q$1&amp;"$"&amp;$M$8)</f>
        <v>#REF!</v>
      </c>
      <c r="G960" s="112" t="e">
        <f ca="1">INDIRECT("'" &amp; $A$954 &amp; "'!" &amp; $R$1&amp;"$"&amp;$M$8)</f>
        <v>#REF!</v>
      </c>
      <c r="H960" s="112" t="e">
        <f ca="1">INDIRECT("'" &amp; $A$954 &amp; "'!" &amp; $S$1&amp;"$"&amp;$M$8)</f>
        <v>#REF!</v>
      </c>
      <c r="I960" s="112" t="e">
        <f ca="1">INDIRECT("'" &amp; $A$954 &amp; "'!" &amp; $T$1&amp;"$"&amp;$M$8)</f>
        <v>#REF!</v>
      </c>
      <c r="J960" s="112" t="e">
        <f ca="1">INDIRECT("'" &amp; $A$954 &amp; "'!" &amp; $U$1&amp;"$"&amp;$M$8)</f>
        <v>#REF!</v>
      </c>
      <c r="K960" s="204"/>
    </row>
    <row r="961" spans="1:11">
      <c r="A961" s="204"/>
      <c r="B961" s="112" t="e">
        <f ca="1">INDIRECT("'" &amp; $A$954 &amp; "'!" &amp; $M$1&amp;"$"&amp;$M$9)</f>
        <v>#REF!</v>
      </c>
      <c r="C961" s="112" t="e">
        <f ca="1">INDIRECT("'" &amp; $A$954 &amp; "'!" &amp; $N$1&amp;"$"&amp;$M$9)</f>
        <v>#REF!</v>
      </c>
      <c r="D961" s="112" t="e">
        <f ca="1">INDIRECT("'" &amp; $A$954 &amp; "'!" &amp; $O$1&amp;"$"&amp;$M$9)</f>
        <v>#REF!</v>
      </c>
      <c r="E961" s="112" t="e">
        <f ca="1">INDIRECT("'" &amp; $A$954 &amp; "'!" &amp; $P$1&amp;"$"&amp;$M$9)</f>
        <v>#REF!</v>
      </c>
      <c r="F961" s="112" t="e">
        <f ca="1">INDIRECT("'" &amp; $A$954 &amp; "'!" &amp; $Q$1&amp;"$"&amp;$M$9)</f>
        <v>#REF!</v>
      </c>
      <c r="G961" s="112" t="e">
        <f ca="1">INDIRECT("'" &amp; $A$954 &amp; "'!" &amp; $R$1&amp;"$"&amp;$M$9)</f>
        <v>#REF!</v>
      </c>
      <c r="H961" s="112" t="e">
        <f ca="1">INDIRECT("'" &amp; $A$954 &amp; "'!" &amp; $S$1&amp;"$"&amp;$M$9)</f>
        <v>#REF!</v>
      </c>
      <c r="I961" s="112" t="e">
        <f ca="1">INDIRECT("'" &amp; $A$954 &amp; "'!" &amp; $T$1&amp;"$"&amp;$M$9)</f>
        <v>#REF!</v>
      </c>
      <c r="J961" s="112" t="e">
        <f ca="1">INDIRECT("'" &amp; $A$954 &amp; "'!" &amp; $U$1&amp;"$"&amp;$M$9)</f>
        <v>#REF!</v>
      </c>
      <c r="K961" s="204"/>
    </row>
    <row r="962" spans="1:11">
      <c r="A962" s="204"/>
      <c r="B962" s="112" t="e">
        <f ca="1">INDIRECT("'" &amp; $A$954 &amp; "'!" &amp; $M$1&amp;"$"&amp;$M$10)</f>
        <v>#REF!</v>
      </c>
      <c r="C962" s="112" t="e">
        <f ca="1">INDIRECT("'" &amp; $A$954 &amp; "'!" &amp; $N$1&amp;"$"&amp;$M$10)</f>
        <v>#REF!</v>
      </c>
      <c r="D962" s="112" t="e">
        <f ca="1">INDIRECT("'" &amp; $A$954 &amp; "'!" &amp; $O$1&amp;"$"&amp;$M$10)</f>
        <v>#REF!</v>
      </c>
      <c r="E962" s="112" t="e">
        <f ca="1">INDIRECT("'" &amp; $A$954 &amp; "'!" &amp; $P$1&amp;"$"&amp;$M$10)</f>
        <v>#REF!</v>
      </c>
      <c r="F962" s="112" t="e">
        <f ca="1">INDIRECT("'" &amp; $A$954 &amp; "'!" &amp; $Q$1&amp;"$"&amp;$M$10)</f>
        <v>#REF!</v>
      </c>
      <c r="G962" s="112" t="e">
        <f ca="1">INDIRECT("'" &amp; $A$954 &amp; "'!" &amp; $R$1&amp;"$"&amp;$M$10)</f>
        <v>#REF!</v>
      </c>
      <c r="H962" s="112" t="e">
        <f ca="1">INDIRECT("'" &amp; $A$954 &amp; "'!" &amp; $S$1&amp;"$"&amp;$M$10)</f>
        <v>#REF!</v>
      </c>
      <c r="I962" s="112" t="e">
        <f ca="1">INDIRECT("'" &amp; $A$954 &amp; "'!" &amp; $T$1&amp;"$"&amp;$M$10)</f>
        <v>#REF!</v>
      </c>
      <c r="J962" s="112" t="e">
        <f ca="1">INDIRECT("'" &amp; $A$954 &amp; "'!" &amp; $U$1&amp;"$"&amp;$M$10)</f>
        <v>#REF!</v>
      </c>
      <c r="K962" s="204"/>
    </row>
    <row r="963" spans="1:11">
      <c r="A963" s="204"/>
      <c r="B963" s="112" t="e">
        <f ca="1">INDIRECT("'" &amp; $A$954 &amp; "'!" &amp; $M$1&amp;"$"&amp;$M$11)</f>
        <v>#REF!</v>
      </c>
      <c r="C963" s="112" t="e">
        <f ca="1">INDIRECT("'" &amp; $A$954 &amp; "'!" &amp; $N$1&amp;"$"&amp;$M$11)</f>
        <v>#REF!</v>
      </c>
      <c r="D963" s="112" t="e">
        <f ca="1">INDIRECT("'" &amp; $A$954 &amp; "'!" &amp; $O$1&amp;"$"&amp;$M$11)</f>
        <v>#REF!</v>
      </c>
      <c r="E963" s="112" t="e">
        <f ca="1">INDIRECT("'" &amp; $A$954 &amp; "'!" &amp; $P$1&amp;"$"&amp;$M$11)</f>
        <v>#REF!</v>
      </c>
      <c r="F963" s="112" t="e">
        <f ca="1">INDIRECT("'" &amp; $A$954 &amp; "'!" &amp; $Q$1&amp;"$"&amp;$M$11)</f>
        <v>#REF!</v>
      </c>
      <c r="G963" s="112" t="e">
        <f ca="1">INDIRECT("'" &amp; $A$954 &amp; "'!" &amp; $R$1&amp;"$"&amp;$M$11)</f>
        <v>#REF!</v>
      </c>
      <c r="H963" s="112" t="e">
        <f ca="1">INDIRECT("'" &amp; $A$954 &amp; "'!" &amp; $S$1&amp;"$"&amp;$M$11)</f>
        <v>#REF!</v>
      </c>
      <c r="I963" s="112" t="e">
        <f ca="1">INDIRECT("'" &amp; $A$954 &amp; "'!" &amp; $T$1&amp;"$"&amp;$M$11)</f>
        <v>#REF!</v>
      </c>
      <c r="J963" s="112" t="e">
        <f ca="1">INDIRECT("'" &amp; $A$954 &amp; "'!" &amp; $U$1&amp;"$"&amp;$M$11)</f>
        <v>#REF!</v>
      </c>
      <c r="K963" s="204"/>
    </row>
    <row r="964" spans="1:11">
      <c r="A964" s="204"/>
      <c r="B964" s="112" t="e">
        <f ca="1">INDIRECT("'" &amp; $A$954 &amp; "'!" &amp; $M$1&amp;"$"&amp;$M$12)</f>
        <v>#REF!</v>
      </c>
      <c r="C964" s="112" t="e">
        <f ca="1">INDIRECT("'" &amp; $A$954 &amp; "'!" &amp; $N$1&amp;"$"&amp;$M$12)</f>
        <v>#REF!</v>
      </c>
      <c r="D964" s="112" t="e">
        <f ca="1">INDIRECT("'" &amp; $A$954 &amp; "'!" &amp; $O$1&amp;"$"&amp;$M$12)</f>
        <v>#REF!</v>
      </c>
      <c r="E964" s="112" t="e">
        <f ca="1">INDIRECT("'" &amp; $A$954 &amp; "'!" &amp; $P$1&amp;"$"&amp;$M$12)</f>
        <v>#REF!</v>
      </c>
      <c r="F964" s="112" t="e">
        <f ca="1">INDIRECT("'" &amp; $A$954 &amp; "'!" &amp; $Q$1&amp;"$"&amp;$M$12)</f>
        <v>#REF!</v>
      </c>
      <c r="G964" s="112" t="e">
        <f ca="1">INDIRECT("'" &amp; $A$954 &amp; "'!" &amp; $R$1&amp;"$"&amp;$M$12)</f>
        <v>#REF!</v>
      </c>
      <c r="H964" s="112" t="e">
        <f ca="1">INDIRECT("'" &amp; $A$954 &amp; "'!" &amp; $S$1&amp;"$"&amp;$M$12)</f>
        <v>#REF!</v>
      </c>
      <c r="I964" s="112" t="e">
        <f ca="1">INDIRECT("'" &amp; $A$954 &amp; "'!" &amp; $T$1&amp;"$"&amp;$M$12)</f>
        <v>#REF!</v>
      </c>
      <c r="J964" s="112" t="e">
        <f ca="1">INDIRECT("'" &amp; $A$954 &amp; "'!" &amp; $U$1&amp;"$"&amp;$M$12)</f>
        <v>#REF!</v>
      </c>
      <c r="K964" s="204"/>
    </row>
    <row r="965" spans="1:11">
      <c r="A965" s="204"/>
      <c r="B965" s="112" t="e">
        <f ca="1">INDIRECT("'" &amp; $A$954 &amp; "'!" &amp; $M$1&amp;"$"&amp;$M$13)</f>
        <v>#REF!</v>
      </c>
      <c r="C965" s="112" t="e">
        <f ca="1">INDIRECT("'" &amp; $A$954 &amp; "'!" &amp; $N$1&amp;"$"&amp;$M$13)</f>
        <v>#REF!</v>
      </c>
      <c r="D965" s="112" t="e">
        <f ca="1">INDIRECT("'" &amp; $A$954 &amp; "'!" &amp; $O$1&amp;"$"&amp;$M$13)</f>
        <v>#REF!</v>
      </c>
      <c r="E965" s="112" t="e">
        <f ca="1">INDIRECT("'" &amp; $A$954 &amp; "'!" &amp; $P$1&amp;"$"&amp;$M$13)</f>
        <v>#REF!</v>
      </c>
      <c r="F965" s="112" t="e">
        <f ca="1">INDIRECT("'" &amp; $A$954 &amp; "'!" &amp; $Q$1&amp;"$"&amp;$M$13)</f>
        <v>#REF!</v>
      </c>
      <c r="G965" s="112" t="e">
        <f ca="1">INDIRECT("'" &amp; $A$954 &amp; "'!" &amp; $R$1&amp;"$"&amp;$M$13)</f>
        <v>#REF!</v>
      </c>
      <c r="H965" s="112" t="e">
        <f ca="1">INDIRECT("'" &amp; $A$954 &amp; "'!" &amp; $S$1&amp;"$"&amp;$M$13)</f>
        <v>#REF!</v>
      </c>
      <c r="I965" s="112" t="e">
        <f ca="1">INDIRECT("'" &amp; $A$954 &amp; "'!" &amp; $T$1&amp;"$"&amp;$M$13)</f>
        <v>#REF!</v>
      </c>
      <c r="J965" s="112" t="e">
        <f ca="1">INDIRECT("'" &amp; $A$954 &amp; "'!" &amp; $U$1&amp;"$"&amp;$M$13)</f>
        <v>#REF!</v>
      </c>
      <c r="K965" s="204"/>
    </row>
    <row r="966" spans="1:11">
      <c r="A966" s="204"/>
      <c r="B966" s="112" t="e">
        <f ca="1">INDIRECT("'" &amp; $A$954 &amp; "'!" &amp; $M$1&amp;"$"&amp;$M$14)</f>
        <v>#REF!</v>
      </c>
      <c r="C966" s="112" t="e">
        <f ca="1">INDIRECT("'" &amp; $A$954 &amp; "'!" &amp; $N$1&amp;"$"&amp;$M$14)</f>
        <v>#REF!</v>
      </c>
      <c r="D966" s="112" t="e">
        <f ca="1">INDIRECT("'" &amp; $A$954 &amp; "'!" &amp; $O$1&amp;"$"&amp;$M$14)</f>
        <v>#REF!</v>
      </c>
      <c r="E966" s="112" t="e">
        <f ca="1">INDIRECT("'" &amp; $A$954 &amp; "'!" &amp; $P$1&amp;"$"&amp;$M$14)</f>
        <v>#REF!</v>
      </c>
      <c r="F966" s="112" t="e">
        <f ca="1">INDIRECT("'" &amp; $A$954 &amp; "'!" &amp; $Q$1&amp;"$"&amp;$M$14)</f>
        <v>#REF!</v>
      </c>
      <c r="G966" s="112" t="e">
        <f ca="1">INDIRECT("'" &amp; $A$954 &amp; "'!" &amp; $R$1&amp;"$"&amp;$M$14)</f>
        <v>#REF!</v>
      </c>
      <c r="H966" s="112" t="e">
        <f ca="1">INDIRECT("'" &amp; $A$954 &amp; "'!" &amp; $S$1&amp;"$"&amp;$M$14)</f>
        <v>#REF!</v>
      </c>
      <c r="I966" s="112" t="e">
        <f ca="1">INDIRECT("'" &amp; $A$954 &amp; "'!" &amp; $T$1&amp;"$"&amp;$M$14)</f>
        <v>#REF!</v>
      </c>
      <c r="J966" s="112" t="e">
        <f ca="1">INDIRECT("'" &amp; $A$954 &amp; "'!" &amp; $U$1&amp;"$"&amp;$M$14)</f>
        <v>#REF!</v>
      </c>
      <c r="K966" s="204"/>
    </row>
    <row r="967" spans="1:11">
      <c r="A967" s="204"/>
      <c r="B967" s="112" t="e">
        <f ca="1">INDIRECT("'" &amp; $A$954 &amp; "'!" &amp; $M$1&amp;"$"&amp;$M$15)</f>
        <v>#REF!</v>
      </c>
      <c r="C967" s="112" t="e">
        <f ca="1">INDIRECT("'" &amp; $A$954 &amp; "'!" &amp; $N$1&amp;"$"&amp;$M$15)</f>
        <v>#REF!</v>
      </c>
      <c r="D967" s="112" t="e">
        <f ca="1">INDIRECT("'" &amp; $A$954 &amp; "'!" &amp; $O$1&amp;"$"&amp;$M$15)</f>
        <v>#REF!</v>
      </c>
      <c r="E967" s="112" t="e">
        <f ca="1">INDIRECT("'" &amp; $A$954 &amp; "'!" &amp; $P$1&amp;"$"&amp;$M$15)</f>
        <v>#REF!</v>
      </c>
      <c r="F967" s="112" t="e">
        <f ca="1">INDIRECT("'" &amp; $A$954 &amp; "'!" &amp; $Q$1&amp;"$"&amp;$M$15)</f>
        <v>#REF!</v>
      </c>
      <c r="G967" s="112" t="e">
        <f ca="1">INDIRECT("'" &amp; $A$954 &amp; "'!" &amp; $R$1&amp;"$"&amp;$M$15)</f>
        <v>#REF!</v>
      </c>
      <c r="H967" s="112" t="e">
        <f ca="1">INDIRECT("'" &amp; $A$954 &amp; "'!" &amp; $S$1&amp;"$"&amp;$M$15)</f>
        <v>#REF!</v>
      </c>
      <c r="I967" s="112" t="e">
        <f ca="1">INDIRECT("'" &amp; $A$954 &amp; "'!" &amp; $T$1&amp;"$"&amp;$M$15)</f>
        <v>#REF!</v>
      </c>
      <c r="J967" s="112" t="e">
        <f ca="1">INDIRECT("'" &amp; $A$954 &amp; "'!" &amp; $U$1&amp;"$"&amp;$M$15)</f>
        <v>#REF!</v>
      </c>
      <c r="K967" s="204"/>
    </row>
    <row r="968" spans="1:11">
      <c r="A968" s="204"/>
      <c r="B968" s="112" t="e">
        <f ca="1">INDIRECT("'" &amp; $A$954 &amp; "'!" &amp; $M$1&amp;"$"&amp;$M$16)</f>
        <v>#REF!</v>
      </c>
      <c r="C968" s="112" t="e">
        <f ca="1">INDIRECT("'" &amp; $A$954 &amp; "'!" &amp; $N$1&amp;"$"&amp;$M$16)</f>
        <v>#REF!</v>
      </c>
      <c r="D968" s="112" t="e">
        <f ca="1">INDIRECT("'" &amp; $A$954 &amp; "'!" &amp; $O$1&amp;"$"&amp;$M$16)</f>
        <v>#REF!</v>
      </c>
      <c r="E968" s="112" t="e">
        <f ca="1">INDIRECT("'" &amp; $A$954 &amp; "'!" &amp; $P$1&amp;"$"&amp;$M$16)</f>
        <v>#REF!</v>
      </c>
      <c r="F968" s="112" t="e">
        <f ca="1">INDIRECT("'" &amp; $A$954 &amp; "'!" &amp; $Q$1&amp;"$"&amp;$M$16)</f>
        <v>#REF!</v>
      </c>
      <c r="G968" s="112" t="e">
        <f ca="1">INDIRECT("'" &amp; $A$954 &amp; "'!" &amp; $R$1&amp;"$"&amp;$M$16)</f>
        <v>#REF!</v>
      </c>
      <c r="H968" s="112" t="e">
        <f ca="1">INDIRECT("'" &amp; $A$954 &amp; "'!" &amp; $S$1&amp;"$"&amp;$M$16)</f>
        <v>#REF!</v>
      </c>
      <c r="I968" s="112" t="e">
        <f ca="1">INDIRECT("'" &amp; $A$954 &amp; "'!" &amp; $T$1&amp;"$"&amp;$M$16)</f>
        <v>#REF!</v>
      </c>
      <c r="J968" s="112" t="e">
        <f ca="1">INDIRECT("'" &amp; $A$954 &amp; "'!" &amp; $U$1&amp;"$"&amp;$M$16)</f>
        <v>#REF!</v>
      </c>
      <c r="K968" s="204"/>
    </row>
    <row r="969" spans="1:11">
      <c r="A969" s="204"/>
      <c r="B969" s="112" t="e">
        <f ca="1">INDIRECT("'" &amp; $A$954 &amp; "'!" &amp; $M$1&amp;"$"&amp;$M$17)</f>
        <v>#REF!</v>
      </c>
      <c r="C969" s="112" t="e">
        <f ca="1">INDIRECT("'" &amp; $A$954 &amp; "'!" &amp; $N$1&amp;"$"&amp;$M$17)</f>
        <v>#REF!</v>
      </c>
      <c r="D969" s="112" t="e">
        <f ca="1">INDIRECT("'" &amp; $A$954 &amp; "'!" &amp; $O$1&amp;"$"&amp;$M$17)</f>
        <v>#REF!</v>
      </c>
      <c r="E969" s="112" t="e">
        <f ca="1">INDIRECT("'" &amp; $A$954 &amp; "'!" &amp; $P$1&amp;"$"&amp;$M$17)</f>
        <v>#REF!</v>
      </c>
      <c r="F969" s="112" t="e">
        <f ca="1">INDIRECT("'" &amp; $A$954 &amp; "'!" &amp; $Q$1&amp;"$"&amp;$M$17)</f>
        <v>#REF!</v>
      </c>
      <c r="G969" s="112" t="e">
        <f ca="1">INDIRECT("'" &amp; $A$954 &amp; "'!" &amp; $R$1&amp;"$"&amp;$M$17)</f>
        <v>#REF!</v>
      </c>
      <c r="H969" s="112" t="e">
        <f ca="1">INDIRECT("'" &amp; $A$954 &amp; "'!" &amp; $S$1&amp;"$"&amp;$M$17)</f>
        <v>#REF!</v>
      </c>
      <c r="I969" s="112" t="e">
        <f ca="1">INDIRECT("'" &amp; $A$954 &amp; "'!" &amp; $T$1&amp;"$"&amp;$M$17)</f>
        <v>#REF!</v>
      </c>
      <c r="J969" s="112" t="e">
        <f ca="1">INDIRECT("'" &amp; $A$954 &amp; "'!" &amp; $U$1&amp;"$"&amp;$M$17)</f>
        <v>#REF!</v>
      </c>
      <c r="K969" s="204"/>
    </row>
    <row r="970" spans="1:11">
      <c r="A970" s="204"/>
      <c r="B970" s="112" t="e">
        <f ca="1">INDIRECT("'" &amp; $A$954 &amp; "'!" &amp; $M$1&amp;"$"&amp;$M$18)</f>
        <v>#REF!</v>
      </c>
      <c r="C970" s="112" t="e">
        <f ca="1">INDIRECT("'" &amp; $A$954 &amp; "'!" &amp; $N$1&amp;"$"&amp;$M$18)</f>
        <v>#REF!</v>
      </c>
      <c r="D970" s="112" t="e">
        <f ca="1">INDIRECT("'" &amp; $A$954 &amp; "'!" &amp; $O$1&amp;"$"&amp;$M$18)</f>
        <v>#REF!</v>
      </c>
      <c r="E970" s="112" t="e">
        <f ca="1">INDIRECT("'" &amp; $A$954 &amp; "'!" &amp; $P$1&amp;"$"&amp;$M$18)</f>
        <v>#REF!</v>
      </c>
      <c r="F970" s="112" t="e">
        <f ca="1">INDIRECT("'" &amp; $A$954 &amp; "'!" &amp; $Q$1&amp;"$"&amp;$M$18)</f>
        <v>#REF!</v>
      </c>
      <c r="G970" s="112" t="e">
        <f ca="1">INDIRECT("'" &amp; $A$954 &amp; "'!" &amp; $R$1&amp;"$"&amp;$M$18)</f>
        <v>#REF!</v>
      </c>
      <c r="H970" s="112" t="e">
        <f ca="1">INDIRECT("'" &amp; $A$954 &amp; "'!" &amp; $S$1&amp;"$"&amp;$M$18)</f>
        <v>#REF!</v>
      </c>
      <c r="I970" s="112" t="e">
        <f ca="1">INDIRECT("'" &amp; $A$954 &amp; "'!" &amp; $T$1&amp;"$"&amp;$M$18)</f>
        <v>#REF!</v>
      </c>
      <c r="J970" s="112" t="e">
        <f ca="1">INDIRECT("'" &amp; $A$954 &amp; "'!" &amp; $U$1&amp;"$"&amp;$M$18)</f>
        <v>#REF!</v>
      </c>
      <c r="K970" s="204"/>
    </row>
    <row r="971" spans="1:11">
      <c r="A971" s="204"/>
      <c r="B971" s="112" t="e">
        <f ca="1">INDIRECT("'" &amp; $A$954 &amp; "'!" &amp; $M$1&amp;"$"&amp;$M$19)</f>
        <v>#REF!</v>
      </c>
      <c r="C971" s="112" t="e">
        <f ca="1">INDIRECT("'" &amp; $A$954 &amp; "'!" &amp; $N$1&amp;"$"&amp;$M$19)</f>
        <v>#REF!</v>
      </c>
      <c r="D971" s="112" t="e">
        <f ca="1">INDIRECT("'" &amp; $A$954 &amp; "'!" &amp; $O$1&amp;"$"&amp;$M$19)</f>
        <v>#REF!</v>
      </c>
      <c r="E971" s="112" t="e">
        <f ca="1">INDIRECT("'" &amp; $A$954 &amp; "'!" &amp; $P$1&amp;"$"&amp;$M$19)</f>
        <v>#REF!</v>
      </c>
      <c r="F971" s="112" t="e">
        <f ca="1">INDIRECT("'" &amp; $A$954 &amp; "'!" &amp; $Q$1&amp;"$"&amp;$M$19)</f>
        <v>#REF!</v>
      </c>
      <c r="G971" s="112" t="e">
        <f ca="1">INDIRECT("'" &amp; $A$954 &amp; "'!" &amp; $R$1&amp;"$"&amp;$M$19)</f>
        <v>#REF!</v>
      </c>
      <c r="H971" s="112" t="e">
        <f ca="1">INDIRECT("'" &amp; $A$954 &amp; "'!" &amp; $S$1&amp;"$"&amp;$M$19)</f>
        <v>#REF!</v>
      </c>
      <c r="I971" s="112" t="e">
        <f ca="1">INDIRECT("'" &amp; $A$954 &amp; "'!" &amp; $T$1&amp;"$"&amp;$M$19)</f>
        <v>#REF!</v>
      </c>
      <c r="J971" s="112" t="e">
        <f ca="1">INDIRECT("'" &amp; $A$954 &amp; "'!" &amp; $U$1&amp;"$"&amp;$M$19)</f>
        <v>#REF!</v>
      </c>
      <c r="K971" s="204"/>
    </row>
    <row r="972" spans="1:11">
      <c r="A972" s="204"/>
      <c r="B972" s="112" t="e">
        <f ca="1">INDIRECT("'" &amp; $A$954 &amp; "'!" &amp; $M$1&amp;"$"&amp;$M$20)</f>
        <v>#REF!</v>
      </c>
      <c r="C972" s="112" t="e">
        <f ca="1">INDIRECT("'" &amp; $A$954 &amp; "'!" &amp; $N$1&amp;"$"&amp;$M$20)</f>
        <v>#REF!</v>
      </c>
      <c r="D972" s="112" t="e">
        <f ca="1">INDIRECT("'" &amp; $A$954 &amp; "'!" &amp; $O$1&amp;"$"&amp;$M$20)</f>
        <v>#REF!</v>
      </c>
      <c r="E972" s="112" t="e">
        <f ca="1">INDIRECT("'" &amp; $A$954 &amp; "'!" &amp; $P$1&amp;"$"&amp;$M$20)</f>
        <v>#REF!</v>
      </c>
      <c r="F972" s="112" t="e">
        <f ca="1">INDIRECT("'" &amp; $A$954 &amp; "'!" &amp; $Q$1&amp;"$"&amp;$M$20)</f>
        <v>#REF!</v>
      </c>
      <c r="G972" s="112" t="e">
        <f ca="1">INDIRECT("'" &amp; $A$954 &amp; "'!" &amp; $R$1&amp;"$"&amp;$M$20)</f>
        <v>#REF!</v>
      </c>
      <c r="H972" s="112" t="e">
        <f ca="1">INDIRECT("'" &amp; $A$954 &amp; "'!" &amp; $S$1&amp;"$"&amp;$M$20)</f>
        <v>#REF!</v>
      </c>
      <c r="I972" s="112" t="e">
        <f ca="1">INDIRECT("'" &amp; $A$954 &amp; "'!" &amp; $T$1&amp;"$"&amp;$M$20)</f>
        <v>#REF!</v>
      </c>
      <c r="J972" s="112" t="e">
        <f ca="1">INDIRECT("'" &amp; $A$954 &amp; "'!" &amp; $U$1&amp;"$"&amp;$M$20)</f>
        <v>#REF!</v>
      </c>
      <c r="K972" s="204"/>
    </row>
    <row r="973" spans="1:11">
      <c r="A973" s="204"/>
      <c r="B973" s="112" t="e">
        <f ca="1">INDIRECT("'" &amp; $A$954 &amp; "'!" &amp; $M$1&amp;"$"&amp;$M$21)</f>
        <v>#REF!</v>
      </c>
      <c r="C973" s="112" t="e">
        <f ca="1">INDIRECT("'" &amp; $A$954 &amp; "'!" &amp; $N$1&amp;"$"&amp;$M$21)</f>
        <v>#REF!</v>
      </c>
      <c r="D973" s="112" t="e">
        <f ca="1">INDIRECT("'" &amp; $A$954 &amp; "'!" &amp; $O$1&amp;"$"&amp;$M$21)</f>
        <v>#REF!</v>
      </c>
      <c r="E973" s="112" t="e">
        <f ca="1">INDIRECT("'" &amp; $A$954 &amp; "'!" &amp; $P$1&amp;"$"&amp;$M$21)</f>
        <v>#REF!</v>
      </c>
      <c r="F973" s="112" t="e">
        <f ca="1">INDIRECT("'" &amp; $A$954 &amp; "'!" &amp; $Q$1&amp;"$"&amp;$M$21)</f>
        <v>#REF!</v>
      </c>
      <c r="G973" s="112" t="e">
        <f ca="1">INDIRECT("'" &amp; $A$954 &amp; "'!" &amp; $R$1&amp;"$"&amp;$M$21)</f>
        <v>#REF!</v>
      </c>
      <c r="H973" s="112" t="e">
        <f ca="1">INDIRECT("'" &amp; $A$954 &amp; "'!" &amp; $S$1&amp;"$"&amp;$M$21)</f>
        <v>#REF!</v>
      </c>
      <c r="I973" s="112" t="e">
        <f ca="1">INDIRECT("'" &amp; $A$954 &amp; "'!" &amp; $T$1&amp;"$"&amp;$M$21)</f>
        <v>#REF!</v>
      </c>
      <c r="J973" s="112" t="e">
        <f ca="1">INDIRECT("'" &amp; $A$954 &amp; "'!" &amp; $U$1&amp;"$"&amp;$M$21)</f>
        <v>#REF!</v>
      </c>
      <c r="K973" s="204"/>
    </row>
    <row r="974" spans="1:11">
      <c r="A974" s="204"/>
      <c r="B974" s="112" t="e">
        <f ca="1">INDIRECT("'" &amp; $A$954 &amp; "'!" &amp; $M$1&amp;"$"&amp;$M$22)</f>
        <v>#REF!</v>
      </c>
      <c r="C974" s="112" t="e">
        <f ca="1">INDIRECT("'" &amp; $A$954 &amp; "'!" &amp; $N$1&amp;"$"&amp;$M$22)</f>
        <v>#REF!</v>
      </c>
      <c r="D974" s="112" t="e">
        <f ca="1">INDIRECT("'" &amp; $A$954 &amp; "'!" &amp; $O$1&amp;"$"&amp;$M$22)</f>
        <v>#REF!</v>
      </c>
      <c r="E974" s="112" t="e">
        <f ca="1">INDIRECT("'" &amp; $A$954 &amp; "'!" &amp; $P$1&amp;"$"&amp;$M$22)</f>
        <v>#REF!</v>
      </c>
      <c r="F974" s="112" t="e">
        <f ca="1">INDIRECT("'" &amp; $A$954 &amp; "'!" &amp; $Q$1&amp;"$"&amp;$M$22)</f>
        <v>#REF!</v>
      </c>
      <c r="G974" s="112" t="e">
        <f ca="1">INDIRECT("'" &amp; $A$954 &amp; "'!" &amp; $R$1&amp;"$"&amp;$M$22)</f>
        <v>#REF!</v>
      </c>
      <c r="H974" s="112" t="e">
        <f ca="1">INDIRECT("'" &amp; $A$954 &amp; "'!" &amp; $S$1&amp;"$"&amp;$M$22)</f>
        <v>#REF!</v>
      </c>
      <c r="I974" s="112" t="e">
        <f ca="1">INDIRECT("'" &amp; $A$954 &amp; "'!" &amp; $T$1&amp;"$"&amp;$M$22)</f>
        <v>#REF!</v>
      </c>
      <c r="J974" s="112" t="e">
        <f ca="1">INDIRECT("'" &amp; $A$954 &amp; "'!" &amp; $U$1&amp;"$"&amp;$M$22)</f>
        <v>#REF!</v>
      </c>
      <c r="K974" s="204"/>
    </row>
    <row r="975" spans="1:11">
      <c r="A975" s="204"/>
      <c r="B975" s="112" t="e">
        <f ca="1">INDIRECT("'" &amp; $A$954 &amp; "'!" &amp; $M$1&amp;"$"&amp;$M$23)</f>
        <v>#REF!</v>
      </c>
      <c r="C975" s="112" t="e">
        <f ca="1">INDIRECT("'" &amp; $A$954 &amp; "'!" &amp; $N$1&amp;"$"&amp;$M$23)</f>
        <v>#REF!</v>
      </c>
      <c r="D975" s="112" t="e">
        <f ca="1">INDIRECT("'" &amp; $A$954 &amp; "'!" &amp; $O$1&amp;"$"&amp;$M$23)</f>
        <v>#REF!</v>
      </c>
      <c r="E975" s="112" t="e">
        <f ca="1">INDIRECT("'" &amp; $A$954 &amp; "'!" &amp; $P$1&amp;"$"&amp;$M$23)</f>
        <v>#REF!</v>
      </c>
      <c r="F975" s="112" t="e">
        <f ca="1">INDIRECT("'" &amp; $A$954 &amp; "'!" &amp; $Q$1&amp;"$"&amp;$M$23)</f>
        <v>#REF!</v>
      </c>
      <c r="G975" s="112" t="e">
        <f ca="1">INDIRECT("'" &amp; $A$954 &amp; "'!" &amp; $R$1&amp;"$"&amp;$M$23)</f>
        <v>#REF!</v>
      </c>
      <c r="H975" s="112" t="e">
        <f ca="1">INDIRECT("'" &amp; $A$954 &amp; "'!" &amp; $S$1&amp;"$"&amp;$M$23)</f>
        <v>#REF!</v>
      </c>
      <c r="I975" s="112" t="e">
        <f ca="1">INDIRECT("'" &amp; $A$954 &amp; "'!" &amp; $T$1&amp;"$"&amp;$M$23)</f>
        <v>#REF!</v>
      </c>
      <c r="J975" s="112" t="e">
        <f ca="1">INDIRECT("'" &amp; $A$954 &amp; "'!" &amp; $U$1&amp;"$"&amp;$M$23)</f>
        <v>#REF!</v>
      </c>
      <c r="K975" s="204"/>
    </row>
    <row r="976" spans="1:11">
      <c r="A976" s="204"/>
      <c r="B976" s="112" t="e">
        <f ca="1">INDIRECT("'" &amp; $A$954 &amp; "'!" &amp; $M$1&amp;"$"&amp;$M$24)</f>
        <v>#REF!</v>
      </c>
      <c r="C976" s="112" t="e">
        <f ca="1">INDIRECT("'" &amp; $A$954 &amp; "'!" &amp; $N$1&amp;"$"&amp;$M$24)</f>
        <v>#REF!</v>
      </c>
      <c r="D976" s="112" t="e">
        <f ca="1">INDIRECT("'" &amp; $A$954 &amp; "'!" &amp; $O$1&amp;"$"&amp;$M$24)</f>
        <v>#REF!</v>
      </c>
      <c r="E976" s="112" t="e">
        <f ca="1">INDIRECT("'" &amp; $A$954 &amp; "'!" &amp; $P$1&amp;"$"&amp;$M$24)</f>
        <v>#REF!</v>
      </c>
      <c r="F976" s="112" t="e">
        <f ca="1">INDIRECT("'" &amp; $A$954 &amp; "'!" &amp; $Q$1&amp;"$"&amp;$M$24)</f>
        <v>#REF!</v>
      </c>
      <c r="G976" s="112" t="e">
        <f ca="1">INDIRECT("'" &amp; $A$954 &amp; "'!" &amp; $R$1&amp;"$"&amp;$M$24)</f>
        <v>#REF!</v>
      </c>
      <c r="H976" s="112" t="e">
        <f ca="1">INDIRECT("'" &amp; $A$954 &amp; "'!" &amp; $S$1&amp;"$"&amp;$M$24)</f>
        <v>#REF!</v>
      </c>
      <c r="I976" s="112" t="e">
        <f ca="1">INDIRECT("'" &amp; $A$954 &amp; "'!" &amp; $T$1&amp;"$"&amp;$M$24)</f>
        <v>#REF!</v>
      </c>
      <c r="J976" s="112" t="e">
        <f ca="1">INDIRECT("'" &amp; $A$954 &amp; "'!" &amp; $U$1&amp;"$"&amp;$M$24)</f>
        <v>#REF!</v>
      </c>
      <c r="K976" s="204"/>
    </row>
    <row r="977" spans="1:11">
      <c r="A977" s="204"/>
      <c r="B977" s="112" t="e">
        <f ca="1">INDIRECT("'" &amp; $A$954 &amp; "'!" &amp; $M$1&amp;"$"&amp;$M$25)</f>
        <v>#REF!</v>
      </c>
      <c r="C977" s="112" t="e">
        <f ca="1">INDIRECT("'" &amp; $A$954 &amp; "'!" &amp; $N$1&amp;"$"&amp;$M$25)</f>
        <v>#REF!</v>
      </c>
      <c r="D977" s="112" t="e">
        <f ca="1">INDIRECT("'" &amp; $A$954 &amp; "'!" &amp; $O$1&amp;"$"&amp;$M$25)</f>
        <v>#REF!</v>
      </c>
      <c r="E977" s="112" t="e">
        <f ca="1">INDIRECT("'" &amp; $A$954 &amp; "'!" &amp; $P$1&amp;"$"&amp;$M$25)</f>
        <v>#REF!</v>
      </c>
      <c r="F977" s="112" t="e">
        <f ca="1">INDIRECT("'" &amp; $A$954 &amp; "'!" &amp; $Q$1&amp;"$"&amp;$M$25)</f>
        <v>#REF!</v>
      </c>
      <c r="G977" s="112" t="e">
        <f ca="1">INDIRECT("'" &amp; $A$954 &amp; "'!" &amp; $R$1&amp;"$"&amp;$M$25)</f>
        <v>#REF!</v>
      </c>
      <c r="H977" s="112" t="e">
        <f ca="1">INDIRECT("'" &amp; $A$954 &amp; "'!" &amp; $S$1&amp;"$"&amp;$M$25)</f>
        <v>#REF!</v>
      </c>
      <c r="I977" s="112" t="e">
        <f ca="1">INDIRECT("'" &amp; $A$954 &amp; "'!" &amp; $T$1&amp;"$"&amp;$M$25)</f>
        <v>#REF!</v>
      </c>
      <c r="J977" s="112" t="e">
        <f ca="1">INDIRECT("'" &amp; $A$954 &amp; "'!" &amp; $U$1&amp;"$"&amp;$M$25)</f>
        <v>#REF!</v>
      </c>
      <c r="K977" s="204"/>
    </row>
    <row r="978" spans="1:11">
      <c r="A978" s="204"/>
      <c r="B978" s="112" t="e">
        <f ca="1">INDIRECT("'" &amp; $A$954 &amp; "'!" &amp; $M$1&amp;"$"&amp;$M$26)</f>
        <v>#REF!</v>
      </c>
      <c r="C978" s="112" t="e">
        <f ca="1">INDIRECT("'" &amp; $A$954 &amp; "'!" &amp; $N$1&amp;"$"&amp;$M$26)</f>
        <v>#REF!</v>
      </c>
      <c r="D978" s="112" t="e">
        <f ca="1">INDIRECT("'" &amp; $A$954 &amp; "'!" &amp; $O$1&amp;"$"&amp;$M$26)</f>
        <v>#REF!</v>
      </c>
      <c r="E978" s="112" t="e">
        <f ca="1">INDIRECT("'" &amp; $A$954 &amp; "'!" &amp; $P$1&amp;"$"&amp;$M$26)</f>
        <v>#REF!</v>
      </c>
      <c r="F978" s="112" t="e">
        <f ca="1">INDIRECT("'" &amp; $A$954 &amp; "'!" &amp; $Q$1&amp;"$"&amp;$M$26)</f>
        <v>#REF!</v>
      </c>
      <c r="G978" s="112" t="e">
        <f ca="1">INDIRECT("'" &amp; $A$954 &amp; "'!" &amp; $R$1&amp;"$"&amp;$M$26)</f>
        <v>#REF!</v>
      </c>
      <c r="H978" s="112" t="e">
        <f ca="1">INDIRECT("'" &amp; $A$954 &amp; "'!" &amp; $S$1&amp;"$"&amp;$M$26)</f>
        <v>#REF!</v>
      </c>
      <c r="I978" s="112" t="e">
        <f ca="1">INDIRECT("'" &amp; $A$954 &amp; "'!" &amp; $T$1&amp;"$"&amp;$M$26)</f>
        <v>#REF!</v>
      </c>
      <c r="J978" s="112" t="e">
        <f ca="1">INDIRECT("'" &amp; $A$954 &amp; "'!" &amp; $U$1&amp;"$"&amp;$M$26)</f>
        <v>#REF!</v>
      </c>
      <c r="K978" s="204"/>
    </row>
    <row r="979" spans="1:11">
      <c r="A979" s="204"/>
      <c r="B979" s="112" t="e">
        <f ca="1">INDIRECT("'" &amp; $A$954 &amp; "'!" &amp; $M$1&amp;"$"&amp;$M$27)</f>
        <v>#REF!</v>
      </c>
      <c r="C979" s="112" t="e">
        <f ca="1">INDIRECT("'" &amp; $A$954 &amp; "'!" &amp; $N$1&amp;"$"&amp;$M$27)</f>
        <v>#REF!</v>
      </c>
      <c r="D979" s="112" t="e">
        <f ca="1">INDIRECT("'" &amp; $A$954 &amp; "'!" &amp; $O$1&amp;"$"&amp;$M$27)</f>
        <v>#REF!</v>
      </c>
      <c r="E979" s="112" t="e">
        <f ca="1">INDIRECT("'" &amp; $A$954 &amp; "'!" &amp; $P$1&amp;"$"&amp;$M$27)</f>
        <v>#REF!</v>
      </c>
      <c r="F979" s="112" t="e">
        <f ca="1">INDIRECT("'" &amp; $A$954 &amp; "'!" &amp; $Q$1&amp;"$"&amp;$M$27)</f>
        <v>#REF!</v>
      </c>
      <c r="G979" s="112" t="e">
        <f ca="1">INDIRECT("'" &amp; $A$954 &amp; "'!" &amp; $R$1&amp;"$"&amp;$M$27)</f>
        <v>#REF!</v>
      </c>
      <c r="H979" s="112" t="e">
        <f ca="1">INDIRECT("'" &amp; $A$954 &amp; "'!" &amp; $S$1&amp;"$"&amp;$M$27)</f>
        <v>#REF!</v>
      </c>
      <c r="I979" s="112" t="e">
        <f ca="1">INDIRECT("'" &amp; $A$954 &amp; "'!" &amp; $T$1&amp;"$"&amp;$M$27)</f>
        <v>#REF!</v>
      </c>
      <c r="J979" s="112" t="e">
        <f ca="1">INDIRECT("'" &amp; $A$954 &amp; "'!" &amp; $U$1&amp;"$"&amp;$M$27)</f>
        <v>#REF!</v>
      </c>
      <c r="K979" s="204"/>
    </row>
    <row r="980" spans="1:11">
      <c r="A980" s="204"/>
      <c r="B980" s="112" t="e">
        <f ca="1">INDIRECT("'" &amp; $A$954 &amp; "'!" &amp; $M$1&amp;"$"&amp;$M$28)</f>
        <v>#REF!</v>
      </c>
      <c r="C980" s="112" t="e">
        <f ca="1">INDIRECT("'" &amp; $A$954 &amp; "'!" &amp; $N$1&amp;"$"&amp;$M$28)</f>
        <v>#REF!</v>
      </c>
      <c r="D980" s="112" t="e">
        <f ca="1">INDIRECT("'" &amp; $A$954 &amp; "'!" &amp; $O$1&amp;"$"&amp;$M$28)</f>
        <v>#REF!</v>
      </c>
      <c r="E980" s="112" t="e">
        <f ca="1">INDIRECT("'" &amp; $A$954 &amp; "'!" &amp; $P$1&amp;"$"&amp;$M$28)</f>
        <v>#REF!</v>
      </c>
      <c r="F980" s="112" t="e">
        <f ca="1">INDIRECT("'" &amp; $A$954 &amp; "'!" &amp; $Q$1&amp;"$"&amp;$M$28)</f>
        <v>#REF!</v>
      </c>
      <c r="G980" s="112" t="e">
        <f ca="1">INDIRECT("'" &amp; $A$954 &amp; "'!" &amp; $R$1&amp;"$"&amp;$M$28)</f>
        <v>#REF!</v>
      </c>
      <c r="H980" s="112" t="e">
        <f ca="1">INDIRECT("'" &amp; $A$954 &amp; "'!" &amp; $S$1&amp;"$"&amp;$M$28)</f>
        <v>#REF!</v>
      </c>
      <c r="I980" s="112" t="e">
        <f ca="1">INDIRECT("'" &amp; $A$954 &amp; "'!" &amp; $T$1&amp;"$"&amp;$M$28)</f>
        <v>#REF!</v>
      </c>
      <c r="J980" s="112" t="e">
        <f ca="1">INDIRECT("'" &amp; $A$954 &amp; "'!" &amp; $U$1&amp;"$"&amp;$M$28)</f>
        <v>#REF!</v>
      </c>
      <c r="K980" s="204"/>
    </row>
    <row r="981" spans="1:11">
      <c r="A981" s="204"/>
      <c r="B981" s="112" t="e">
        <f ca="1">INDIRECT("'" &amp; $A$954 &amp; "'!" &amp; $M$1&amp;"$"&amp;$M$29)</f>
        <v>#REF!</v>
      </c>
      <c r="C981" s="112" t="e">
        <f ca="1">INDIRECT("'" &amp; $A$954 &amp; "'!" &amp; $N$1&amp;"$"&amp;$M$29)</f>
        <v>#REF!</v>
      </c>
      <c r="D981" s="112" t="e">
        <f ca="1">INDIRECT("'" &amp; $A$954 &amp; "'!" &amp; $O$1&amp;"$"&amp;$M$29)</f>
        <v>#REF!</v>
      </c>
      <c r="E981" s="112" t="e">
        <f ca="1">INDIRECT("'" &amp; $A$954 &amp; "'!" &amp; $P$1&amp;"$"&amp;$M$29)</f>
        <v>#REF!</v>
      </c>
      <c r="F981" s="112" t="e">
        <f ca="1">INDIRECT("'" &amp; $A$954 &amp; "'!" &amp; $Q$1&amp;"$"&amp;$M$29)</f>
        <v>#REF!</v>
      </c>
      <c r="G981" s="112" t="e">
        <f ca="1">INDIRECT("'" &amp; $A$954 &amp; "'!" &amp; $R$1&amp;"$"&amp;$M$29)</f>
        <v>#REF!</v>
      </c>
      <c r="H981" s="112" t="e">
        <f ca="1">INDIRECT("'" &amp; $A$954 &amp; "'!" &amp; $S$1&amp;"$"&amp;$M$29)</f>
        <v>#REF!</v>
      </c>
      <c r="I981" s="112" t="e">
        <f ca="1">INDIRECT("'" &amp; $A$954 &amp; "'!" &amp; $T$1&amp;"$"&amp;$M$29)</f>
        <v>#REF!</v>
      </c>
      <c r="J981" s="112" t="e">
        <f ca="1">INDIRECT("'" &amp; $A$954 &amp; "'!" &amp; $U$1&amp;"$"&amp;$M$29)</f>
        <v>#REF!</v>
      </c>
      <c r="K981" s="204"/>
    </row>
    <row r="982" spans="1:11">
      <c r="A982" s="204"/>
      <c r="B982" s="112" t="e">
        <f ca="1">INDIRECT("'" &amp; $A$954 &amp; "'!" &amp; $M$1&amp;"$"&amp;$M$30)</f>
        <v>#REF!</v>
      </c>
      <c r="C982" s="112" t="e">
        <f ca="1">INDIRECT("'" &amp; $A$954 &amp; "'!" &amp; $N$1&amp;"$"&amp;$M$30)</f>
        <v>#REF!</v>
      </c>
      <c r="D982" s="112" t="e">
        <f ca="1">INDIRECT("'" &amp; $A$954 &amp; "'!" &amp; $O$1&amp;"$"&amp;$M$30)</f>
        <v>#REF!</v>
      </c>
      <c r="E982" s="112" t="e">
        <f ca="1">INDIRECT("'" &amp; $A$954 &amp; "'!" &amp; $P$1&amp;"$"&amp;$M$30)</f>
        <v>#REF!</v>
      </c>
      <c r="F982" s="112" t="e">
        <f ca="1">INDIRECT("'" &amp; $A$954 &amp; "'!" &amp; $Q$1&amp;"$"&amp;$M$30)</f>
        <v>#REF!</v>
      </c>
      <c r="G982" s="112" t="e">
        <f ca="1">INDIRECT("'" &amp; $A$954 &amp; "'!" &amp; $R$1&amp;"$"&amp;$M$30)</f>
        <v>#REF!</v>
      </c>
      <c r="H982" s="112" t="e">
        <f ca="1">INDIRECT("'" &amp; $A$954 &amp; "'!" &amp; $S$1&amp;"$"&amp;$M$30)</f>
        <v>#REF!</v>
      </c>
      <c r="I982" s="112" t="e">
        <f ca="1">INDIRECT("'" &amp; $A$954 &amp; "'!" &amp; $T$1&amp;"$"&amp;$M$30)</f>
        <v>#REF!</v>
      </c>
      <c r="J982" s="112" t="e">
        <f ca="1">INDIRECT("'" &amp; $A$954 &amp; "'!" &amp; $U$1&amp;"$"&amp;$M$30)</f>
        <v>#REF!</v>
      </c>
      <c r="K982" s="204"/>
    </row>
    <row r="983" spans="1:11">
      <c r="A983" s="204"/>
      <c r="B983" s="112" t="e">
        <f ca="1">INDIRECT("'" &amp; $A$954 &amp; "'!" &amp; $M$1&amp;"$"&amp;$M$31)</f>
        <v>#REF!</v>
      </c>
      <c r="C983" s="112" t="e">
        <f ca="1">INDIRECT("'" &amp; $A$954 &amp; "'!" &amp; $N$1&amp;"$"&amp;$M$31)</f>
        <v>#REF!</v>
      </c>
      <c r="D983" s="112" t="e">
        <f ca="1">INDIRECT("'" &amp; $A$954 &amp; "'!" &amp; $O$1&amp;"$"&amp;$M$31)</f>
        <v>#REF!</v>
      </c>
      <c r="E983" s="112" t="e">
        <f ca="1">INDIRECT("'" &amp; $A$954 &amp; "'!" &amp; $P$1&amp;"$"&amp;$M$31)</f>
        <v>#REF!</v>
      </c>
      <c r="F983" s="112" t="e">
        <f ca="1">INDIRECT("'" &amp; $A$954 &amp; "'!" &amp; $Q$1&amp;"$"&amp;$M$31)</f>
        <v>#REF!</v>
      </c>
      <c r="G983" s="112" t="e">
        <f ca="1">INDIRECT("'" &amp; $A$954 &amp; "'!" &amp; $R$1&amp;"$"&amp;$M$31)</f>
        <v>#REF!</v>
      </c>
      <c r="H983" s="112" t="e">
        <f ca="1">INDIRECT("'" &amp; $A$954 &amp; "'!" &amp; $S$1&amp;"$"&amp;$M$31)</f>
        <v>#REF!</v>
      </c>
      <c r="I983" s="112" t="e">
        <f ca="1">INDIRECT("'" &amp; $A$954 &amp; "'!" &amp; $T$1&amp;"$"&amp;$M$31)</f>
        <v>#REF!</v>
      </c>
      <c r="J983" s="112" t="e">
        <f ca="1">INDIRECT("'" &amp; $A$954 &amp; "'!" &amp; $U$1&amp;"$"&amp;$M$31)</f>
        <v>#REF!</v>
      </c>
      <c r="K983" s="204"/>
    </row>
    <row r="984" spans="1:11">
      <c r="A984" s="204"/>
      <c r="B984" s="112" t="e">
        <f ca="1">INDIRECT("'" &amp; $A$954 &amp; "'!" &amp; $M$1&amp;"$"&amp;$M$32)</f>
        <v>#REF!</v>
      </c>
      <c r="C984" s="112" t="e">
        <f ca="1">INDIRECT("'" &amp; $A$954 &amp; "'!" &amp; $N$1&amp;"$"&amp;$M$32)</f>
        <v>#REF!</v>
      </c>
      <c r="D984" s="112" t="e">
        <f ca="1">INDIRECT("'" &amp; $A$954 &amp; "'!" &amp; $O$1&amp;"$"&amp;$M$32)</f>
        <v>#REF!</v>
      </c>
      <c r="E984" s="112" t="e">
        <f ca="1">INDIRECT("'" &amp; $A$954 &amp; "'!" &amp; $P$1&amp;"$"&amp;$M$32)</f>
        <v>#REF!</v>
      </c>
      <c r="F984" s="112" t="e">
        <f ca="1">INDIRECT("'" &amp; $A$954 &amp; "'!" &amp; $Q$1&amp;"$"&amp;$M$32)</f>
        <v>#REF!</v>
      </c>
      <c r="G984" s="112" t="e">
        <f ca="1">INDIRECT("'" &amp; $A$954 &amp; "'!" &amp; $R$1&amp;"$"&amp;$M$32)</f>
        <v>#REF!</v>
      </c>
      <c r="H984" s="112" t="e">
        <f ca="1">INDIRECT("'" &amp; $A$954 &amp; "'!" &amp; $S$1&amp;"$"&amp;$M$32)</f>
        <v>#REF!</v>
      </c>
      <c r="I984" s="112" t="e">
        <f ca="1">INDIRECT("'" &amp; $A$954 &amp; "'!" &amp; $T$1&amp;"$"&amp;$M$32)</f>
        <v>#REF!</v>
      </c>
      <c r="J984" s="112" t="e">
        <f ca="1">INDIRECT("'" &amp; $A$954 &amp; "'!" &amp; $U$1&amp;"$"&amp;$M$32)</f>
        <v>#REF!</v>
      </c>
      <c r="K984" s="204"/>
    </row>
    <row r="985" spans="1:11">
      <c r="A985" s="204"/>
      <c r="B985" s="112" t="e">
        <f ca="1">INDIRECT("'" &amp; $A$954 &amp; "'!" &amp; $M$1&amp;"$"&amp;$M$33)</f>
        <v>#REF!</v>
      </c>
      <c r="C985" s="112" t="e">
        <f ca="1">INDIRECT("'" &amp; $A$954 &amp; "'!" &amp; $N$1&amp;"$"&amp;$M$33)</f>
        <v>#REF!</v>
      </c>
      <c r="D985" s="112" t="e">
        <f ca="1">INDIRECT("'" &amp; $A$954 &amp; "'!" &amp; $O$1&amp;"$"&amp;$M$33)</f>
        <v>#REF!</v>
      </c>
      <c r="E985" s="112" t="e">
        <f ca="1">INDIRECT("'" &amp; $A$954 &amp; "'!" &amp; $P$1&amp;"$"&amp;$M$33)</f>
        <v>#REF!</v>
      </c>
      <c r="F985" s="112" t="e">
        <f ca="1">INDIRECT("'" &amp; $A$954 &amp; "'!" &amp; $Q$1&amp;"$"&amp;$M$33)</f>
        <v>#REF!</v>
      </c>
      <c r="G985" s="112" t="e">
        <f ca="1">INDIRECT("'" &amp; $A$954 &amp; "'!" &amp; $R$1&amp;"$"&amp;$M$33)</f>
        <v>#REF!</v>
      </c>
      <c r="H985" s="112" t="e">
        <f ca="1">INDIRECT("'" &amp; $A$954 &amp; "'!" &amp; $S$1&amp;"$"&amp;$M$33)</f>
        <v>#REF!</v>
      </c>
      <c r="I985" s="112" t="e">
        <f ca="1">INDIRECT("'" &amp; $A$954 &amp; "'!" &amp; $T$1&amp;"$"&amp;$M$33)</f>
        <v>#REF!</v>
      </c>
      <c r="J985" s="112" t="e">
        <f ca="1">INDIRECT("'" &amp; $A$954 &amp; "'!" &amp; $U$1&amp;"$"&amp;$M$33)</f>
        <v>#REF!</v>
      </c>
      <c r="K985" s="204"/>
    </row>
    <row r="986" spans="1:11">
      <c r="A986" s="204"/>
      <c r="B986" s="112" t="e">
        <f ca="1">INDIRECT("'" &amp; $A$954 &amp; "'!" &amp; $M$1&amp;"$"&amp;$M$34)</f>
        <v>#REF!</v>
      </c>
      <c r="C986" s="112" t="e">
        <f ca="1">INDIRECT("'" &amp; $A$954 &amp; "'!" &amp; $N$1&amp;"$"&amp;$M$34)</f>
        <v>#REF!</v>
      </c>
      <c r="D986" s="112" t="e">
        <f ca="1">INDIRECT("'" &amp; $A$954 &amp; "'!" &amp; $O$1&amp;"$"&amp;$M$34)</f>
        <v>#REF!</v>
      </c>
      <c r="E986" s="112" t="e">
        <f ca="1">INDIRECT("'" &amp; $A$954 &amp; "'!" &amp; $P$1&amp;"$"&amp;$M$34)</f>
        <v>#REF!</v>
      </c>
      <c r="F986" s="112" t="e">
        <f ca="1">INDIRECT("'" &amp; $A$954 &amp; "'!" &amp; $Q$1&amp;"$"&amp;$M$34)</f>
        <v>#REF!</v>
      </c>
      <c r="G986" s="112" t="e">
        <f ca="1">INDIRECT("'" &amp; $A$954 &amp; "'!" &amp; $R$1&amp;"$"&amp;$M$34)</f>
        <v>#REF!</v>
      </c>
      <c r="H986" s="112" t="e">
        <f ca="1">INDIRECT("'" &amp; $A$954 &amp; "'!" &amp; $S$1&amp;"$"&amp;$M$34)</f>
        <v>#REF!</v>
      </c>
      <c r="I986" s="112" t="e">
        <f ca="1">INDIRECT("'" &amp; $A$954 &amp; "'!" &amp; $T$1&amp;"$"&amp;$M$34)</f>
        <v>#REF!</v>
      </c>
      <c r="J986" s="112" t="e">
        <f ca="1">INDIRECT("'" &amp; $A$954 &amp; "'!" &amp; $U$1&amp;"$"&amp;$M$34)</f>
        <v>#REF!</v>
      </c>
      <c r="K986" s="204"/>
    </row>
    <row r="987" spans="1:11">
      <c r="A987" s="204"/>
      <c r="B987" s="112" t="e">
        <f ca="1">INDIRECT("'" &amp; $A$954 &amp; "'!" &amp; $M$1&amp;"$"&amp;$M$35)</f>
        <v>#REF!</v>
      </c>
      <c r="C987" s="112" t="e">
        <f ca="1">INDIRECT("'" &amp; $A$954 &amp; "'!" &amp; $N$1&amp;"$"&amp;$M$35)</f>
        <v>#REF!</v>
      </c>
      <c r="D987" s="112" t="e">
        <f ca="1">INDIRECT("'" &amp; $A$954 &amp; "'!" &amp; $O$1&amp;"$"&amp;$M$35)</f>
        <v>#REF!</v>
      </c>
      <c r="E987" s="112" t="e">
        <f ca="1">INDIRECT("'" &amp; $A$954 &amp; "'!" &amp; $P$1&amp;"$"&amp;$M$35)</f>
        <v>#REF!</v>
      </c>
      <c r="F987" s="112" t="e">
        <f ca="1">INDIRECT("'" &amp; $A$954 &amp; "'!" &amp; $Q$1&amp;"$"&amp;$M$35)</f>
        <v>#REF!</v>
      </c>
      <c r="G987" s="112" t="e">
        <f ca="1">INDIRECT("'" &amp; $A$954 &amp; "'!" &amp; $R$1&amp;"$"&amp;$M$35)</f>
        <v>#REF!</v>
      </c>
      <c r="H987" s="112" t="e">
        <f ca="1">INDIRECT("'" &amp; $A$954 &amp; "'!" &amp; $S$1&amp;"$"&amp;$M$35)</f>
        <v>#REF!</v>
      </c>
      <c r="I987" s="112" t="e">
        <f ca="1">INDIRECT("'" &amp; $A$954 &amp; "'!" &amp; $T$1&amp;"$"&amp;$M$35)</f>
        <v>#REF!</v>
      </c>
      <c r="J987" s="112" t="e">
        <f ca="1">INDIRECT("'" &amp; $A$954 &amp; "'!" &amp; $U$1&amp;"$"&amp;$M$35)</f>
        <v>#REF!</v>
      </c>
      <c r="K987" s="204"/>
    </row>
    <row r="988" spans="1:11">
      <c r="A988" s="205">
        <v>30</v>
      </c>
      <c r="B988" s="112" t="e">
        <f ca="1">INDIRECT("'" &amp; $A$988 &amp; "'!" &amp; $M$1&amp;"$"&amp;$M$2)</f>
        <v>#REF!</v>
      </c>
      <c r="C988" s="112" t="e">
        <f ca="1">INDIRECT("'" &amp; $A$988 &amp; "'!" &amp; $N$1&amp;"$"&amp;$M$2)</f>
        <v>#REF!</v>
      </c>
      <c r="D988" s="112" t="e">
        <f ca="1">INDIRECT("'" &amp; $A$988 &amp; "'!" &amp; $O$1&amp;"$"&amp;$M$2)</f>
        <v>#REF!</v>
      </c>
      <c r="E988" s="112" t="e">
        <f ca="1">INDIRECT("'" &amp; $A$988 &amp; "'!" &amp; $P$1&amp;"$"&amp;$M$2)</f>
        <v>#REF!</v>
      </c>
      <c r="F988" s="112" t="e">
        <f ca="1">INDIRECT("'" &amp; $A$988 &amp; "'!" &amp; $Q$1&amp;"$"&amp;$M$2)</f>
        <v>#REF!</v>
      </c>
      <c r="G988" s="112" t="e">
        <f ca="1">INDIRECT("'" &amp; $A$988 &amp; "'!" &amp; $R$1&amp;"$"&amp;$M$2)</f>
        <v>#REF!</v>
      </c>
      <c r="H988" s="112" t="e">
        <f ca="1">INDIRECT("'" &amp; $A$988 &amp; "'!" &amp; $S$1&amp;"$"&amp;$M$2)</f>
        <v>#REF!</v>
      </c>
      <c r="I988" s="112" t="e">
        <f ca="1">INDIRECT("'" &amp; $A$988 &amp; "'!" &amp; $T$1&amp;"$"&amp;$M$2)</f>
        <v>#REF!</v>
      </c>
      <c r="J988" s="112" t="e">
        <f ca="1">INDIRECT("'" &amp; $A$988 &amp; "'!" &amp; $U$1&amp;"$"&amp;$M$2)</f>
        <v>#REF!</v>
      </c>
      <c r="K988" s="205">
        <v>30</v>
      </c>
    </row>
    <row r="989" spans="1:11">
      <c r="A989" s="205"/>
      <c r="B989" s="112" t="e">
        <f ca="1">INDIRECT("'" &amp; $A$988 &amp; "'!" &amp; $M$1&amp;"$"&amp;$M$3)</f>
        <v>#REF!</v>
      </c>
      <c r="C989" s="112" t="e">
        <f ca="1">INDIRECT("'" &amp; $A$988 &amp; "'!" &amp; $N$1&amp;"$"&amp;$M$3)</f>
        <v>#REF!</v>
      </c>
      <c r="D989" s="112" t="e">
        <f ca="1">INDIRECT("'" &amp; $A$988 &amp; "'!" &amp; $O$1&amp;"$"&amp;$M$3)</f>
        <v>#REF!</v>
      </c>
      <c r="E989" s="112" t="e">
        <f ca="1">INDIRECT("'" &amp; $A$988 &amp; "'!" &amp; $P$1&amp;"$"&amp;$M$3)</f>
        <v>#REF!</v>
      </c>
      <c r="F989" s="112" t="e">
        <f ca="1">INDIRECT("'" &amp; $A$988 &amp; "'!" &amp; $Q$1&amp;"$"&amp;$M$3)</f>
        <v>#REF!</v>
      </c>
      <c r="G989" s="112" t="e">
        <f ca="1">INDIRECT("'" &amp; $A$988 &amp; "'!" &amp; $R$1&amp;"$"&amp;$M$3)</f>
        <v>#REF!</v>
      </c>
      <c r="H989" s="112" t="e">
        <f ca="1">INDIRECT("'" &amp; $A$988 &amp; "'!" &amp; $S$1&amp;"$"&amp;$M$3)</f>
        <v>#REF!</v>
      </c>
      <c r="I989" s="112" t="e">
        <f ca="1">INDIRECT("'" &amp; $A$988 &amp; "'!" &amp; $T$1&amp;"$"&amp;$M$3)</f>
        <v>#REF!</v>
      </c>
      <c r="J989" s="112" t="e">
        <f ca="1">INDIRECT("'" &amp; $A$988 &amp; "'!" &amp; $U$1&amp;"$"&amp;$M$3)</f>
        <v>#REF!</v>
      </c>
      <c r="K989" s="205"/>
    </row>
    <row r="990" spans="1:11">
      <c r="A990" s="205"/>
      <c r="B990" s="112" t="e">
        <f ca="1">INDIRECT("'" &amp; $A$988 &amp; "'!" &amp; $M$1&amp;"$"&amp;$M$4)</f>
        <v>#REF!</v>
      </c>
      <c r="C990" s="112" t="e">
        <f ca="1">INDIRECT("'" &amp; $A$988 &amp; "'!" &amp; $N$1&amp;"$"&amp;$M$4)</f>
        <v>#REF!</v>
      </c>
      <c r="D990" s="112" t="e">
        <f ca="1">INDIRECT("'" &amp; $A$988 &amp; "'!" &amp; $O$1&amp;"$"&amp;$M$4)</f>
        <v>#REF!</v>
      </c>
      <c r="E990" s="112" t="e">
        <f ca="1">INDIRECT("'" &amp; $A$988 &amp; "'!" &amp; $P$1&amp;"$"&amp;$M$4)</f>
        <v>#REF!</v>
      </c>
      <c r="F990" s="112" t="e">
        <f ca="1">INDIRECT("'" &amp; $A$988 &amp; "'!" &amp; $Q$1&amp;"$"&amp;$M$4)</f>
        <v>#REF!</v>
      </c>
      <c r="G990" s="112" t="e">
        <f ca="1">INDIRECT("'" &amp; $A$988 &amp; "'!" &amp; $R$1&amp;"$"&amp;$M$4)</f>
        <v>#REF!</v>
      </c>
      <c r="H990" s="112" t="e">
        <f ca="1">INDIRECT("'" &amp; $A$988 &amp; "'!" &amp; $S$1&amp;"$"&amp;$M$4)</f>
        <v>#REF!</v>
      </c>
      <c r="I990" s="112" t="e">
        <f ca="1">INDIRECT("'" &amp; $A$988 &amp; "'!" &amp; $T$1&amp;"$"&amp;$M$4)</f>
        <v>#REF!</v>
      </c>
      <c r="J990" s="112" t="e">
        <f ca="1">INDIRECT("'" &amp; $A$988 &amp; "'!" &amp; $U$1&amp;"$"&amp;$M$4)</f>
        <v>#REF!</v>
      </c>
      <c r="K990" s="205"/>
    </row>
    <row r="991" spans="1:11">
      <c r="A991" s="205"/>
      <c r="B991" s="112" t="e">
        <f ca="1">INDIRECT("'" &amp; $A$988 &amp; "'!" &amp; $M$1&amp;"$"&amp;$M$5)</f>
        <v>#REF!</v>
      </c>
      <c r="C991" s="112" t="e">
        <f ca="1">INDIRECT("'" &amp; $A$988 &amp; "'!" &amp; $N$1&amp;"$"&amp;$M$5)</f>
        <v>#REF!</v>
      </c>
      <c r="D991" s="112" t="e">
        <f ca="1">INDIRECT("'" &amp; $A$988 &amp; "'!" &amp; $O$1&amp;"$"&amp;$M$5)</f>
        <v>#REF!</v>
      </c>
      <c r="E991" s="112" t="e">
        <f ca="1">INDIRECT("'" &amp; $A$988 &amp; "'!" &amp; $P$1&amp;"$"&amp;$M$5)</f>
        <v>#REF!</v>
      </c>
      <c r="F991" s="112" t="e">
        <f ca="1">INDIRECT("'" &amp; $A$988 &amp; "'!" &amp; $Q$1&amp;"$"&amp;$M$5)</f>
        <v>#REF!</v>
      </c>
      <c r="G991" s="112" t="e">
        <f ca="1">INDIRECT("'" &amp; $A$988 &amp; "'!" &amp; $R$1&amp;"$"&amp;$M$5)</f>
        <v>#REF!</v>
      </c>
      <c r="H991" s="112" t="e">
        <f ca="1">INDIRECT("'" &amp; $A$988 &amp; "'!" &amp; $S$1&amp;"$"&amp;$M$5)</f>
        <v>#REF!</v>
      </c>
      <c r="I991" s="112" t="e">
        <f ca="1">INDIRECT("'" &amp; $A$988 &amp; "'!" &amp; $T$1&amp;"$"&amp;$M$5)</f>
        <v>#REF!</v>
      </c>
      <c r="J991" s="112" t="e">
        <f ca="1">INDIRECT("'" &amp; $A$988 &amp; "'!" &amp; $U$1&amp;"$"&amp;$M$5)</f>
        <v>#REF!</v>
      </c>
      <c r="K991" s="205"/>
    </row>
    <row r="992" spans="1:11">
      <c r="A992" s="205"/>
      <c r="B992" s="112" t="e">
        <f ca="1">INDIRECT("'" &amp; $A$988 &amp; "'!" &amp; $M$1&amp;"$"&amp;$M$6)</f>
        <v>#REF!</v>
      </c>
      <c r="C992" s="112" t="e">
        <f ca="1">INDIRECT("'" &amp; $A$988 &amp; "'!" &amp; $N$1&amp;"$"&amp;$M$6)</f>
        <v>#REF!</v>
      </c>
      <c r="D992" s="112" t="e">
        <f ca="1">INDIRECT("'" &amp; $A$988 &amp; "'!" &amp; $O$1&amp;"$"&amp;$M$6)</f>
        <v>#REF!</v>
      </c>
      <c r="E992" s="112" t="e">
        <f ca="1">INDIRECT("'" &amp; $A$988 &amp; "'!" &amp; $P$1&amp;"$"&amp;$M$6)</f>
        <v>#REF!</v>
      </c>
      <c r="F992" s="112" t="e">
        <f ca="1">INDIRECT("'" &amp; $A$988 &amp; "'!" &amp; $Q$1&amp;"$"&amp;$M$6)</f>
        <v>#REF!</v>
      </c>
      <c r="G992" s="112" t="e">
        <f ca="1">INDIRECT("'" &amp; $A$988 &amp; "'!" &amp; $R$1&amp;"$"&amp;$M$6)</f>
        <v>#REF!</v>
      </c>
      <c r="H992" s="112" t="e">
        <f ca="1">INDIRECT("'" &amp; $A$988 &amp; "'!" &amp; $S$1&amp;"$"&amp;$M$6)</f>
        <v>#REF!</v>
      </c>
      <c r="I992" s="112" t="e">
        <f ca="1">INDIRECT("'" &amp; $A$988 &amp; "'!" &amp; $T$1&amp;"$"&amp;$M$6)</f>
        <v>#REF!</v>
      </c>
      <c r="J992" s="112" t="e">
        <f ca="1">INDIRECT("'" &amp; $A$988 &amp; "'!" &amp; $U$1&amp;"$"&amp;$M$6)</f>
        <v>#REF!</v>
      </c>
      <c r="K992" s="205"/>
    </row>
    <row r="993" spans="1:11">
      <c r="A993" s="205"/>
      <c r="B993" s="112" t="e">
        <f ca="1">INDIRECT("'" &amp; $A$988 &amp; "'!" &amp; $M$1&amp;"$"&amp;$M$7)</f>
        <v>#REF!</v>
      </c>
      <c r="C993" s="112" t="e">
        <f ca="1">INDIRECT("'" &amp; $A$988 &amp; "'!" &amp; $N$1&amp;"$"&amp;$M$7)</f>
        <v>#REF!</v>
      </c>
      <c r="D993" s="112" t="e">
        <f ca="1">INDIRECT("'" &amp; $A$988 &amp; "'!" &amp; $O$1&amp;"$"&amp;$M$7)</f>
        <v>#REF!</v>
      </c>
      <c r="E993" s="112" t="e">
        <f ca="1">INDIRECT("'" &amp; $A$988 &amp; "'!" &amp; $P$1&amp;"$"&amp;$M$7)</f>
        <v>#REF!</v>
      </c>
      <c r="F993" s="112" t="e">
        <f ca="1">INDIRECT("'" &amp; $A$988 &amp; "'!" &amp; $Q$1&amp;"$"&amp;$M$7)</f>
        <v>#REF!</v>
      </c>
      <c r="G993" s="112" t="e">
        <f ca="1">INDIRECT("'" &amp; $A$988 &amp; "'!" &amp; $R$1&amp;"$"&amp;$M$7)</f>
        <v>#REF!</v>
      </c>
      <c r="H993" s="112" t="e">
        <f ca="1">INDIRECT("'" &amp; $A$988 &amp; "'!" &amp; $S$1&amp;"$"&amp;$M$7)</f>
        <v>#REF!</v>
      </c>
      <c r="I993" s="112" t="e">
        <f ca="1">INDIRECT("'" &amp; $A$988 &amp; "'!" &amp; $T$1&amp;"$"&amp;$M$7)</f>
        <v>#REF!</v>
      </c>
      <c r="J993" s="112" t="e">
        <f ca="1">INDIRECT("'" &amp; $A$988 &amp; "'!" &amp; $U$1&amp;"$"&amp;$M$7)</f>
        <v>#REF!</v>
      </c>
      <c r="K993" s="205"/>
    </row>
    <row r="994" spans="1:11">
      <c r="A994" s="205"/>
      <c r="B994" s="112" t="e">
        <f ca="1">INDIRECT("'" &amp; $A$988 &amp; "'!" &amp; $M$1&amp;"$"&amp;$M$8)</f>
        <v>#REF!</v>
      </c>
      <c r="C994" s="112" t="e">
        <f ca="1">INDIRECT("'" &amp; $A$988 &amp; "'!" &amp; $N$1&amp;"$"&amp;$M$8)</f>
        <v>#REF!</v>
      </c>
      <c r="D994" s="112" t="e">
        <f ca="1">INDIRECT("'" &amp; $A$988 &amp; "'!" &amp; $O$1&amp;"$"&amp;$M$8)</f>
        <v>#REF!</v>
      </c>
      <c r="E994" s="112" t="e">
        <f ca="1">INDIRECT("'" &amp; $A$988 &amp; "'!" &amp; $P$1&amp;"$"&amp;$M$8)</f>
        <v>#REF!</v>
      </c>
      <c r="F994" s="112" t="e">
        <f ca="1">INDIRECT("'" &amp; $A$988 &amp; "'!" &amp; $Q$1&amp;"$"&amp;$M$8)</f>
        <v>#REF!</v>
      </c>
      <c r="G994" s="112" t="e">
        <f ca="1">INDIRECT("'" &amp; $A$988 &amp; "'!" &amp; $R$1&amp;"$"&amp;$M$8)</f>
        <v>#REF!</v>
      </c>
      <c r="H994" s="112" t="e">
        <f ca="1">INDIRECT("'" &amp; $A$988 &amp; "'!" &amp; $S$1&amp;"$"&amp;$M$8)</f>
        <v>#REF!</v>
      </c>
      <c r="I994" s="112" t="e">
        <f ca="1">INDIRECT("'" &amp; $A$988 &amp; "'!" &amp; $T$1&amp;"$"&amp;$M$8)</f>
        <v>#REF!</v>
      </c>
      <c r="J994" s="112" t="e">
        <f ca="1">INDIRECT("'" &amp; $A$988 &amp; "'!" &amp; $U$1&amp;"$"&amp;$M$8)</f>
        <v>#REF!</v>
      </c>
      <c r="K994" s="205"/>
    </row>
    <row r="995" spans="1:11">
      <c r="A995" s="205"/>
      <c r="B995" s="112" t="e">
        <f ca="1">INDIRECT("'" &amp; $A$988 &amp; "'!" &amp; $M$1&amp;"$"&amp;$M$9)</f>
        <v>#REF!</v>
      </c>
      <c r="C995" s="112" t="e">
        <f ca="1">INDIRECT("'" &amp; $A$988 &amp; "'!" &amp; $N$1&amp;"$"&amp;$M$9)</f>
        <v>#REF!</v>
      </c>
      <c r="D995" s="112" t="e">
        <f ca="1">INDIRECT("'" &amp; $A$988 &amp; "'!" &amp; $O$1&amp;"$"&amp;$M$9)</f>
        <v>#REF!</v>
      </c>
      <c r="E995" s="112" t="e">
        <f ca="1">INDIRECT("'" &amp; $A$988 &amp; "'!" &amp; $P$1&amp;"$"&amp;$M$9)</f>
        <v>#REF!</v>
      </c>
      <c r="F995" s="112" t="e">
        <f ca="1">INDIRECT("'" &amp; $A$988 &amp; "'!" &amp; $Q$1&amp;"$"&amp;$M$9)</f>
        <v>#REF!</v>
      </c>
      <c r="G995" s="112" t="e">
        <f ca="1">INDIRECT("'" &amp; $A$988 &amp; "'!" &amp; $R$1&amp;"$"&amp;$M$9)</f>
        <v>#REF!</v>
      </c>
      <c r="H995" s="112" t="e">
        <f ca="1">INDIRECT("'" &amp; $A$988 &amp; "'!" &amp; $S$1&amp;"$"&amp;$M$9)</f>
        <v>#REF!</v>
      </c>
      <c r="I995" s="112" t="e">
        <f ca="1">INDIRECT("'" &amp; $A$988 &amp; "'!" &amp; $T$1&amp;"$"&amp;$M$9)</f>
        <v>#REF!</v>
      </c>
      <c r="J995" s="112" t="e">
        <f ca="1">INDIRECT("'" &amp; $A$988 &amp; "'!" &amp; $U$1&amp;"$"&amp;$M$9)</f>
        <v>#REF!</v>
      </c>
      <c r="K995" s="205"/>
    </row>
    <row r="996" spans="1:11">
      <c r="A996" s="205"/>
      <c r="B996" s="112" t="e">
        <f ca="1">INDIRECT("'" &amp; $A$988 &amp; "'!" &amp; $M$1&amp;"$"&amp;$M$10)</f>
        <v>#REF!</v>
      </c>
      <c r="C996" s="112" t="e">
        <f ca="1">INDIRECT("'" &amp; $A$988 &amp; "'!" &amp; $N$1&amp;"$"&amp;$M$10)</f>
        <v>#REF!</v>
      </c>
      <c r="D996" s="112" t="e">
        <f ca="1">INDIRECT("'" &amp; $A$988 &amp; "'!" &amp; $O$1&amp;"$"&amp;$M$10)</f>
        <v>#REF!</v>
      </c>
      <c r="E996" s="112" t="e">
        <f ca="1">INDIRECT("'" &amp; $A$988 &amp; "'!" &amp; $P$1&amp;"$"&amp;$M$10)</f>
        <v>#REF!</v>
      </c>
      <c r="F996" s="112" t="e">
        <f ca="1">INDIRECT("'" &amp; $A$988 &amp; "'!" &amp; $Q$1&amp;"$"&amp;$M$10)</f>
        <v>#REF!</v>
      </c>
      <c r="G996" s="112" t="e">
        <f ca="1">INDIRECT("'" &amp; $A$988 &amp; "'!" &amp; $R$1&amp;"$"&amp;$M$10)</f>
        <v>#REF!</v>
      </c>
      <c r="H996" s="112" t="e">
        <f ca="1">INDIRECT("'" &amp; $A$988 &amp; "'!" &amp; $S$1&amp;"$"&amp;$M$10)</f>
        <v>#REF!</v>
      </c>
      <c r="I996" s="112" t="e">
        <f ca="1">INDIRECT("'" &amp; $A$988 &amp; "'!" &amp; $T$1&amp;"$"&amp;$M$10)</f>
        <v>#REF!</v>
      </c>
      <c r="J996" s="112" t="e">
        <f ca="1">INDIRECT("'" &amp; $A$988 &amp; "'!" &amp; $U$1&amp;"$"&amp;$M$10)</f>
        <v>#REF!</v>
      </c>
      <c r="K996" s="205"/>
    </row>
    <row r="997" spans="1:11">
      <c r="A997" s="205"/>
      <c r="B997" s="112" t="e">
        <f ca="1">INDIRECT("'" &amp; $A$988 &amp; "'!" &amp; $M$1&amp;"$"&amp;$M$11)</f>
        <v>#REF!</v>
      </c>
      <c r="C997" s="112" t="e">
        <f ca="1">INDIRECT("'" &amp; $A$988 &amp; "'!" &amp; $N$1&amp;"$"&amp;$M$11)</f>
        <v>#REF!</v>
      </c>
      <c r="D997" s="112" t="e">
        <f ca="1">INDIRECT("'" &amp; $A$988 &amp; "'!" &amp; $O$1&amp;"$"&amp;$M$11)</f>
        <v>#REF!</v>
      </c>
      <c r="E997" s="112" t="e">
        <f ca="1">INDIRECT("'" &amp; $A$988 &amp; "'!" &amp; $P$1&amp;"$"&amp;$M$11)</f>
        <v>#REF!</v>
      </c>
      <c r="F997" s="112" t="e">
        <f ca="1">INDIRECT("'" &amp; $A$988 &amp; "'!" &amp; $Q$1&amp;"$"&amp;$M$11)</f>
        <v>#REF!</v>
      </c>
      <c r="G997" s="112" t="e">
        <f ca="1">INDIRECT("'" &amp; $A$988 &amp; "'!" &amp; $R$1&amp;"$"&amp;$M$11)</f>
        <v>#REF!</v>
      </c>
      <c r="H997" s="112" t="e">
        <f ca="1">INDIRECT("'" &amp; $A$988 &amp; "'!" &amp; $S$1&amp;"$"&amp;$M$11)</f>
        <v>#REF!</v>
      </c>
      <c r="I997" s="112" t="e">
        <f ca="1">INDIRECT("'" &amp; $A$988 &amp; "'!" &amp; $T$1&amp;"$"&amp;$M$11)</f>
        <v>#REF!</v>
      </c>
      <c r="J997" s="112" t="e">
        <f ca="1">INDIRECT("'" &amp; $A$988 &amp; "'!" &amp; $U$1&amp;"$"&amp;$M$11)</f>
        <v>#REF!</v>
      </c>
      <c r="K997" s="205"/>
    </row>
    <row r="998" spans="1:11">
      <c r="A998" s="205"/>
      <c r="B998" s="112" t="e">
        <f ca="1">INDIRECT("'" &amp; $A$988 &amp; "'!" &amp; $M$1&amp;"$"&amp;$M$12)</f>
        <v>#REF!</v>
      </c>
      <c r="C998" s="112" t="e">
        <f ca="1">INDIRECT("'" &amp; $A$988 &amp; "'!" &amp; $N$1&amp;"$"&amp;$M$12)</f>
        <v>#REF!</v>
      </c>
      <c r="D998" s="112" t="e">
        <f ca="1">INDIRECT("'" &amp; $A$988 &amp; "'!" &amp; $O$1&amp;"$"&amp;$M$12)</f>
        <v>#REF!</v>
      </c>
      <c r="E998" s="112" t="e">
        <f ca="1">INDIRECT("'" &amp; $A$988 &amp; "'!" &amp; $P$1&amp;"$"&amp;$M$12)</f>
        <v>#REF!</v>
      </c>
      <c r="F998" s="112" t="e">
        <f ca="1">INDIRECT("'" &amp; $A$988 &amp; "'!" &amp; $Q$1&amp;"$"&amp;$M$12)</f>
        <v>#REF!</v>
      </c>
      <c r="G998" s="112" t="e">
        <f ca="1">INDIRECT("'" &amp; $A$988 &amp; "'!" &amp; $R$1&amp;"$"&amp;$M$12)</f>
        <v>#REF!</v>
      </c>
      <c r="H998" s="112" t="e">
        <f ca="1">INDIRECT("'" &amp; $A$988 &amp; "'!" &amp; $S$1&amp;"$"&amp;$M$12)</f>
        <v>#REF!</v>
      </c>
      <c r="I998" s="112" t="e">
        <f ca="1">INDIRECT("'" &amp; $A$988 &amp; "'!" &amp; $T$1&amp;"$"&amp;$M$12)</f>
        <v>#REF!</v>
      </c>
      <c r="J998" s="112" t="e">
        <f ca="1">INDIRECT("'" &amp; $A$988 &amp; "'!" &amp; $U$1&amp;"$"&amp;$M$12)</f>
        <v>#REF!</v>
      </c>
      <c r="K998" s="205"/>
    </row>
    <row r="999" spans="1:11">
      <c r="A999" s="205"/>
      <c r="B999" s="112" t="e">
        <f ca="1">INDIRECT("'" &amp; $A$988 &amp; "'!" &amp; $M$1&amp;"$"&amp;$M$13)</f>
        <v>#REF!</v>
      </c>
      <c r="C999" s="112" t="e">
        <f ca="1">INDIRECT("'" &amp; $A$988 &amp; "'!" &amp; $N$1&amp;"$"&amp;$M$13)</f>
        <v>#REF!</v>
      </c>
      <c r="D999" s="112" t="e">
        <f ca="1">INDIRECT("'" &amp; $A$988 &amp; "'!" &amp; $O$1&amp;"$"&amp;$M$13)</f>
        <v>#REF!</v>
      </c>
      <c r="E999" s="112" t="e">
        <f ca="1">INDIRECT("'" &amp; $A$988 &amp; "'!" &amp; $P$1&amp;"$"&amp;$M$13)</f>
        <v>#REF!</v>
      </c>
      <c r="F999" s="112" t="e">
        <f ca="1">INDIRECT("'" &amp; $A$988 &amp; "'!" &amp; $Q$1&amp;"$"&amp;$M$13)</f>
        <v>#REF!</v>
      </c>
      <c r="G999" s="112" t="e">
        <f ca="1">INDIRECT("'" &amp; $A$988 &amp; "'!" &amp; $R$1&amp;"$"&amp;$M$13)</f>
        <v>#REF!</v>
      </c>
      <c r="H999" s="112" t="e">
        <f ca="1">INDIRECT("'" &amp; $A$988 &amp; "'!" &amp; $S$1&amp;"$"&amp;$M$13)</f>
        <v>#REF!</v>
      </c>
      <c r="I999" s="112" t="e">
        <f ca="1">INDIRECT("'" &amp; $A$988 &amp; "'!" &amp; $T$1&amp;"$"&amp;$M$13)</f>
        <v>#REF!</v>
      </c>
      <c r="J999" s="112" t="e">
        <f ca="1">INDIRECT("'" &amp; $A$988 &amp; "'!" &amp; $U$1&amp;"$"&amp;$M$13)</f>
        <v>#REF!</v>
      </c>
      <c r="K999" s="205"/>
    </row>
    <row r="1000" spans="1:11">
      <c r="A1000" s="205"/>
      <c r="B1000" s="112" t="e">
        <f ca="1">INDIRECT("'" &amp; $A$988 &amp; "'!" &amp; $M$1&amp;"$"&amp;$M$14)</f>
        <v>#REF!</v>
      </c>
      <c r="C1000" s="112" t="e">
        <f ca="1">INDIRECT("'" &amp; $A$988 &amp; "'!" &amp; $N$1&amp;"$"&amp;$M$14)</f>
        <v>#REF!</v>
      </c>
      <c r="D1000" s="112" t="e">
        <f ca="1">INDIRECT("'" &amp; $A$988 &amp; "'!" &amp; $O$1&amp;"$"&amp;$M$14)</f>
        <v>#REF!</v>
      </c>
      <c r="E1000" s="112" t="e">
        <f ca="1">INDIRECT("'" &amp; $A$988 &amp; "'!" &amp; $P$1&amp;"$"&amp;$M$14)</f>
        <v>#REF!</v>
      </c>
      <c r="F1000" s="112" t="e">
        <f ca="1">INDIRECT("'" &amp; $A$988 &amp; "'!" &amp; $Q$1&amp;"$"&amp;$M$14)</f>
        <v>#REF!</v>
      </c>
      <c r="G1000" s="112" t="e">
        <f ca="1">INDIRECT("'" &amp; $A$988 &amp; "'!" &amp; $R$1&amp;"$"&amp;$M$14)</f>
        <v>#REF!</v>
      </c>
      <c r="H1000" s="112" t="e">
        <f ca="1">INDIRECT("'" &amp; $A$988 &amp; "'!" &amp; $S$1&amp;"$"&amp;$M$14)</f>
        <v>#REF!</v>
      </c>
      <c r="I1000" s="112" t="e">
        <f ca="1">INDIRECT("'" &amp; $A$988 &amp; "'!" &amp; $T$1&amp;"$"&amp;$M$14)</f>
        <v>#REF!</v>
      </c>
      <c r="J1000" s="112" t="e">
        <f ca="1">INDIRECT("'" &amp; $A$988 &amp; "'!" &amp; $U$1&amp;"$"&amp;$M$14)</f>
        <v>#REF!</v>
      </c>
      <c r="K1000" s="205"/>
    </row>
    <row r="1001" spans="1:11">
      <c r="A1001" s="205"/>
      <c r="B1001" s="112" t="e">
        <f ca="1">INDIRECT("'" &amp; $A$988 &amp; "'!" &amp; $M$1&amp;"$"&amp;$M$15)</f>
        <v>#REF!</v>
      </c>
      <c r="C1001" s="112" t="e">
        <f ca="1">INDIRECT("'" &amp; $A$988 &amp; "'!" &amp; $N$1&amp;"$"&amp;$M$15)</f>
        <v>#REF!</v>
      </c>
      <c r="D1001" s="112" t="e">
        <f ca="1">INDIRECT("'" &amp; $A$988 &amp; "'!" &amp; $O$1&amp;"$"&amp;$M$15)</f>
        <v>#REF!</v>
      </c>
      <c r="E1001" s="112" t="e">
        <f ca="1">INDIRECT("'" &amp; $A$988 &amp; "'!" &amp; $P$1&amp;"$"&amp;$M$15)</f>
        <v>#REF!</v>
      </c>
      <c r="F1001" s="112" t="e">
        <f ca="1">INDIRECT("'" &amp; $A$988 &amp; "'!" &amp; $Q$1&amp;"$"&amp;$M$15)</f>
        <v>#REF!</v>
      </c>
      <c r="G1001" s="112" t="e">
        <f ca="1">INDIRECT("'" &amp; $A$988 &amp; "'!" &amp; $R$1&amp;"$"&amp;$M$15)</f>
        <v>#REF!</v>
      </c>
      <c r="H1001" s="112" t="e">
        <f ca="1">INDIRECT("'" &amp; $A$988 &amp; "'!" &amp; $S$1&amp;"$"&amp;$M$15)</f>
        <v>#REF!</v>
      </c>
      <c r="I1001" s="112" t="e">
        <f ca="1">INDIRECT("'" &amp; $A$988 &amp; "'!" &amp; $T$1&amp;"$"&amp;$M$15)</f>
        <v>#REF!</v>
      </c>
      <c r="J1001" s="112" t="e">
        <f ca="1">INDIRECT("'" &amp; $A$988 &amp; "'!" &amp; $U$1&amp;"$"&amp;$M$15)</f>
        <v>#REF!</v>
      </c>
      <c r="K1001" s="205"/>
    </row>
    <row r="1002" spans="1:11">
      <c r="A1002" s="205"/>
      <c r="B1002" s="112" t="e">
        <f ca="1">INDIRECT("'" &amp; $A$988 &amp; "'!" &amp; $M$1&amp;"$"&amp;$M$16)</f>
        <v>#REF!</v>
      </c>
      <c r="C1002" s="112" t="e">
        <f ca="1">INDIRECT("'" &amp; $A$988 &amp; "'!" &amp; $N$1&amp;"$"&amp;$M$16)</f>
        <v>#REF!</v>
      </c>
      <c r="D1002" s="112" t="e">
        <f ca="1">INDIRECT("'" &amp; $A$988 &amp; "'!" &amp; $O$1&amp;"$"&amp;$M$16)</f>
        <v>#REF!</v>
      </c>
      <c r="E1002" s="112" t="e">
        <f ca="1">INDIRECT("'" &amp; $A$988 &amp; "'!" &amp; $P$1&amp;"$"&amp;$M$16)</f>
        <v>#REF!</v>
      </c>
      <c r="F1002" s="112" t="e">
        <f ca="1">INDIRECT("'" &amp; $A$988 &amp; "'!" &amp; $Q$1&amp;"$"&amp;$M$16)</f>
        <v>#REF!</v>
      </c>
      <c r="G1002" s="112" t="e">
        <f ca="1">INDIRECT("'" &amp; $A$988 &amp; "'!" &amp; $R$1&amp;"$"&amp;$M$16)</f>
        <v>#REF!</v>
      </c>
      <c r="H1002" s="112" t="e">
        <f ca="1">INDIRECT("'" &amp; $A$988 &amp; "'!" &amp; $S$1&amp;"$"&amp;$M$16)</f>
        <v>#REF!</v>
      </c>
      <c r="I1002" s="112" t="e">
        <f ca="1">INDIRECT("'" &amp; $A$988 &amp; "'!" &amp; $T$1&amp;"$"&amp;$M$16)</f>
        <v>#REF!</v>
      </c>
      <c r="J1002" s="112" t="e">
        <f ca="1">INDIRECT("'" &amp; $A$988 &amp; "'!" &amp; $U$1&amp;"$"&amp;$M$16)</f>
        <v>#REF!</v>
      </c>
      <c r="K1002" s="205"/>
    </row>
    <row r="1003" spans="1:11">
      <c r="A1003" s="205"/>
      <c r="B1003" s="112" t="e">
        <f ca="1">INDIRECT("'" &amp; $A$988 &amp; "'!" &amp; $M$1&amp;"$"&amp;$M$17)</f>
        <v>#REF!</v>
      </c>
      <c r="C1003" s="112" t="e">
        <f ca="1">INDIRECT("'" &amp; $A$988 &amp; "'!" &amp; $N$1&amp;"$"&amp;$M$17)</f>
        <v>#REF!</v>
      </c>
      <c r="D1003" s="112" t="e">
        <f ca="1">INDIRECT("'" &amp; $A$988 &amp; "'!" &amp; $O$1&amp;"$"&amp;$M$17)</f>
        <v>#REF!</v>
      </c>
      <c r="E1003" s="112" t="e">
        <f ca="1">INDIRECT("'" &amp; $A$988 &amp; "'!" &amp; $P$1&amp;"$"&amp;$M$17)</f>
        <v>#REF!</v>
      </c>
      <c r="F1003" s="112" t="e">
        <f ca="1">INDIRECT("'" &amp; $A$988 &amp; "'!" &amp; $Q$1&amp;"$"&amp;$M$17)</f>
        <v>#REF!</v>
      </c>
      <c r="G1003" s="112" t="e">
        <f ca="1">INDIRECT("'" &amp; $A$988 &amp; "'!" &amp; $R$1&amp;"$"&amp;$M$17)</f>
        <v>#REF!</v>
      </c>
      <c r="H1003" s="112" t="e">
        <f ca="1">INDIRECT("'" &amp; $A$988 &amp; "'!" &amp; $S$1&amp;"$"&amp;$M$17)</f>
        <v>#REF!</v>
      </c>
      <c r="I1003" s="112" t="e">
        <f ca="1">INDIRECT("'" &amp; $A$988 &amp; "'!" &amp; $T$1&amp;"$"&amp;$M$17)</f>
        <v>#REF!</v>
      </c>
      <c r="J1003" s="112" t="e">
        <f ca="1">INDIRECT("'" &amp; $A$988 &amp; "'!" &amp; $U$1&amp;"$"&amp;$M$17)</f>
        <v>#REF!</v>
      </c>
      <c r="K1003" s="205"/>
    </row>
    <row r="1004" spans="1:11">
      <c r="A1004" s="205"/>
      <c r="B1004" s="112" t="e">
        <f ca="1">INDIRECT("'" &amp; $A$988 &amp; "'!" &amp; $M$1&amp;"$"&amp;$M$18)</f>
        <v>#REF!</v>
      </c>
      <c r="C1004" s="112" t="e">
        <f ca="1">INDIRECT("'" &amp; $A$988 &amp; "'!" &amp; $N$1&amp;"$"&amp;$M$18)</f>
        <v>#REF!</v>
      </c>
      <c r="D1004" s="112" t="e">
        <f ca="1">INDIRECT("'" &amp; $A$988 &amp; "'!" &amp; $O$1&amp;"$"&amp;$M$18)</f>
        <v>#REF!</v>
      </c>
      <c r="E1004" s="112" t="e">
        <f ca="1">INDIRECT("'" &amp; $A$988 &amp; "'!" &amp; $P$1&amp;"$"&amp;$M$18)</f>
        <v>#REF!</v>
      </c>
      <c r="F1004" s="112" t="e">
        <f ca="1">INDIRECT("'" &amp; $A$988 &amp; "'!" &amp; $Q$1&amp;"$"&amp;$M$18)</f>
        <v>#REF!</v>
      </c>
      <c r="G1004" s="112" t="e">
        <f ca="1">INDIRECT("'" &amp; $A$988 &amp; "'!" &amp; $R$1&amp;"$"&amp;$M$18)</f>
        <v>#REF!</v>
      </c>
      <c r="H1004" s="112" t="e">
        <f ca="1">INDIRECT("'" &amp; $A$988 &amp; "'!" &amp; $S$1&amp;"$"&amp;$M$18)</f>
        <v>#REF!</v>
      </c>
      <c r="I1004" s="112" t="e">
        <f ca="1">INDIRECT("'" &amp; $A$988 &amp; "'!" &amp; $T$1&amp;"$"&amp;$M$18)</f>
        <v>#REF!</v>
      </c>
      <c r="J1004" s="112" t="e">
        <f ca="1">INDIRECT("'" &amp; $A$988 &amp; "'!" &amp; $U$1&amp;"$"&amp;$M$18)</f>
        <v>#REF!</v>
      </c>
      <c r="K1004" s="205"/>
    </row>
    <row r="1005" spans="1:11">
      <c r="A1005" s="205"/>
      <c r="B1005" s="112" t="e">
        <f ca="1">INDIRECT("'" &amp; $A$988 &amp; "'!" &amp; $M$1&amp;"$"&amp;$M$19)</f>
        <v>#REF!</v>
      </c>
      <c r="C1005" s="112" t="e">
        <f ca="1">INDIRECT("'" &amp; $A$988 &amp; "'!" &amp; $N$1&amp;"$"&amp;$M$19)</f>
        <v>#REF!</v>
      </c>
      <c r="D1005" s="112" t="e">
        <f ca="1">INDIRECT("'" &amp; $A$988 &amp; "'!" &amp; $O$1&amp;"$"&amp;$M$19)</f>
        <v>#REF!</v>
      </c>
      <c r="E1005" s="112" t="e">
        <f ca="1">INDIRECT("'" &amp; $A$988 &amp; "'!" &amp; $P$1&amp;"$"&amp;$M$19)</f>
        <v>#REF!</v>
      </c>
      <c r="F1005" s="112" t="e">
        <f ca="1">INDIRECT("'" &amp; $A$988 &amp; "'!" &amp; $Q$1&amp;"$"&amp;$M$19)</f>
        <v>#REF!</v>
      </c>
      <c r="G1005" s="112" t="e">
        <f ca="1">INDIRECT("'" &amp; $A$988 &amp; "'!" &amp; $R$1&amp;"$"&amp;$M$19)</f>
        <v>#REF!</v>
      </c>
      <c r="H1005" s="112" t="e">
        <f ca="1">INDIRECT("'" &amp; $A$988 &amp; "'!" &amp; $S$1&amp;"$"&amp;$M$19)</f>
        <v>#REF!</v>
      </c>
      <c r="I1005" s="112" t="e">
        <f ca="1">INDIRECT("'" &amp; $A$988 &amp; "'!" &amp; $T$1&amp;"$"&amp;$M$19)</f>
        <v>#REF!</v>
      </c>
      <c r="J1005" s="112" t="e">
        <f ca="1">INDIRECT("'" &amp; $A$988 &amp; "'!" &amp; $U$1&amp;"$"&amp;$M$19)</f>
        <v>#REF!</v>
      </c>
      <c r="K1005" s="205"/>
    </row>
    <row r="1006" spans="1:11">
      <c r="A1006" s="205"/>
      <c r="B1006" s="112" t="e">
        <f ca="1">INDIRECT("'" &amp; $A$988 &amp; "'!" &amp; $M$1&amp;"$"&amp;$M$20)</f>
        <v>#REF!</v>
      </c>
      <c r="C1006" s="112" t="e">
        <f ca="1">INDIRECT("'" &amp; $A$988 &amp; "'!" &amp; $N$1&amp;"$"&amp;$M$20)</f>
        <v>#REF!</v>
      </c>
      <c r="D1006" s="112" t="e">
        <f ca="1">INDIRECT("'" &amp; $A$988 &amp; "'!" &amp; $O$1&amp;"$"&amp;$M$20)</f>
        <v>#REF!</v>
      </c>
      <c r="E1006" s="112" t="e">
        <f ca="1">INDIRECT("'" &amp; $A$988 &amp; "'!" &amp; $P$1&amp;"$"&amp;$M$20)</f>
        <v>#REF!</v>
      </c>
      <c r="F1006" s="112" t="e">
        <f ca="1">INDIRECT("'" &amp; $A$988 &amp; "'!" &amp; $Q$1&amp;"$"&amp;$M$20)</f>
        <v>#REF!</v>
      </c>
      <c r="G1006" s="112" t="e">
        <f ca="1">INDIRECT("'" &amp; $A$988 &amp; "'!" &amp; $R$1&amp;"$"&amp;$M$20)</f>
        <v>#REF!</v>
      </c>
      <c r="H1006" s="112" t="e">
        <f ca="1">INDIRECT("'" &amp; $A$988 &amp; "'!" &amp; $S$1&amp;"$"&amp;$M$20)</f>
        <v>#REF!</v>
      </c>
      <c r="I1006" s="112" t="e">
        <f ca="1">INDIRECT("'" &amp; $A$988 &amp; "'!" &amp; $T$1&amp;"$"&amp;$M$20)</f>
        <v>#REF!</v>
      </c>
      <c r="J1006" s="112" t="e">
        <f ca="1">INDIRECT("'" &amp; $A$988 &amp; "'!" &amp; $U$1&amp;"$"&amp;$M$20)</f>
        <v>#REF!</v>
      </c>
      <c r="K1006" s="205"/>
    </row>
    <row r="1007" spans="1:11">
      <c r="A1007" s="205"/>
      <c r="B1007" s="112" t="e">
        <f ca="1">INDIRECT("'" &amp; $A$988 &amp; "'!" &amp; $M$1&amp;"$"&amp;$M$21)</f>
        <v>#REF!</v>
      </c>
      <c r="C1007" s="112" t="e">
        <f ca="1">INDIRECT("'" &amp; $A$988 &amp; "'!" &amp; $N$1&amp;"$"&amp;$M$21)</f>
        <v>#REF!</v>
      </c>
      <c r="D1007" s="112" t="e">
        <f ca="1">INDIRECT("'" &amp; $A$988 &amp; "'!" &amp; $O$1&amp;"$"&amp;$M$21)</f>
        <v>#REF!</v>
      </c>
      <c r="E1007" s="112" t="e">
        <f ca="1">INDIRECT("'" &amp; $A$988 &amp; "'!" &amp; $P$1&amp;"$"&amp;$M$21)</f>
        <v>#REF!</v>
      </c>
      <c r="F1007" s="112" t="e">
        <f ca="1">INDIRECT("'" &amp; $A$988 &amp; "'!" &amp; $Q$1&amp;"$"&amp;$M$21)</f>
        <v>#REF!</v>
      </c>
      <c r="G1007" s="112" t="e">
        <f ca="1">INDIRECT("'" &amp; $A$988 &amp; "'!" &amp; $R$1&amp;"$"&amp;$M$21)</f>
        <v>#REF!</v>
      </c>
      <c r="H1007" s="112" t="e">
        <f ca="1">INDIRECT("'" &amp; $A$988 &amp; "'!" &amp; $S$1&amp;"$"&amp;$M$21)</f>
        <v>#REF!</v>
      </c>
      <c r="I1007" s="112" t="e">
        <f ca="1">INDIRECT("'" &amp; $A$988 &amp; "'!" &amp; $T$1&amp;"$"&amp;$M$21)</f>
        <v>#REF!</v>
      </c>
      <c r="J1007" s="112" t="e">
        <f ca="1">INDIRECT("'" &amp; $A$988 &amp; "'!" &amp; $U$1&amp;"$"&amp;$M$21)</f>
        <v>#REF!</v>
      </c>
      <c r="K1007" s="205"/>
    </row>
    <row r="1008" spans="1:11">
      <c r="A1008" s="205"/>
      <c r="B1008" s="112" t="e">
        <f ca="1">INDIRECT("'" &amp; $A$988 &amp; "'!" &amp; $M$1&amp;"$"&amp;$M$22)</f>
        <v>#REF!</v>
      </c>
      <c r="C1008" s="112" t="e">
        <f ca="1">INDIRECT("'" &amp; $A$988 &amp; "'!" &amp; $N$1&amp;"$"&amp;$M$22)</f>
        <v>#REF!</v>
      </c>
      <c r="D1008" s="112" t="e">
        <f ca="1">INDIRECT("'" &amp; $A$988 &amp; "'!" &amp; $O$1&amp;"$"&amp;$M$22)</f>
        <v>#REF!</v>
      </c>
      <c r="E1008" s="112" t="e">
        <f ca="1">INDIRECT("'" &amp; $A$988 &amp; "'!" &amp; $P$1&amp;"$"&amp;$M$22)</f>
        <v>#REF!</v>
      </c>
      <c r="F1008" s="112" t="e">
        <f ca="1">INDIRECT("'" &amp; $A$988 &amp; "'!" &amp; $Q$1&amp;"$"&amp;$M$22)</f>
        <v>#REF!</v>
      </c>
      <c r="G1008" s="112" t="e">
        <f ca="1">INDIRECT("'" &amp; $A$988 &amp; "'!" &amp; $R$1&amp;"$"&amp;$M$22)</f>
        <v>#REF!</v>
      </c>
      <c r="H1008" s="112" t="e">
        <f ca="1">INDIRECT("'" &amp; $A$988 &amp; "'!" &amp; $S$1&amp;"$"&amp;$M$22)</f>
        <v>#REF!</v>
      </c>
      <c r="I1008" s="112" t="e">
        <f ca="1">INDIRECT("'" &amp; $A$988 &amp; "'!" &amp; $T$1&amp;"$"&amp;$M$22)</f>
        <v>#REF!</v>
      </c>
      <c r="J1008" s="112" t="e">
        <f ca="1">INDIRECT("'" &amp; $A$988 &amp; "'!" &amp; $U$1&amp;"$"&amp;$M$22)</f>
        <v>#REF!</v>
      </c>
      <c r="K1008" s="205"/>
    </row>
    <row r="1009" spans="1:11">
      <c r="A1009" s="205"/>
      <c r="B1009" s="112" t="e">
        <f ca="1">INDIRECT("'" &amp; $A$988 &amp; "'!" &amp; $M$1&amp;"$"&amp;$M$23)</f>
        <v>#REF!</v>
      </c>
      <c r="C1009" s="112" t="e">
        <f ca="1">INDIRECT("'" &amp; $A$988 &amp; "'!" &amp; $N$1&amp;"$"&amp;$M$23)</f>
        <v>#REF!</v>
      </c>
      <c r="D1009" s="112" t="e">
        <f ca="1">INDIRECT("'" &amp; $A$988 &amp; "'!" &amp; $O$1&amp;"$"&amp;$M$23)</f>
        <v>#REF!</v>
      </c>
      <c r="E1009" s="112" t="e">
        <f ca="1">INDIRECT("'" &amp; $A$988 &amp; "'!" &amp; $P$1&amp;"$"&amp;$M$23)</f>
        <v>#REF!</v>
      </c>
      <c r="F1009" s="112" t="e">
        <f ca="1">INDIRECT("'" &amp; $A$988 &amp; "'!" &amp; $Q$1&amp;"$"&amp;$M$23)</f>
        <v>#REF!</v>
      </c>
      <c r="G1009" s="112" t="e">
        <f ca="1">INDIRECT("'" &amp; $A$988 &amp; "'!" &amp; $R$1&amp;"$"&amp;$M$23)</f>
        <v>#REF!</v>
      </c>
      <c r="H1009" s="112" t="e">
        <f ca="1">INDIRECT("'" &amp; $A$988 &amp; "'!" &amp; $S$1&amp;"$"&amp;$M$23)</f>
        <v>#REF!</v>
      </c>
      <c r="I1009" s="112" t="e">
        <f ca="1">INDIRECT("'" &amp; $A$988 &amp; "'!" &amp; $T$1&amp;"$"&amp;$M$23)</f>
        <v>#REF!</v>
      </c>
      <c r="J1009" s="112" t="e">
        <f ca="1">INDIRECT("'" &amp; $A$988 &amp; "'!" &amp; $U$1&amp;"$"&amp;$M$23)</f>
        <v>#REF!</v>
      </c>
      <c r="K1009" s="205"/>
    </row>
    <row r="1010" spans="1:11">
      <c r="A1010" s="205"/>
      <c r="B1010" s="112" t="e">
        <f ca="1">INDIRECT("'" &amp; $A$988 &amp; "'!" &amp; $M$1&amp;"$"&amp;$M$24)</f>
        <v>#REF!</v>
      </c>
      <c r="C1010" s="112" t="e">
        <f ca="1">INDIRECT("'" &amp; $A$988 &amp; "'!" &amp; $N$1&amp;"$"&amp;$M$24)</f>
        <v>#REF!</v>
      </c>
      <c r="D1010" s="112" t="e">
        <f ca="1">INDIRECT("'" &amp; $A$988 &amp; "'!" &amp; $O$1&amp;"$"&amp;$M$24)</f>
        <v>#REF!</v>
      </c>
      <c r="E1010" s="112" t="e">
        <f ca="1">INDIRECT("'" &amp; $A$988 &amp; "'!" &amp; $P$1&amp;"$"&amp;$M$24)</f>
        <v>#REF!</v>
      </c>
      <c r="F1010" s="112" t="e">
        <f ca="1">INDIRECT("'" &amp; $A$988 &amp; "'!" &amp; $Q$1&amp;"$"&amp;$M$24)</f>
        <v>#REF!</v>
      </c>
      <c r="G1010" s="112" t="e">
        <f ca="1">INDIRECT("'" &amp; $A$988 &amp; "'!" &amp; $R$1&amp;"$"&amp;$M$24)</f>
        <v>#REF!</v>
      </c>
      <c r="H1010" s="112" t="e">
        <f ca="1">INDIRECT("'" &amp; $A$988 &amp; "'!" &amp; $S$1&amp;"$"&amp;$M$24)</f>
        <v>#REF!</v>
      </c>
      <c r="I1010" s="112" t="e">
        <f ca="1">INDIRECT("'" &amp; $A$988 &amp; "'!" &amp; $T$1&amp;"$"&amp;$M$24)</f>
        <v>#REF!</v>
      </c>
      <c r="J1010" s="112" t="e">
        <f ca="1">INDIRECT("'" &amp; $A$988 &amp; "'!" &amp; $U$1&amp;"$"&amp;$M$24)</f>
        <v>#REF!</v>
      </c>
      <c r="K1010" s="205"/>
    </row>
    <row r="1011" spans="1:11">
      <c r="A1011" s="205"/>
      <c r="B1011" s="112" t="e">
        <f ca="1">INDIRECT("'" &amp; $A$988 &amp; "'!" &amp; $M$1&amp;"$"&amp;$M$25)</f>
        <v>#REF!</v>
      </c>
      <c r="C1011" s="112" t="e">
        <f ca="1">INDIRECT("'" &amp; $A$988 &amp; "'!" &amp; $N$1&amp;"$"&amp;$M$25)</f>
        <v>#REF!</v>
      </c>
      <c r="D1011" s="112" t="e">
        <f ca="1">INDIRECT("'" &amp; $A$988 &amp; "'!" &amp; $O$1&amp;"$"&amp;$M$25)</f>
        <v>#REF!</v>
      </c>
      <c r="E1011" s="112" t="e">
        <f ca="1">INDIRECT("'" &amp; $A$988 &amp; "'!" &amp; $P$1&amp;"$"&amp;$M$25)</f>
        <v>#REF!</v>
      </c>
      <c r="F1011" s="112" t="e">
        <f ca="1">INDIRECT("'" &amp; $A$988 &amp; "'!" &amp; $Q$1&amp;"$"&amp;$M$25)</f>
        <v>#REF!</v>
      </c>
      <c r="G1011" s="112" t="e">
        <f ca="1">INDIRECT("'" &amp; $A$988 &amp; "'!" &amp; $R$1&amp;"$"&amp;$M$25)</f>
        <v>#REF!</v>
      </c>
      <c r="H1011" s="112" t="e">
        <f ca="1">INDIRECT("'" &amp; $A$988 &amp; "'!" &amp; $S$1&amp;"$"&amp;$M$25)</f>
        <v>#REF!</v>
      </c>
      <c r="I1011" s="112" t="e">
        <f ca="1">INDIRECT("'" &amp; $A$988 &amp; "'!" &amp; $T$1&amp;"$"&amp;$M$25)</f>
        <v>#REF!</v>
      </c>
      <c r="J1011" s="112" t="e">
        <f ca="1">INDIRECT("'" &amp; $A$988 &amp; "'!" &amp; $U$1&amp;"$"&amp;$M$25)</f>
        <v>#REF!</v>
      </c>
      <c r="K1011" s="205"/>
    </row>
    <row r="1012" spans="1:11">
      <c r="A1012" s="205"/>
      <c r="B1012" s="112" t="e">
        <f ca="1">INDIRECT("'" &amp; $A$988 &amp; "'!" &amp; $M$1&amp;"$"&amp;$M$26)</f>
        <v>#REF!</v>
      </c>
      <c r="C1012" s="112" t="e">
        <f ca="1">INDIRECT("'" &amp; $A$988 &amp; "'!" &amp; $N$1&amp;"$"&amp;$M$26)</f>
        <v>#REF!</v>
      </c>
      <c r="D1012" s="112" t="e">
        <f ca="1">INDIRECT("'" &amp; $A$988 &amp; "'!" &amp; $O$1&amp;"$"&amp;$M$26)</f>
        <v>#REF!</v>
      </c>
      <c r="E1012" s="112" t="e">
        <f ca="1">INDIRECT("'" &amp; $A$988 &amp; "'!" &amp; $P$1&amp;"$"&amp;$M$26)</f>
        <v>#REF!</v>
      </c>
      <c r="F1012" s="112" t="e">
        <f ca="1">INDIRECT("'" &amp; $A$988 &amp; "'!" &amp; $Q$1&amp;"$"&amp;$M$26)</f>
        <v>#REF!</v>
      </c>
      <c r="G1012" s="112" t="e">
        <f ca="1">INDIRECT("'" &amp; $A$988 &amp; "'!" &amp; $R$1&amp;"$"&amp;$M$26)</f>
        <v>#REF!</v>
      </c>
      <c r="H1012" s="112" t="e">
        <f ca="1">INDIRECT("'" &amp; $A$988 &amp; "'!" &amp; $S$1&amp;"$"&amp;$M$26)</f>
        <v>#REF!</v>
      </c>
      <c r="I1012" s="112" t="e">
        <f ca="1">INDIRECT("'" &amp; $A$988 &amp; "'!" &amp; $T$1&amp;"$"&amp;$M$26)</f>
        <v>#REF!</v>
      </c>
      <c r="J1012" s="112" t="e">
        <f ca="1">INDIRECT("'" &amp; $A$988 &amp; "'!" &amp; $U$1&amp;"$"&amp;$M$26)</f>
        <v>#REF!</v>
      </c>
      <c r="K1012" s="205"/>
    </row>
    <row r="1013" spans="1:11">
      <c r="A1013" s="205"/>
      <c r="B1013" s="112" t="e">
        <f ca="1">INDIRECT("'" &amp; $A$988 &amp; "'!" &amp; $M$1&amp;"$"&amp;$M$27)</f>
        <v>#REF!</v>
      </c>
      <c r="C1013" s="112" t="e">
        <f ca="1">INDIRECT("'" &amp; $A$988 &amp; "'!" &amp; $N$1&amp;"$"&amp;$M$27)</f>
        <v>#REF!</v>
      </c>
      <c r="D1013" s="112" t="e">
        <f ca="1">INDIRECT("'" &amp; $A$988 &amp; "'!" &amp; $O$1&amp;"$"&amp;$M$27)</f>
        <v>#REF!</v>
      </c>
      <c r="E1013" s="112" t="e">
        <f ca="1">INDIRECT("'" &amp; $A$988 &amp; "'!" &amp; $P$1&amp;"$"&amp;$M$27)</f>
        <v>#REF!</v>
      </c>
      <c r="F1013" s="112" t="e">
        <f ca="1">INDIRECT("'" &amp; $A$988 &amp; "'!" &amp; $Q$1&amp;"$"&amp;$M$27)</f>
        <v>#REF!</v>
      </c>
      <c r="G1013" s="112" t="e">
        <f ca="1">INDIRECT("'" &amp; $A$988 &amp; "'!" &amp; $R$1&amp;"$"&amp;$M$27)</f>
        <v>#REF!</v>
      </c>
      <c r="H1013" s="112" t="e">
        <f ca="1">INDIRECT("'" &amp; $A$988 &amp; "'!" &amp; $S$1&amp;"$"&amp;$M$27)</f>
        <v>#REF!</v>
      </c>
      <c r="I1013" s="112" t="e">
        <f ca="1">INDIRECT("'" &amp; $A$988 &amp; "'!" &amp; $T$1&amp;"$"&amp;$M$27)</f>
        <v>#REF!</v>
      </c>
      <c r="J1013" s="112" t="e">
        <f ca="1">INDIRECT("'" &amp; $A$988 &amp; "'!" &amp; $U$1&amp;"$"&amp;$M$27)</f>
        <v>#REF!</v>
      </c>
      <c r="K1013" s="205"/>
    </row>
    <row r="1014" spans="1:11">
      <c r="A1014" s="205"/>
      <c r="B1014" s="112" t="e">
        <f ca="1">INDIRECT("'" &amp; $A$988 &amp; "'!" &amp; $M$1&amp;"$"&amp;$M$28)</f>
        <v>#REF!</v>
      </c>
      <c r="C1014" s="112" t="e">
        <f ca="1">INDIRECT("'" &amp; $A$988 &amp; "'!" &amp; $N$1&amp;"$"&amp;$M$28)</f>
        <v>#REF!</v>
      </c>
      <c r="D1014" s="112" t="e">
        <f ca="1">INDIRECT("'" &amp; $A$988 &amp; "'!" &amp; $O$1&amp;"$"&amp;$M$28)</f>
        <v>#REF!</v>
      </c>
      <c r="E1014" s="112" t="e">
        <f ca="1">INDIRECT("'" &amp; $A$988 &amp; "'!" &amp; $P$1&amp;"$"&amp;$M$28)</f>
        <v>#REF!</v>
      </c>
      <c r="F1014" s="112" t="e">
        <f ca="1">INDIRECT("'" &amp; $A$988 &amp; "'!" &amp; $Q$1&amp;"$"&amp;$M$28)</f>
        <v>#REF!</v>
      </c>
      <c r="G1014" s="112" t="e">
        <f ca="1">INDIRECT("'" &amp; $A$988 &amp; "'!" &amp; $R$1&amp;"$"&amp;$M$28)</f>
        <v>#REF!</v>
      </c>
      <c r="H1014" s="112" t="e">
        <f ca="1">INDIRECT("'" &amp; $A$988 &amp; "'!" &amp; $S$1&amp;"$"&amp;$M$28)</f>
        <v>#REF!</v>
      </c>
      <c r="I1014" s="112" t="e">
        <f ca="1">INDIRECT("'" &amp; $A$988 &amp; "'!" &amp; $T$1&amp;"$"&amp;$M$28)</f>
        <v>#REF!</v>
      </c>
      <c r="J1014" s="112" t="e">
        <f ca="1">INDIRECT("'" &amp; $A$988 &amp; "'!" &amp; $U$1&amp;"$"&amp;$M$28)</f>
        <v>#REF!</v>
      </c>
      <c r="K1014" s="205"/>
    </row>
    <row r="1015" spans="1:11">
      <c r="A1015" s="205"/>
      <c r="B1015" s="112" t="e">
        <f ca="1">INDIRECT("'" &amp; $A$988 &amp; "'!" &amp; $M$1&amp;"$"&amp;$M$29)</f>
        <v>#REF!</v>
      </c>
      <c r="C1015" s="112" t="e">
        <f ca="1">INDIRECT("'" &amp; $A$988 &amp; "'!" &amp; $N$1&amp;"$"&amp;$M$29)</f>
        <v>#REF!</v>
      </c>
      <c r="D1015" s="112" t="e">
        <f ca="1">INDIRECT("'" &amp; $A$988 &amp; "'!" &amp; $O$1&amp;"$"&amp;$M$29)</f>
        <v>#REF!</v>
      </c>
      <c r="E1015" s="112" t="e">
        <f ca="1">INDIRECT("'" &amp; $A$988 &amp; "'!" &amp; $P$1&amp;"$"&amp;$M$29)</f>
        <v>#REF!</v>
      </c>
      <c r="F1015" s="112" t="e">
        <f ca="1">INDIRECT("'" &amp; $A$988 &amp; "'!" &amp; $Q$1&amp;"$"&amp;$M$29)</f>
        <v>#REF!</v>
      </c>
      <c r="G1015" s="112" t="e">
        <f ca="1">INDIRECT("'" &amp; $A$988 &amp; "'!" &amp; $R$1&amp;"$"&amp;$M$29)</f>
        <v>#REF!</v>
      </c>
      <c r="H1015" s="112" t="e">
        <f ca="1">INDIRECT("'" &amp; $A$988 &amp; "'!" &amp; $S$1&amp;"$"&amp;$M$29)</f>
        <v>#REF!</v>
      </c>
      <c r="I1015" s="112" t="e">
        <f ca="1">INDIRECT("'" &amp; $A$988 &amp; "'!" &amp; $T$1&amp;"$"&amp;$M$29)</f>
        <v>#REF!</v>
      </c>
      <c r="J1015" s="112" t="e">
        <f ca="1">INDIRECT("'" &amp; $A$988 &amp; "'!" &amp; $U$1&amp;"$"&amp;$M$29)</f>
        <v>#REF!</v>
      </c>
      <c r="K1015" s="205"/>
    </row>
    <row r="1016" spans="1:11">
      <c r="A1016" s="205"/>
      <c r="B1016" s="112" t="e">
        <f ca="1">INDIRECT("'" &amp; $A$988 &amp; "'!" &amp; $M$1&amp;"$"&amp;$M$30)</f>
        <v>#REF!</v>
      </c>
      <c r="C1016" s="112" t="e">
        <f ca="1">INDIRECT("'" &amp; $A$988 &amp; "'!" &amp; $N$1&amp;"$"&amp;$M$30)</f>
        <v>#REF!</v>
      </c>
      <c r="D1016" s="112" t="e">
        <f ca="1">INDIRECT("'" &amp; $A$988 &amp; "'!" &amp; $O$1&amp;"$"&amp;$M$30)</f>
        <v>#REF!</v>
      </c>
      <c r="E1016" s="112" t="e">
        <f ca="1">INDIRECT("'" &amp; $A$988 &amp; "'!" &amp; $P$1&amp;"$"&amp;$M$30)</f>
        <v>#REF!</v>
      </c>
      <c r="F1016" s="112" t="e">
        <f ca="1">INDIRECT("'" &amp; $A$988 &amp; "'!" &amp; $Q$1&amp;"$"&amp;$M$30)</f>
        <v>#REF!</v>
      </c>
      <c r="G1016" s="112" t="e">
        <f ca="1">INDIRECT("'" &amp; $A$988 &amp; "'!" &amp; $R$1&amp;"$"&amp;$M$30)</f>
        <v>#REF!</v>
      </c>
      <c r="H1016" s="112" t="e">
        <f ca="1">INDIRECT("'" &amp; $A$988 &amp; "'!" &amp; $S$1&amp;"$"&amp;$M$30)</f>
        <v>#REF!</v>
      </c>
      <c r="I1016" s="112" t="e">
        <f ca="1">INDIRECT("'" &amp; $A$988 &amp; "'!" &amp; $T$1&amp;"$"&amp;$M$30)</f>
        <v>#REF!</v>
      </c>
      <c r="J1016" s="112" t="e">
        <f ca="1">INDIRECT("'" &amp; $A$988 &amp; "'!" &amp; $U$1&amp;"$"&amp;$M$30)</f>
        <v>#REF!</v>
      </c>
      <c r="K1016" s="205"/>
    </row>
    <row r="1017" spans="1:11">
      <c r="A1017" s="205"/>
      <c r="B1017" s="112" t="e">
        <f ca="1">INDIRECT("'" &amp; $A$988 &amp; "'!" &amp; $M$1&amp;"$"&amp;$M$31)</f>
        <v>#REF!</v>
      </c>
      <c r="C1017" s="112" t="e">
        <f ca="1">INDIRECT("'" &amp; $A$988 &amp; "'!" &amp; $N$1&amp;"$"&amp;$M$31)</f>
        <v>#REF!</v>
      </c>
      <c r="D1017" s="112" t="e">
        <f ca="1">INDIRECT("'" &amp; $A$988 &amp; "'!" &amp; $O$1&amp;"$"&amp;$M$31)</f>
        <v>#REF!</v>
      </c>
      <c r="E1017" s="112" t="e">
        <f ca="1">INDIRECT("'" &amp; $A$988 &amp; "'!" &amp; $P$1&amp;"$"&amp;$M$31)</f>
        <v>#REF!</v>
      </c>
      <c r="F1017" s="112" t="e">
        <f ca="1">INDIRECT("'" &amp; $A$988 &amp; "'!" &amp; $Q$1&amp;"$"&amp;$M$31)</f>
        <v>#REF!</v>
      </c>
      <c r="G1017" s="112" t="e">
        <f ca="1">INDIRECT("'" &amp; $A$988 &amp; "'!" &amp; $R$1&amp;"$"&amp;$M$31)</f>
        <v>#REF!</v>
      </c>
      <c r="H1017" s="112" t="e">
        <f ca="1">INDIRECT("'" &amp; $A$988 &amp; "'!" &amp; $S$1&amp;"$"&amp;$M$31)</f>
        <v>#REF!</v>
      </c>
      <c r="I1017" s="112" t="e">
        <f ca="1">INDIRECT("'" &amp; $A$988 &amp; "'!" &amp; $T$1&amp;"$"&amp;$M$31)</f>
        <v>#REF!</v>
      </c>
      <c r="J1017" s="112" t="e">
        <f ca="1">INDIRECT("'" &amp; $A$988 &amp; "'!" &amp; $U$1&amp;"$"&amp;$M$31)</f>
        <v>#REF!</v>
      </c>
      <c r="K1017" s="205"/>
    </row>
    <row r="1018" spans="1:11">
      <c r="A1018" s="205"/>
      <c r="B1018" s="112" t="e">
        <f ca="1">INDIRECT("'" &amp; $A$988 &amp; "'!" &amp; $M$1&amp;"$"&amp;$M$32)</f>
        <v>#REF!</v>
      </c>
      <c r="C1018" s="112" t="e">
        <f ca="1">INDIRECT("'" &amp; $A$988 &amp; "'!" &amp; $N$1&amp;"$"&amp;$M$32)</f>
        <v>#REF!</v>
      </c>
      <c r="D1018" s="112" t="e">
        <f ca="1">INDIRECT("'" &amp; $A$988 &amp; "'!" &amp; $O$1&amp;"$"&amp;$M$32)</f>
        <v>#REF!</v>
      </c>
      <c r="E1018" s="112" t="e">
        <f ca="1">INDIRECT("'" &amp; $A$988 &amp; "'!" &amp; $P$1&amp;"$"&amp;$M$32)</f>
        <v>#REF!</v>
      </c>
      <c r="F1018" s="112" t="e">
        <f ca="1">INDIRECT("'" &amp; $A$988 &amp; "'!" &amp; $Q$1&amp;"$"&amp;$M$32)</f>
        <v>#REF!</v>
      </c>
      <c r="G1018" s="112" t="e">
        <f ca="1">INDIRECT("'" &amp; $A$988 &amp; "'!" &amp; $R$1&amp;"$"&amp;$M$32)</f>
        <v>#REF!</v>
      </c>
      <c r="H1018" s="112" t="e">
        <f ca="1">INDIRECT("'" &amp; $A$988 &amp; "'!" &amp; $S$1&amp;"$"&amp;$M$32)</f>
        <v>#REF!</v>
      </c>
      <c r="I1018" s="112" t="e">
        <f ca="1">INDIRECT("'" &amp; $A$988 &amp; "'!" &amp; $T$1&amp;"$"&amp;$M$32)</f>
        <v>#REF!</v>
      </c>
      <c r="J1018" s="112" t="e">
        <f ca="1">INDIRECT("'" &amp; $A$988 &amp; "'!" &amp; $U$1&amp;"$"&amp;$M$32)</f>
        <v>#REF!</v>
      </c>
      <c r="K1018" s="205"/>
    </row>
    <row r="1019" spans="1:11">
      <c r="A1019" s="205"/>
      <c r="B1019" s="112" t="e">
        <f ca="1">INDIRECT("'" &amp; $A$988 &amp; "'!" &amp; $M$1&amp;"$"&amp;$M$33)</f>
        <v>#REF!</v>
      </c>
      <c r="C1019" s="112" t="e">
        <f ca="1">INDIRECT("'" &amp; $A$988 &amp; "'!" &amp; $N$1&amp;"$"&amp;$M$33)</f>
        <v>#REF!</v>
      </c>
      <c r="D1019" s="112" t="e">
        <f ca="1">INDIRECT("'" &amp; $A$988 &amp; "'!" &amp; $O$1&amp;"$"&amp;$M$33)</f>
        <v>#REF!</v>
      </c>
      <c r="E1019" s="112" t="e">
        <f ca="1">INDIRECT("'" &amp; $A$988 &amp; "'!" &amp; $P$1&amp;"$"&amp;$M$33)</f>
        <v>#REF!</v>
      </c>
      <c r="F1019" s="112" t="e">
        <f ca="1">INDIRECT("'" &amp; $A$988 &amp; "'!" &amp; $Q$1&amp;"$"&amp;$M$33)</f>
        <v>#REF!</v>
      </c>
      <c r="G1019" s="112" t="e">
        <f ca="1">INDIRECT("'" &amp; $A$988 &amp; "'!" &amp; $R$1&amp;"$"&amp;$M$33)</f>
        <v>#REF!</v>
      </c>
      <c r="H1019" s="112" t="e">
        <f ca="1">INDIRECT("'" &amp; $A$988 &amp; "'!" &amp; $S$1&amp;"$"&amp;$M$33)</f>
        <v>#REF!</v>
      </c>
      <c r="I1019" s="112" t="e">
        <f ca="1">INDIRECT("'" &amp; $A$988 &amp; "'!" &amp; $T$1&amp;"$"&amp;$M$33)</f>
        <v>#REF!</v>
      </c>
      <c r="J1019" s="112" t="e">
        <f ca="1">INDIRECT("'" &amp; $A$988 &amp; "'!" &amp; $U$1&amp;"$"&amp;$M$33)</f>
        <v>#REF!</v>
      </c>
      <c r="K1019" s="205"/>
    </row>
    <row r="1020" spans="1:11">
      <c r="A1020" s="205"/>
      <c r="B1020" s="112" t="e">
        <f ca="1">INDIRECT("'" &amp; $A$988 &amp; "'!" &amp; $M$1&amp;"$"&amp;$M$34)</f>
        <v>#REF!</v>
      </c>
      <c r="C1020" s="112" t="e">
        <f ca="1">INDIRECT("'" &amp; $A$988 &amp; "'!" &amp; $N$1&amp;"$"&amp;$M$34)</f>
        <v>#REF!</v>
      </c>
      <c r="D1020" s="112" t="e">
        <f ca="1">INDIRECT("'" &amp; $A$988 &amp; "'!" &amp; $O$1&amp;"$"&amp;$M$34)</f>
        <v>#REF!</v>
      </c>
      <c r="E1020" s="112" t="e">
        <f ca="1">INDIRECT("'" &amp; $A$988 &amp; "'!" &amp; $P$1&amp;"$"&amp;$M$34)</f>
        <v>#REF!</v>
      </c>
      <c r="F1020" s="112" t="e">
        <f ca="1">INDIRECT("'" &amp; $A$988 &amp; "'!" &amp; $Q$1&amp;"$"&amp;$M$34)</f>
        <v>#REF!</v>
      </c>
      <c r="G1020" s="112" t="e">
        <f ca="1">INDIRECT("'" &amp; $A$988 &amp; "'!" &amp; $R$1&amp;"$"&amp;$M$34)</f>
        <v>#REF!</v>
      </c>
      <c r="H1020" s="112" t="e">
        <f ca="1">INDIRECT("'" &amp; $A$988 &amp; "'!" &amp; $S$1&amp;"$"&amp;$M$34)</f>
        <v>#REF!</v>
      </c>
      <c r="I1020" s="112" t="e">
        <f ca="1">INDIRECT("'" &amp; $A$988 &amp; "'!" &amp; $T$1&amp;"$"&amp;$M$34)</f>
        <v>#REF!</v>
      </c>
      <c r="J1020" s="112" t="e">
        <f ca="1">INDIRECT("'" &amp; $A$988 &amp; "'!" &amp; $U$1&amp;"$"&amp;$M$34)</f>
        <v>#REF!</v>
      </c>
      <c r="K1020" s="205"/>
    </row>
    <row r="1021" spans="1:11">
      <c r="A1021" s="205"/>
      <c r="B1021" s="112" t="e">
        <f ca="1">INDIRECT("'" &amp; $A$988 &amp; "'!" &amp; $M$1&amp;"$"&amp;$M$35)</f>
        <v>#REF!</v>
      </c>
      <c r="C1021" s="112" t="e">
        <f ca="1">INDIRECT("'" &amp; $A$988 &amp; "'!" &amp; $N$1&amp;"$"&amp;$M$35)</f>
        <v>#REF!</v>
      </c>
      <c r="D1021" s="112" t="e">
        <f ca="1">INDIRECT("'" &amp; $A$988 &amp; "'!" &amp; $O$1&amp;"$"&amp;$M$35)</f>
        <v>#REF!</v>
      </c>
      <c r="E1021" s="112" t="e">
        <f ca="1">INDIRECT("'" &amp; $A$988 &amp; "'!" &amp; $P$1&amp;"$"&amp;$M$35)</f>
        <v>#REF!</v>
      </c>
      <c r="F1021" s="112" t="e">
        <f ca="1">INDIRECT("'" &amp; $A$988 &amp; "'!" &amp; $Q$1&amp;"$"&amp;$M$35)</f>
        <v>#REF!</v>
      </c>
      <c r="G1021" s="112" t="e">
        <f ca="1">INDIRECT("'" &amp; $A$988 &amp; "'!" &amp; $R$1&amp;"$"&amp;$M$35)</f>
        <v>#REF!</v>
      </c>
      <c r="H1021" s="112" t="e">
        <f ca="1">INDIRECT("'" &amp; $A$988 &amp; "'!" &amp; $S$1&amp;"$"&amp;$M$35)</f>
        <v>#REF!</v>
      </c>
      <c r="I1021" s="112" t="e">
        <f ca="1">INDIRECT("'" &amp; $A$988 &amp; "'!" &amp; $T$1&amp;"$"&amp;$M$35)</f>
        <v>#REF!</v>
      </c>
      <c r="J1021" s="112" t="e">
        <f ca="1">INDIRECT("'" &amp; $A$988 &amp; "'!" &amp; $U$1&amp;"$"&amp;$M$35)</f>
        <v>#REF!</v>
      </c>
      <c r="K1021" s="205"/>
    </row>
    <row r="1022" spans="1:11">
      <c r="A1022" s="204">
        <v>31</v>
      </c>
      <c r="B1022" s="112" t="e">
        <f ca="1">INDIRECT("'" &amp; $A$1022 &amp; "'!" &amp; $M$1&amp;"$"&amp;$M$2)</f>
        <v>#REF!</v>
      </c>
      <c r="C1022" s="112" t="e">
        <f ca="1">INDIRECT("'" &amp; $A$1022 &amp; "'!" &amp; $N$1&amp;"$"&amp;$M$2)</f>
        <v>#REF!</v>
      </c>
      <c r="D1022" s="112" t="e">
        <f ca="1">INDIRECT("'" &amp; $A$1022 &amp; "'!" &amp; $O$1&amp;"$"&amp;$M$2)</f>
        <v>#REF!</v>
      </c>
      <c r="E1022" s="112" t="e">
        <f ca="1">INDIRECT("'" &amp; $A$1022 &amp; "'!" &amp; $P$1&amp;"$"&amp;$M$2)</f>
        <v>#REF!</v>
      </c>
      <c r="F1022" s="112" t="e">
        <f ca="1">INDIRECT("'" &amp; $A$1022 &amp; "'!" &amp; $Q$1&amp;"$"&amp;$M$2)</f>
        <v>#REF!</v>
      </c>
      <c r="G1022" s="112" t="e">
        <f ca="1">INDIRECT("'" &amp; $A$1022 &amp; "'!" &amp; $R$1&amp;"$"&amp;$M$2)</f>
        <v>#REF!</v>
      </c>
      <c r="H1022" s="112" t="e">
        <f ca="1">INDIRECT("'" &amp; $A$1022 &amp; "'!" &amp; $S$1&amp;"$"&amp;$M$2)</f>
        <v>#REF!</v>
      </c>
      <c r="I1022" s="112" t="e">
        <f ca="1">INDIRECT("'" &amp; $A$1022 &amp; "'!" &amp; $T$1&amp;"$"&amp;$M$2)</f>
        <v>#REF!</v>
      </c>
      <c r="J1022" s="112" t="e">
        <f ca="1">INDIRECT("'" &amp; $A$1022 &amp; "'!" &amp; $U$1&amp;"$"&amp;$M$2)</f>
        <v>#REF!</v>
      </c>
      <c r="K1022" s="204">
        <v>31</v>
      </c>
    </row>
    <row r="1023" spans="1:11">
      <c r="A1023" s="204"/>
      <c r="B1023" s="112" t="e">
        <f ca="1">INDIRECT("'" &amp; $A$1022 &amp; "'!" &amp; $M$1&amp;"$"&amp;$M$3)</f>
        <v>#REF!</v>
      </c>
      <c r="C1023" s="112" t="e">
        <f ca="1">INDIRECT("'" &amp; $A$1022 &amp; "'!" &amp; $N$1&amp;"$"&amp;$M$3)</f>
        <v>#REF!</v>
      </c>
      <c r="D1023" s="112" t="e">
        <f ca="1">INDIRECT("'" &amp; $A$1022 &amp; "'!" &amp; $O$1&amp;"$"&amp;$M$3)</f>
        <v>#REF!</v>
      </c>
      <c r="E1023" s="112" t="e">
        <f ca="1">INDIRECT("'" &amp; $A$1022 &amp; "'!" &amp; $P$1&amp;"$"&amp;$M$3)</f>
        <v>#REF!</v>
      </c>
      <c r="F1023" s="112" t="e">
        <f ca="1">INDIRECT("'" &amp; $A$1022 &amp; "'!" &amp; $Q$1&amp;"$"&amp;$M$3)</f>
        <v>#REF!</v>
      </c>
      <c r="G1023" s="112" t="e">
        <f ca="1">INDIRECT("'" &amp; $A$1022 &amp; "'!" &amp; $R$1&amp;"$"&amp;$M$3)</f>
        <v>#REF!</v>
      </c>
      <c r="H1023" s="112" t="e">
        <f ca="1">INDIRECT("'" &amp; $A$1022 &amp; "'!" &amp; $S$1&amp;"$"&amp;$M$3)</f>
        <v>#REF!</v>
      </c>
      <c r="I1023" s="112" t="e">
        <f ca="1">INDIRECT("'" &amp; $A$1022 &amp; "'!" &amp; $T$1&amp;"$"&amp;$M$3)</f>
        <v>#REF!</v>
      </c>
      <c r="J1023" s="112" t="e">
        <f ca="1">INDIRECT("'" &amp; $A$1022 &amp; "'!" &amp; $U$1&amp;"$"&amp;$M$3)</f>
        <v>#REF!</v>
      </c>
      <c r="K1023" s="204"/>
    </row>
    <row r="1024" spans="1:11">
      <c r="A1024" s="204"/>
      <c r="B1024" s="112" t="e">
        <f ca="1">INDIRECT("'" &amp; $A$1022 &amp; "'!" &amp; $M$1&amp;"$"&amp;$M$4)</f>
        <v>#REF!</v>
      </c>
      <c r="C1024" s="112" t="e">
        <f ca="1">INDIRECT("'" &amp; $A$1022 &amp; "'!" &amp; $N$1&amp;"$"&amp;$M$4)</f>
        <v>#REF!</v>
      </c>
      <c r="D1024" s="112" t="e">
        <f ca="1">INDIRECT("'" &amp; $A$1022 &amp; "'!" &amp; $O$1&amp;"$"&amp;$M$4)</f>
        <v>#REF!</v>
      </c>
      <c r="E1024" s="112" t="e">
        <f ca="1">INDIRECT("'" &amp; $A$1022 &amp; "'!" &amp; $P$1&amp;"$"&amp;$M$4)</f>
        <v>#REF!</v>
      </c>
      <c r="F1024" s="112" t="e">
        <f ca="1">INDIRECT("'" &amp; $A$1022 &amp; "'!" &amp; $Q$1&amp;"$"&amp;$M$4)</f>
        <v>#REF!</v>
      </c>
      <c r="G1024" s="112" t="e">
        <f ca="1">INDIRECT("'" &amp; $A$1022 &amp; "'!" &amp; $R$1&amp;"$"&amp;$M$4)</f>
        <v>#REF!</v>
      </c>
      <c r="H1024" s="112" t="e">
        <f ca="1">INDIRECT("'" &amp; $A$1022 &amp; "'!" &amp; $S$1&amp;"$"&amp;$M$4)</f>
        <v>#REF!</v>
      </c>
      <c r="I1024" s="112" t="e">
        <f ca="1">INDIRECT("'" &amp; $A$1022 &amp; "'!" &amp; $T$1&amp;"$"&amp;$M$4)</f>
        <v>#REF!</v>
      </c>
      <c r="J1024" s="112" t="e">
        <f ca="1">INDIRECT("'" &amp; $A$1022 &amp; "'!" &amp; $U$1&amp;"$"&amp;$M$4)</f>
        <v>#REF!</v>
      </c>
      <c r="K1024" s="204"/>
    </row>
    <row r="1025" spans="1:11">
      <c r="A1025" s="204"/>
      <c r="B1025" s="112" t="e">
        <f ca="1">INDIRECT("'" &amp; $A$1022 &amp; "'!" &amp; $M$1&amp;"$"&amp;$M$5)</f>
        <v>#REF!</v>
      </c>
      <c r="C1025" s="112" t="e">
        <f ca="1">INDIRECT("'" &amp; $A$1022 &amp; "'!" &amp; $N$1&amp;"$"&amp;$M$5)</f>
        <v>#REF!</v>
      </c>
      <c r="D1025" s="112" t="e">
        <f ca="1">INDIRECT("'" &amp; $A$1022 &amp; "'!" &amp; $O$1&amp;"$"&amp;$M$5)</f>
        <v>#REF!</v>
      </c>
      <c r="E1025" s="112" t="e">
        <f ca="1">INDIRECT("'" &amp; $A$1022 &amp; "'!" &amp; $P$1&amp;"$"&amp;$M$5)</f>
        <v>#REF!</v>
      </c>
      <c r="F1025" s="112" t="e">
        <f ca="1">INDIRECT("'" &amp; $A$1022 &amp; "'!" &amp; $Q$1&amp;"$"&amp;$M$5)</f>
        <v>#REF!</v>
      </c>
      <c r="G1025" s="112" t="e">
        <f ca="1">INDIRECT("'" &amp; $A$1022 &amp; "'!" &amp; $R$1&amp;"$"&amp;$M$5)</f>
        <v>#REF!</v>
      </c>
      <c r="H1025" s="112" t="e">
        <f ca="1">INDIRECT("'" &amp; $A$1022 &amp; "'!" &amp; $S$1&amp;"$"&amp;$M$5)</f>
        <v>#REF!</v>
      </c>
      <c r="I1025" s="112" t="e">
        <f ca="1">INDIRECT("'" &amp; $A$1022 &amp; "'!" &amp; $T$1&amp;"$"&amp;$M$5)</f>
        <v>#REF!</v>
      </c>
      <c r="J1025" s="112" t="e">
        <f ca="1">INDIRECT("'" &amp; $A$1022 &amp; "'!" &amp; $U$1&amp;"$"&amp;$M$5)</f>
        <v>#REF!</v>
      </c>
      <c r="K1025" s="204"/>
    </row>
    <row r="1026" spans="1:11">
      <c r="A1026" s="204"/>
      <c r="B1026" s="112" t="e">
        <f ca="1">INDIRECT("'" &amp; $A$1022 &amp; "'!" &amp; $M$1&amp;"$"&amp;$M$6)</f>
        <v>#REF!</v>
      </c>
      <c r="C1026" s="112" t="e">
        <f ca="1">INDIRECT("'" &amp; $A$1022 &amp; "'!" &amp; $N$1&amp;"$"&amp;$M$6)</f>
        <v>#REF!</v>
      </c>
      <c r="D1026" s="112" t="e">
        <f ca="1">INDIRECT("'" &amp; $A$1022 &amp; "'!" &amp; $O$1&amp;"$"&amp;$M$6)</f>
        <v>#REF!</v>
      </c>
      <c r="E1026" s="112" t="e">
        <f ca="1">INDIRECT("'" &amp; $A$1022 &amp; "'!" &amp; $P$1&amp;"$"&amp;$M$6)</f>
        <v>#REF!</v>
      </c>
      <c r="F1026" s="112" t="e">
        <f ca="1">INDIRECT("'" &amp; $A$1022 &amp; "'!" &amp; $Q$1&amp;"$"&amp;$M$6)</f>
        <v>#REF!</v>
      </c>
      <c r="G1026" s="112" t="e">
        <f ca="1">INDIRECT("'" &amp; $A$1022 &amp; "'!" &amp; $R$1&amp;"$"&amp;$M$6)</f>
        <v>#REF!</v>
      </c>
      <c r="H1026" s="112" t="e">
        <f ca="1">INDIRECT("'" &amp; $A$1022 &amp; "'!" &amp; $S$1&amp;"$"&amp;$M$6)</f>
        <v>#REF!</v>
      </c>
      <c r="I1026" s="112" t="e">
        <f ca="1">INDIRECT("'" &amp; $A$1022 &amp; "'!" &amp; $T$1&amp;"$"&amp;$M$6)</f>
        <v>#REF!</v>
      </c>
      <c r="J1026" s="112" t="e">
        <f ca="1">INDIRECT("'" &amp; $A$1022 &amp; "'!" &amp; $U$1&amp;"$"&amp;$M$6)</f>
        <v>#REF!</v>
      </c>
      <c r="K1026" s="204"/>
    </row>
    <row r="1027" spans="1:11">
      <c r="A1027" s="204"/>
      <c r="B1027" s="112" t="e">
        <f ca="1">INDIRECT("'" &amp; $A$1022 &amp; "'!" &amp; $M$1&amp;"$"&amp;$M$7)</f>
        <v>#REF!</v>
      </c>
      <c r="C1027" s="112" t="e">
        <f ca="1">INDIRECT("'" &amp; $A$1022 &amp; "'!" &amp; $N$1&amp;"$"&amp;$M$7)</f>
        <v>#REF!</v>
      </c>
      <c r="D1027" s="112" t="e">
        <f ca="1">INDIRECT("'" &amp; $A$1022 &amp; "'!" &amp; $O$1&amp;"$"&amp;$M$7)</f>
        <v>#REF!</v>
      </c>
      <c r="E1027" s="112" t="e">
        <f ca="1">INDIRECT("'" &amp; $A$1022 &amp; "'!" &amp; $P$1&amp;"$"&amp;$M$7)</f>
        <v>#REF!</v>
      </c>
      <c r="F1027" s="112" t="e">
        <f ca="1">INDIRECT("'" &amp; $A$1022 &amp; "'!" &amp; $Q$1&amp;"$"&amp;$M$7)</f>
        <v>#REF!</v>
      </c>
      <c r="G1027" s="112" t="e">
        <f ca="1">INDIRECT("'" &amp; $A$1022 &amp; "'!" &amp; $R$1&amp;"$"&amp;$M$7)</f>
        <v>#REF!</v>
      </c>
      <c r="H1027" s="112" t="e">
        <f ca="1">INDIRECT("'" &amp; $A$1022 &amp; "'!" &amp; $S$1&amp;"$"&amp;$M$7)</f>
        <v>#REF!</v>
      </c>
      <c r="I1027" s="112" t="e">
        <f ca="1">INDIRECT("'" &amp; $A$1022 &amp; "'!" &amp; $T$1&amp;"$"&amp;$M$7)</f>
        <v>#REF!</v>
      </c>
      <c r="J1027" s="112" t="e">
        <f ca="1">INDIRECT("'" &amp; $A$1022 &amp; "'!" &amp; $U$1&amp;"$"&amp;$M$7)</f>
        <v>#REF!</v>
      </c>
      <c r="K1027" s="204"/>
    </row>
    <row r="1028" spans="1:11">
      <c r="A1028" s="204"/>
      <c r="B1028" s="112" t="e">
        <f ca="1">INDIRECT("'" &amp; $A$1022 &amp; "'!" &amp; $M$1&amp;"$"&amp;$M$8)</f>
        <v>#REF!</v>
      </c>
      <c r="C1028" s="112" t="e">
        <f ca="1">INDIRECT("'" &amp; $A$1022 &amp; "'!" &amp; $N$1&amp;"$"&amp;$M$8)</f>
        <v>#REF!</v>
      </c>
      <c r="D1028" s="112" t="e">
        <f ca="1">INDIRECT("'" &amp; $A$1022 &amp; "'!" &amp; $O$1&amp;"$"&amp;$M$8)</f>
        <v>#REF!</v>
      </c>
      <c r="E1028" s="112" t="e">
        <f ca="1">INDIRECT("'" &amp; $A$1022 &amp; "'!" &amp; $P$1&amp;"$"&amp;$M$8)</f>
        <v>#REF!</v>
      </c>
      <c r="F1028" s="112" t="e">
        <f ca="1">INDIRECT("'" &amp; $A$1022 &amp; "'!" &amp; $Q$1&amp;"$"&amp;$M$8)</f>
        <v>#REF!</v>
      </c>
      <c r="G1028" s="112" t="e">
        <f ca="1">INDIRECT("'" &amp; $A$1022 &amp; "'!" &amp; $R$1&amp;"$"&amp;$M$8)</f>
        <v>#REF!</v>
      </c>
      <c r="H1028" s="112" t="e">
        <f ca="1">INDIRECT("'" &amp; $A$1022 &amp; "'!" &amp; $S$1&amp;"$"&amp;$M$8)</f>
        <v>#REF!</v>
      </c>
      <c r="I1028" s="112" t="e">
        <f ca="1">INDIRECT("'" &amp; $A$1022 &amp; "'!" &amp; $T$1&amp;"$"&amp;$M$8)</f>
        <v>#REF!</v>
      </c>
      <c r="J1028" s="112" t="e">
        <f ca="1">INDIRECT("'" &amp; $A$1022 &amp; "'!" &amp; $U$1&amp;"$"&amp;$M$8)</f>
        <v>#REF!</v>
      </c>
      <c r="K1028" s="204"/>
    </row>
    <row r="1029" spans="1:11">
      <c r="A1029" s="204"/>
      <c r="B1029" s="112" t="e">
        <f ca="1">INDIRECT("'" &amp; $A$1022 &amp; "'!" &amp; $M$1&amp;"$"&amp;$M$9)</f>
        <v>#REF!</v>
      </c>
      <c r="C1029" s="112" t="e">
        <f ca="1">INDIRECT("'" &amp; $A$1022 &amp; "'!" &amp; $N$1&amp;"$"&amp;$M$9)</f>
        <v>#REF!</v>
      </c>
      <c r="D1029" s="112" t="e">
        <f ca="1">INDIRECT("'" &amp; $A$1022 &amp; "'!" &amp; $O$1&amp;"$"&amp;$M$9)</f>
        <v>#REF!</v>
      </c>
      <c r="E1029" s="112" t="e">
        <f ca="1">INDIRECT("'" &amp; $A$1022 &amp; "'!" &amp; $P$1&amp;"$"&amp;$M$9)</f>
        <v>#REF!</v>
      </c>
      <c r="F1029" s="112" t="e">
        <f ca="1">INDIRECT("'" &amp; $A$1022 &amp; "'!" &amp; $Q$1&amp;"$"&amp;$M$9)</f>
        <v>#REF!</v>
      </c>
      <c r="G1029" s="112" t="e">
        <f ca="1">INDIRECT("'" &amp; $A$1022 &amp; "'!" &amp; $R$1&amp;"$"&amp;$M$9)</f>
        <v>#REF!</v>
      </c>
      <c r="H1029" s="112" t="e">
        <f ca="1">INDIRECT("'" &amp; $A$1022 &amp; "'!" &amp; $S$1&amp;"$"&amp;$M$9)</f>
        <v>#REF!</v>
      </c>
      <c r="I1029" s="112" t="e">
        <f ca="1">INDIRECT("'" &amp; $A$1022 &amp; "'!" &amp; $T$1&amp;"$"&amp;$M$9)</f>
        <v>#REF!</v>
      </c>
      <c r="J1029" s="112" t="e">
        <f ca="1">INDIRECT("'" &amp; $A$1022 &amp; "'!" &amp; $U$1&amp;"$"&amp;$M$9)</f>
        <v>#REF!</v>
      </c>
      <c r="K1029" s="204"/>
    </row>
    <row r="1030" spans="1:11">
      <c r="A1030" s="204"/>
      <c r="B1030" s="112" t="e">
        <f ca="1">INDIRECT("'" &amp; $A$1022 &amp; "'!" &amp; $M$1&amp;"$"&amp;$M$10)</f>
        <v>#REF!</v>
      </c>
      <c r="C1030" s="112" t="e">
        <f ca="1">INDIRECT("'" &amp; $A$1022 &amp; "'!" &amp; $N$1&amp;"$"&amp;$M$10)</f>
        <v>#REF!</v>
      </c>
      <c r="D1030" s="112" t="e">
        <f ca="1">INDIRECT("'" &amp; $A$1022 &amp; "'!" &amp; $O$1&amp;"$"&amp;$M$10)</f>
        <v>#REF!</v>
      </c>
      <c r="E1030" s="112" t="e">
        <f ca="1">INDIRECT("'" &amp; $A$1022 &amp; "'!" &amp; $P$1&amp;"$"&amp;$M$10)</f>
        <v>#REF!</v>
      </c>
      <c r="F1030" s="112" t="e">
        <f ca="1">INDIRECT("'" &amp; $A$1022 &amp; "'!" &amp; $Q$1&amp;"$"&amp;$M$10)</f>
        <v>#REF!</v>
      </c>
      <c r="G1030" s="112" t="e">
        <f ca="1">INDIRECT("'" &amp; $A$1022 &amp; "'!" &amp; $R$1&amp;"$"&amp;$M$10)</f>
        <v>#REF!</v>
      </c>
      <c r="H1030" s="112" t="e">
        <f ca="1">INDIRECT("'" &amp; $A$1022 &amp; "'!" &amp; $S$1&amp;"$"&amp;$M$10)</f>
        <v>#REF!</v>
      </c>
      <c r="I1030" s="112" t="e">
        <f ca="1">INDIRECT("'" &amp; $A$1022 &amp; "'!" &amp; $T$1&amp;"$"&amp;$M$10)</f>
        <v>#REF!</v>
      </c>
      <c r="J1030" s="112" t="e">
        <f ca="1">INDIRECT("'" &amp; $A$1022 &amp; "'!" &amp; $U$1&amp;"$"&amp;$M$10)</f>
        <v>#REF!</v>
      </c>
      <c r="K1030" s="204"/>
    </row>
    <row r="1031" spans="1:11">
      <c r="A1031" s="204"/>
      <c r="B1031" s="112" t="e">
        <f ca="1">INDIRECT("'" &amp; $A$1022 &amp; "'!" &amp; $M$1&amp;"$"&amp;$M$11)</f>
        <v>#REF!</v>
      </c>
      <c r="C1031" s="112" t="e">
        <f ca="1">INDIRECT("'" &amp; $A$1022 &amp; "'!" &amp; $N$1&amp;"$"&amp;$M$11)</f>
        <v>#REF!</v>
      </c>
      <c r="D1031" s="112" t="e">
        <f ca="1">INDIRECT("'" &amp; $A$1022 &amp; "'!" &amp; $O$1&amp;"$"&amp;$M$11)</f>
        <v>#REF!</v>
      </c>
      <c r="E1031" s="112" t="e">
        <f ca="1">INDIRECT("'" &amp; $A$1022 &amp; "'!" &amp; $P$1&amp;"$"&amp;$M$11)</f>
        <v>#REF!</v>
      </c>
      <c r="F1031" s="112" t="e">
        <f ca="1">INDIRECT("'" &amp; $A$1022 &amp; "'!" &amp; $Q$1&amp;"$"&amp;$M$11)</f>
        <v>#REF!</v>
      </c>
      <c r="G1031" s="112" t="e">
        <f ca="1">INDIRECT("'" &amp; $A$1022 &amp; "'!" &amp; $R$1&amp;"$"&amp;$M$11)</f>
        <v>#REF!</v>
      </c>
      <c r="H1031" s="112" t="e">
        <f ca="1">INDIRECT("'" &amp; $A$1022 &amp; "'!" &amp; $S$1&amp;"$"&amp;$M$11)</f>
        <v>#REF!</v>
      </c>
      <c r="I1031" s="112" t="e">
        <f ca="1">INDIRECT("'" &amp; $A$1022 &amp; "'!" &amp; $T$1&amp;"$"&amp;$M$11)</f>
        <v>#REF!</v>
      </c>
      <c r="J1031" s="112" t="e">
        <f ca="1">INDIRECT("'" &amp; $A$1022 &amp; "'!" &amp; $U$1&amp;"$"&amp;$M$11)</f>
        <v>#REF!</v>
      </c>
      <c r="K1031" s="204"/>
    </row>
    <row r="1032" spans="1:11">
      <c r="A1032" s="204"/>
      <c r="B1032" s="112" t="e">
        <f ca="1">INDIRECT("'" &amp; $A$1022 &amp; "'!" &amp; $M$1&amp;"$"&amp;$M$12)</f>
        <v>#REF!</v>
      </c>
      <c r="C1032" s="112" t="e">
        <f ca="1">INDIRECT("'" &amp; $A$1022 &amp; "'!" &amp; $N$1&amp;"$"&amp;$M$12)</f>
        <v>#REF!</v>
      </c>
      <c r="D1032" s="112" t="e">
        <f ca="1">INDIRECT("'" &amp; $A$1022 &amp; "'!" &amp; $O$1&amp;"$"&amp;$M$12)</f>
        <v>#REF!</v>
      </c>
      <c r="E1032" s="112" t="e">
        <f ca="1">INDIRECT("'" &amp; $A$1022 &amp; "'!" &amp; $P$1&amp;"$"&amp;$M$12)</f>
        <v>#REF!</v>
      </c>
      <c r="F1032" s="112" t="e">
        <f ca="1">INDIRECT("'" &amp; $A$1022 &amp; "'!" &amp; $Q$1&amp;"$"&amp;$M$12)</f>
        <v>#REF!</v>
      </c>
      <c r="G1032" s="112" t="e">
        <f ca="1">INDIRECT("'" &amp; $A$1022 &amp; "'!" &amp; $R$1&amp;"$"&amp;$M$12)</f>
        <v>#REF!</v>
      </c>
      <c r="H1032" s="112" t="e">
        <f ca="1">INDIRECT("'" &amp; $A$1022 &amp; "'!" &amp; $S$1&amp;"$"&amp;$M$12)</f>
        <v>#REF!</v>
      </c>
      <c r="I1032" s="112" t="e">
        <f ca="1">INDIRECT("'" &amp; $A$1022 &amp; "'!" &amp; $T$1&amp;"$"&amp;$M$12)</f>
        <v>#REF!</v>
      </c>
      <c r="J1032" s="112" t="e">
        <f ca="1">INDIRECT("'" &amp; $A$1022 &amp; "'!" &amp; $U$1&amp;"$"&amp;$M$12)</f>
        <v>#REF!</v>
      </c>
      <c r="K1032" s="204"/>
    </row>
    <row r="1033" spans="1:11">
      <c r="A1033" s="204"/>
      <c r="B1033" s="112" t="e">
        <f ca="1">INDIRECT("'" &amp; $A$1022 &amp; "'!" &amp; $M$1&amp;"$"&amp;$M$13)</f>
        <v>#REF!</v>
      </c>
      <c r="C1033" s="112" t="e">
        <f ca="1">INDIRECT("'" &amp; $A$1022 &amp; "'!" &amp; $N$1&amp;"$"&amp;$M$13)</f>
        <v>#REF!</v>
      </c>
      <c r="D1033" s="112" t="e">
        <f ca="1">INDIRECT("'" &amp; $A$1022 &amp; "'!" &amp; $O$1&amp;"$"&amp;$M$13)</f>
        <v>#REF!</v>
      </c>
      <c r="E1033" s="112" t="e">
        <f ca="1">INDIRECT("'" &amp; $A$1022 &amp; "'!" &amp; $P$1&amp;"$"&amp;$M$13)</f>
        <v>#REF!</v>
      </c>
      <c r="F1033" s="112" t="e">
        <f ca="1">INDIRECT("'" &amp; $A$1022 &amp; "'!" &amp; $Q$1&amp;"$"&amp;$M$13)</f>
        <v>#REF!</v>
      </c>
      <c r="G1033" s="112" t="e">
        <f ca="1">INDIRECT("'" &amp; $A$1022 &amp; "'!" &amp; $R$1&amp;"$"&amp;$M$13)</f>
        <v>#REF!</v>
      </c>
      <c r="H1033" s="112" t="e">
        <f ca="1">INDIRECT("'" &amp; $A$1022 &amp; "'!" &amp; $S$1&amp;"$"&amp;$M$13)</f>
        <v>#REF!</v>
      </c>
      <c r="I1033" s="112" t="e">
        <f ca="1">INDIRECT("'" &amp; $A$1022 &amp; "'!" &amp; $T$1&amp;"$"&amp;$M$13)</f>
        <v>#REF!</v>
      </c>
      <c r="J1033" s="112" t="e">
        <f ca="1">INDIRECT("'" &amp; $A$1022 &amp; "'!" &amp; $U$1&amp;"$"&amp;$M$13)</f>
        <v>#REF!</v>
      </c>
      <c r="K1033" s="204"/>
    </row>
    <row r="1034" spans="1:11">
      <c r="A1034" s="204"/>
      <c r="B1034" s="112" t="e">
        <f ca="1">INDIRECT("'" &amp; $A$1022 &amp; "'!" &amp; $M$1&amp;"$"&amp;$M$14)</f>
        <v>#REF!</v>
      </c>
      <c r="C1034" s="112" t="e">
        <f ca="1">INDIRECT("'" &amp; $A$1022 &amp; "'!" &amp; $N$1&amp;"$"&amp;$M$14)</f>
        <v>#REF!</v>
      </c>
      <c r="D1034" s="112" t="e">
        <f ca="1">INDIRECT("'" &amp; $A$1022 &amp; "'!" &amp; $O$1&amp;"$"&amp;$M$14)</f>
        <v>#REF!</v>
      </c>
      <c r="E1034" s="112" t="e">
        <f ca="1">INDIRECT("'" &amp; $A$1022 &amp; "'!" &amp; $P$1&amp;"$"&amp;$M$14)</f>
        <v>#REF!</v>
      </c>
      <c r="F1034" s="112" t="e">
        <f ca="1">INDIRECT("'" &amp; $A$1022 &amp; "'!" &amp; $Q$1&amp;"$"&amp;$M$14)</f>
        <v>#REF!</v>
      </c>
      <c r="G1034" s="112" t="e">
        <f ca="1">INDIRECT("'" &amp; $A$1022 &amp; "'!" &amp; $R$1&amp;"$"&amp;$M$14)</f>
        <v>#REF!</v>
      </c>
      <c r="H1034" s="112" t="e">
        <f ca="1">INDIRECT("'" &amp; $A$1022 &amp; "'!" &amp; $S$1&amp;"$"&amp;$M$14)</f>
        <v>#REF!</v>
      </c>
      <c r="I1034" s="112" t="e">
        <f ca="1">INDIRECT("'" &amp; $A$1022 &amp; "'!" &amp; $T$1&amp;"$"&amp;$M$14)</f>
        <v>#REF!</v>
      </c>
      <c r="J1034" s="112" t="e">
        <f ca="1">INDIRECT("'" &amp; $A$1022 &amp; "'!" &amp; $U$1&amp;"$"&amp;$M$14)</f>
        <v>#REF!</v>
      </c>
      <c r="K1034" s="204"/>
    </row>
    <row r="1035" spans="1:11">
      <c r="A1035" s="204"/>
      <c r="B1035" s="112" t="e">
        <f ca="1">INDIRECT("'" &amp; $A$1022 &amp; "'!" &amp; $M$1&amp;"$"&amp;$M$15)</f>
        <v>#REF!</v>
      </c>
      <c r="C1035" s="112" t="e">
        <f ca="1">INDIRECT("'" &amp; $A$1022 &amp; "'!" &amp; $N$1&amp;"$"&amp;$M$15)</f>
        <v>#REF!</v>
      </c>
      <c r="D1035" s="112" t="e">
        <f ca="1">INDIRECT("'" &amp; $A$1022 &amp; "'!" &amp; $O$1&amp;"$"&amp;$M$15)</f>
        <v>#REF!</v>
      </c>
      <c r="E1035" s="112" t="e">
        <f ca="1">INDIRECT("'" &amp; $A$1022 &amp; "'!" &amp; $P$1&amp;"$"&amp;$M$15)</f>
        <v>#REF!</v>
      </c>
      <c r="F1035" s="112" t="e">
        <f ca="1">INDIRECT("'" &amp; $A$1022 &amp; "'!" &amp; $Q$1&amp;"$"&amp;$M$15)</f>
        <v>#REF!</v>
      </c>
      <c r="G1035" s="112" t="e">
        <f ca="1">INDIRECT("'" &amp; $A$1022 &amp; "'!" &amp; $R$1&amp;"$"&amp;$M$15)</f>
        <v>#REF!</v>
      </c>
      <c r="H1035" s="112" t="e">
        <f ca="1">INDIRECT("'" &amp; $A$1022 &amp; "'!" &amp; $S$1&amp;"$"&amp;$M$15)</f>
        <v>#REF!</v>
      </c>
      <c r="I1035" s="112" t="e">
        <f ca="1">INDIRECT("'" &amp; $A$1022 &amp; "'!" &amp; $T$1&amp;"$"&amp;$M$15)</f>
        <v>#REF!</v>
      </c>
      <c r="J1035" s="112" t="e">
        <f ca="1">INDIRECT("'" &amp; $A$1022 &amp; "'!" &amp; $U$1&amp;"$"&amp;$M$15)</f>
        <v>#REF!</v>
      </c>
      <c r="K1035" s="204"/>
    </row>
    <row r="1036" spans="1:11">
      <c r="A1036" s="204"/>
      <c r="B1036" s="112" t="e">
        <f ca="1">INDIRECT("'" &amp; $A$1022 &amp; "'!" &amp; $M$1&amp;"$"&amp;$M$16)</f>
        <v>#REF!</v>
      </c>
      <c r="C1036" s="112" t="e">
        <f ca="1">INDIRECT("'" &amp; $A$1022 &amp; "'!" &amp; $N$1&amp;"$"&amp;$M$16)</f>
        <v>#REF!</v>
      </c>
      <c r="D1036" s="112" t="e">
        <f ca="1">INDIRECT("'" &amp; $A$1022 &amp; "'!" &amp; $O$1&amp;"$"&amp;$M$16)</f>
        <v>#REF!</v>
      </c>
      <c r="E1036" s="112" t="e">
        <f ca="1">INDIRECT("'" &amp; $A$1022 &amp; "'!" &amp; $P$1&amp;"$"&amp;$M$16)</f>
        <v>#REF!</v>
      </c>
      <c r="F1036" s="112" t="e">
        <f ca="1">INDIRECT("'" &amp; $A$1022 &amp; "'!" &amp; $Q$1&amp;"$"&amp;$M$16)</f>
        <v>#REF!</v>
      </c>
      <c r="G1036" s="112" t="e">
        <f ca="1">INDIRECT("'" &amp; $A$1022 &amp; "'!" &amp; $R$1&amp;"$"&amp;$M$16)</f>
        <v>#REF!</v>
      </c>
      <c r="H1036" s="112" t="e">
        <f ca="1">INDIRECT("'" &amp; $A$1022 &amp; "'!" &amp; $S$1&amp;"$"&amp;$M$16)</f>
        <v>#REF!</v>
      </c>
      <c r="I1036" s="112" t="e">
        <f ca="1">INDIRECT("'" &amp; $A$1022 &amp; "'!" &amp; $T$1&amp;"$"&amp;$M$16)</f>
        <v>#REF!</v>
      </c>
      <c r="J1036" s="112" t="e">
        <f ca="1">INDIRECT("'" &amp; $A$1022 &amp; "'!" &amp; $U$1&amp;"$"&amp;$M$16)</f>
        <v>#REF!</v>
      </c>
      <c r="K1036" s="204"/>
    </row>
    <row r="1037" spans="1:11">
      <c r="A1037" s="204"/>
      <c r="B1037" s="112" t="e">
        <f ca="1">INDIRECT("'" &amp; $A$1022 &amp; "'!" &amp; $M$1&amp;"$"&amp;$M$17)</f>
        <v>#REF!</v>
      </c>
      <c r="C1037" s="112" t="e">
        <f ca="1">INDIRECT("'" &amp; $A$1022 &amp; "'!" &amp; $N$1&amp;"$"&amp;$M$17)</f>
        <v>#REF!</v>
      </c>
      <c r="D1037" s="112" t="e">
        <f ca="1">INDIRECT("'" &amp; $A$1022 &amp; "'!" &amp; $O$1&amp;"$"&amp;$M$17)</f>
        <v>#REF!</v>
      </c>
      <c r="E1037" s="112" t="e">
        <f ca="1">INDIRECT("'" &amp; $A$1022 &amp; "'!" &amp; $P$1&amp;"$"&amp;$M$17)</f>
        <v>#REF!</v>
      </c>
      <c r="F1037" s="112" t="e">
        <f ca="1">INDIRECT("'" &amp; $A$1022 &amp; "'!" &amp; $Q$1&amp;"$"&amp;$M$17)</f>
        <v>#REF!</v>
      </c>
      <c r="G1037" s="112" t="e">
        <f ca="1">INDIRECT("'" &amp; $A$1022 &amp; "'!" &amp; $R$1&amp;"$"&amp;$M$17)</f>
        <v>#REF!</v>
      </c>
      <c r="H1037" s="112" t="e">
        <f ca="1">INDIRECT("'" &amp; $A$1022 &amp; "'!" &amp; $S$1&amp;"$"&amp;$M$17)</f>
        <v>#REF!</v>
      </c>
      <c r="I1037" s="112" t="e">
        <f ca="1">INDIRECT("'" &amp; $A$1022 &amp; "'!" &amp; $T$1&amp;"$"&amp;$M$17)</f>
        <v>#REF!</v>
      </c>
      <c r="J1037" s="112" t="e">
        <f ca="1">INDIRECT("'" &amp; $A$1022 &amp; "'!" &amp; $U$1&amp;"$"&amp;$M$17)</f>
        <v>#REF!</v>
      </c>
      <c r="K1037" s="204"/>
    </row>
    <row r="1038" spans="1:11">
      <c r="A1038" s="204"/>
      <c r="B1038" s="112" t="e">
        <f ca="1">INDIRECT("'" &amp; $A$1022 &amp; "'!" &amp; $M$1&amp;"$"&amp;$M$18)</f>
        <v>#REF!</v>
      </c>
      <c r="C1038" s="112" t="e">
        <f ca="1">INDIRECT("'" &amp; $A$1022 &amp; "'!" &amp; $N$1&amp;"$"&amp;$M$18)</f>
        <v>#REF!</v>
      </c>
      <c r="D1038" s="112" t="e">
        <f ca="1">INDIRECT("'" &amp; $A$1022 &amp; "'!" &amp; $O$1&amp;"$"&amp;$M$18)</f>
        <v>#REF!</v>
      </c>
      <c r="E1038" s="112" t="e">
        <f ca="1">INDIRECT("'" &amp; $A$1022 &amp; "'!" &amp; $P$1&amp;"$"&amp;$M$18)</f>
        <v>#REF!</v>
      </c>
      <c r="F1038" s="112" t="e">
        <f ca="1">INDIRECT("'" &amp; $A$1022 &amp; "'!" &amp; $Q$1&amp;"$"&amp;$M$18)</f>
        <v>#REF!</v>
      </c>
      <c r="G1038" s="112" t="e">
        <f ca="1">INDIRECT("'" &amp; $A$1022 &amp; "'!" &amp; $R$1&amp;"$"&amp;$M$18)</f>
        <v>#REF!</v>
      </c>
      <c r="H1038" s="112" t="e">
        <f ca="1">INDIRECT("'" &amp; $A$1022 &amp; "'!" &amp; $S$1&amp;"$"&amp;$M$18)</f>
        <v>#REF!</v>
      </c>
      <c r="I1038" s="112" t="e">
        <f ca="1">INDIRECT("'" &amp; $A$1022 &amp; "'!" &amp; $T$1&amp;"$"&amp;$M$18)</f>
        <v>#REF!</v>
      </c>
      <c r="J1038" s="112" t="e">
        <f ca="1">INDIRECT("'" &amp; $A$1022 &amp; "'!" &amp; $U$1&amp;"$"&amp;$M$18)</f>
        <v>#REF!</v>
      </c>
      <c r="K1038" s="204"/>
    </row>
    <row r="1039" spans="1:11">
      <c r="A1039" s="204"/>
      <c r="B1039" s="112" t="e">
        <f ca="1">INDIRECT("'" &amp; $A$1022 &amp; "'!" &amp; $M$1&amp;"$"&amp;$M$19)</f>
        <v>#REF!</v>
      </c>
      <c r="C1039" s="112" t="e">
        <f ca="1">INDIRECT("'" &amp; $A$1022 &amp; "'!" &amp; $N$1&amp;"$"&amp;$M$19)</f>
        <v>#REF!</v>
      </c>
      <c r="D1039" s="112" t="e">
        <f ca="1">INDIRECT("'" &amp; $A$1022 &amp; "'!" &amp; $O$1&amp;"$"&amp;$M$19)</f>
        <v>#REF!</v>
      </c>
      <c r="E1039" s="112" t="e">
        <f ca="1">INDIRECT("'" &amp; $A$1022 &amp; "'!" &amp; $P$1&amp;"$"&amp;$M$19)</f>
        <v>#REF!</v>
      </c>
      <c r="F1039" s="112" t="e">
        <f ca="1">INDIRECT("'" &amp; $A$1022 &amp; "'!" &amp; $Q$1&amp;"$"&amp;$M$19)</f>
        <v>#REF!</v>
      </c>
      <c r="G1039" s="112" t="e">
        <f ca="1">INDIRECT("'" &amp; $A$1022 &amp; "'!" &amp; $R$1&amp;"$"&amp;$M$19)</f>
        <v>#REF!</v>
      </c>
      <c r="H1039" s="112" t="e">
        <f ca="1">INDIRECT("'" &amp; $A$1022 &amp; "'!" &amp; $S$1&amp;"$"&amp;$M$19)</f>
        <v>#REF!</v>
      </c>
      <c r="I1039" s="112" t="e">
        <f ca="1">INDIRECT("'" &amp; $A$1022 &amp; "'!" &amp; $T$1&amp;"$"&amp;$M$19)</f>
        <v>#REF!</v>
      </c>
      <c r="J1039" s="112" t="e">
        <f ca="1">INDIRECT("'" &amp; $A$1022 &amp; "'!" &amp; $U$1&amp;"$"&amp;$M$19)</f>
        <v>#REF!</v>
      </c>
      <c r="K1039" s="204"/>
    </row>
    <row r="1040" spans="1:11">
      <c r="A1040" s="204"/>
      <c r="B1040" s="112" t="e">
        <f ca="1">INDIRECT("'" &amp; $A$1022 &amp; "'!" &amp; $M$1&amp;"$"&amp;$M$20)</f>
        <v>#REF!</v>
      </c>
      <c r="C1040" s="112" t="e">
        <f ca="1">INDIRECT("'" &amp; $A$1022 &amp; "'!" &amp; $N$1&amp;"$"&amp;$M$20)</f>
        <v>#REF!</v>
      </c>
      <c r="D1040" s="112" t="e">
        <f ca="1">INDIRECT("'" &amp; $A$1022 &amp; "'!" &amp; $O$1&amp;"$"&amp;$M$20)</f>
        <v>#REF!</v>
      </c>
      <c r="E1040" s="112" t="e">
        <f ca="1">INDIRECT("'" &amp; $A$1022 &amp; "'!" &amp; $P$1&amp;"$"&amp;$M$20)</f>
        <v>#REF!</v>
      </c>
      <c r="F1040" s="112" t="e">
        <f ca="1">INDIRECT("'" &amp; $A$1022 &amp; "'!" &amp; $Q$1&amp;"$"&amp;$M$20)</f>
        <v>#REF!</v>
      </c>
      <c r="G1040" s="112" t="e">
        <f ca="1">INDIRECT("'" &amp; $A$1022 &amp; "'!" &amp; $R$1&amp;"$"&amp;$M$20)</f>
        <v>#REF!</v>
      </c>
      <c r="H1040" s="112" t="e">
        <f ca="1">INDIRECT("'" &amp; $A$1022 &amp; "'!" &amp; $S$1&amp;"$"&amp;$M$20)</f>
        <v>#REF!</v>
      </c>
      <c r="I1040" s="112" t="e">
        <f ca="1">INDIRECT("'" &amp; $A$1022 &amp; "'!" &amp; $T$1&amp;"$"&amp;$M$20)</f>
        <v>#REF!</v>
      </c>
      <c r="J1040" s="112" t="e">
        <f ca="1">INDIRECT("'" &amp; $A$1022 &amp; "'!" &amp; $U$1&amp;"$"&amp;$M$20)</f>
        <v>#REF!</v>
      </c>
      <c r="K1040" s="204"/>
    </row>
    <row r="1041" spans="1:11">
      <c r="A1041" s="204"/>
      <c r="B1041" s="112" t="e">
        <f ca="1">INDIRECT("'" &amp; $A$1022 &amp; "'!" &amp; $M$1&amp;"$"&amp;$M$21)</f>
        <v>#REF!</v>
      </c>
      <c r="C1041" s="112" t="e">
        <f ca="1">INDIRECT("'" &amp; $A$1022 &amp; "'!" &amp; $N$1&amp;"$"&amp;$M$21)</f>
        <v>#REF!</v>
      </c>
      <c r="D1041" s="112" t="e">
        <f ca="1">INDIRECT("'" &amp; $A$1022 &amp; "'!" &amp; $O$1&amp;"$"&amp;$M$21)</f>
        <v>#REF!</v>
      </c>
      <c r="E1041" s="112" t="e">
        <f ca="1">INDIRECT("'" &amp; $A$1022 &amp; "'!" &amp; $P$1&amp;"$"&amp;$M$21)</f>
        <v>#REF!</v>
      </c>
      <c r="F1041" s="112" t="e">
        <f ca="1">INDIRECT("'" &amp; $A$1022 &amp; "'!" &amp; $Q$1&amp;"$"&amp;$M$21)</f>
        <v>#REF!</v>
      </c>
      <c r="G1041" s="112" t="e">
        <f ca="1">INDIRECT("'" &amp; $A$1022 &amp; "'!" &amp; $R$1&amp;"$"&amp;$M$21)</f>
        <v>#REF!</v>
      </c>
      <c r="H1041" s="112" t="e">
        <f ca="1">INDIRECT("'" &amp; $A$1022 &amp; "'!" &amp; $S$1&amp;"$"&amp;$M$21)</f>
        <v>#REF!</v>
      </c>
      <c r="I1041" s="112" t="e">
        <f ca="1">INDIRECT("'" &amp; $A$1022 &amp; "'!" &amp; $T$1&amp;"$"&amp;$M$21)</f>
        <v>#REF!</v>
      </c>
      <c r="J1041" s="112" t="e">
        <f ca="1">INDIRECT("'" &amp; $A$1022 &amp; "'!" &amp; $U$1&amp;"$"&amp;$M$21)</f>
        <v>#REF!</v>
      </c>
      <c r="K1041" s="204"/>
    </row>
    <row r="1042" spans="1:11">
      <c r="A1042" s="204"/>
      <c r="B1042" s="112" t="e">
        <f ca="1">INDIRECT("'" &amp; $A$1022 &amp; "'!" &amp; $M$1&amp;"$"&amp;$M$22)</f>
        <v>#REF!</v>
      </c>
      <c r="C1042" s="112" t="e">
        <f ca="1">INDIRECT("'" &amp; $A$1022 &amp; "'!" &amp; $N$1&amp;"$"&amp;$M$22)</f>
        <v>#REF!</v>
      </c>
      <c r="D1042" s="112" t="e">
        <f ca="1">INDIRECT("'" &amp; $A$1022 &amp; "'!" &amp; $O$1&amp;"$"&amp;$M$22)</f>
        <v>#REF!</v>
      </c>
      <c r="E1042" s="112" t="e">
        <f ca="1">INDIRECT("'" &amp; $A$1022 &amp; "'!" &amp; $P$1&amp;"$"&amp;$M$22)</f>
        <v>#REF!</v>
      </c>
      <c r="F1042" s="112" t="e">
        <f ca="1">INDIRECT("'" &amp; $A$1022 &amp; "'!" &amp; $Q$1&amp;"$"&amp;$M$22)</f>
        <v>#REF!</v>
      </c>
      <c r="G1042" s="112" t="e">
        <f ca="1">INDIRECT("'" &amp; $A$1022 &amp; "'!" &amp; $R$1&amp;"$"&amp;$M$22)</f>
        <v>#REF!</v>
      </c>
      <c r="H1042" s="112" t="e">
        <f ca="1">INDIRECT("'" &amp; $A$1022 &amp; "'!" &amp; $S$1&amp;"$"&amp;$M$22)</f>
        <v>#REF!</v>
      </c>
      <c r="I1042" s="112" t="e">
        <f ca="1">INDIRECT("'" &amp; $A$1022 &amp; "'!" &amp; $T$1&amp;"$"&amp;$M$22)</f>
        <v>#REF!</v>
      </c>
      <c r="J1042" s="112" t="e">
        <f ca="1">INDIRECT("'" &amp; $A$1022 &amp; "'!" &amp; $U$1&amp;"$"&amp;$M$22)</f>
        <v>#REF!</v>
      </c>
      <c r="K1042" s="204"/>
    </row>
    <row r="1043" spans="1:11">
      <c r="A1043" s="204"/>
      <c r="B1043" s="112" t="e">
        <f ca="1">INDIRECT("'" &amp; $A$1022 &amp; "'!" &amp; $M$1&amp;"$"&amp;$M$23)</f>
        <v>#REF!</v>
      </c>
      <c r="C1043" s="112" t="e">
        <f ca="1">INDIRECT("'" &amp; $A$1022 &amp; "'!" &amp; $N$1&amp;"$"&amp;$M$23)</f>
        <v>#REF!</v>
      </c>
      <c r="D1043" s="112" t="e">
        <f ca="1">INDIRECT("'" &amp; $A$1022 &amp; "'!" &amp; $O$1&amp;"$"&amp;$M$23)</f>
        <v>#REF!</v>
      </c>
      <c r="E1043" s="112" t="e">
        <f ca="1">INDIRECT("'" &amp; $A$1022 &amp; "'!" &amp; $P$1&amp;"$"&amp;$M$23)</f>
        <v>#REF!</v>
      </c>
      <c r="F1043" s="112" t="e">
        <f ca="1">INDIRECT("'" &amp; $A$1022 &amp; "'!" &amp; $Q$1&amp;"$"&amp;$M$23)</f>
        <v>#REF!</v>
      </c>
      <c r="G1043" s="112" t="e">
        <f ca="1">INDIRECT("'" &amp; $A$1022 &amp; "'!" &amp; $R$1&amp;"$"&amp;$M$23)</f>
        <v>#REF!</v>
      </c>
      <c r="H1043" s="112" t="e">
        <f ca="1">INDIRECT("'" &amp; $A$1022 &amp; "'!" &amp; $S$1&amp;"$"&amp;$M$23)</f>
        <v>#REF!</v>
      </c>
      <c r="I1043" s="112" t="e">
        <f ca="1">INDIRECT("'" &amp; $A$1022 &amp; "'!" &amp; $T$1&amp;"$"&amp;$M$23)</f>
        <v>#REF!</v>
      </c>
      <c r="J1043" s="112" t="e">
        <f ca="1">INDIRECT("'" &amp; $A$1022 &amp; "'!" &amp; $U$1&amp;"$"&amp;$M$23)</f>
        <v>#REF!</v>
      </c>
      <c r="K1043" s="204"/>
    </row>
    <row r="1044" spans="1:11">
      <c r="A1044" s="204"/>
      <c r="B1044" s="112" t="e">
        <f ca="1">INDIRECT("'" &amp; $A$1022 &amp; "'!" &amp; $M$1&amp;"$"&amp;$M$24)</f>
        <v>#REF!</v>
      </c>
      <c r="C1044" s="112" t="e">
        <f ca="1">INDIRECT("'" &amp; $A$1022 &amp; "'!" &amp; $N$1&amp;"$"&amp;$M$24)</f>
        <v>#REF!</v>
      </c>
      <c r="D1044" s="112" t="e">
        <f ca="1">INDIRECT("'" &amp; $A$1022 &amp; "'!" &amp; $O$1&amp;"$"&amp;$M$24)</f>
        <v>#REF!</v>
      </c>
      <c r="E1044" s="112" t="e">
        <f ca="1">INDIRECT("'" &amp; $A$1022 &amp; "'!" &amp; $P$1&amp;"$"&amp;$M$24)</f>
        <v>#REF!</v>
      </c>
      <c r="F1044" s="112" t="e">
        <f ca="1">INDIRECT("'" &amp; $A$1022 &amp; "'!" &amp; $Q$1&amp;"$"&amp;$M$24)</f>
        <v>#REF!</v>
      </c>
      <c r="G1044" s="112" t="e">
        <f ca="1">INDIRECT("'" &amp; $A$1022 &amp; "'!" &amp; $R$1&amp;"$"&amp;$M$24)</f>
        <v>#REF!</v>
      </c>
      <c r="H1044" s="112" t="e">
        <f ca="1">INDIRECT("'" &amp; $A$1022 &amp; "'!" &amp; $S$1&amp;"$"&amp;$M$24)</f>
        <v>#REF!</v>
      </c>
      <c r="I1044" s="112" t="e">
        <f ca="1">INDIRECT("'" &amp; $A$1022 &amp; "'!" &amp; $T$1&amp;"$"&amp;$M$24)</f>
        <v>#REF!</v>
      </c>
      <c r="J1044" s="112" t="e">
        <f ca="1">INDIRECT("'" &amp; $A$1022 &amp; "'!" &amp; $U$1&amp;"$"&amp;$M$24)</f>
        <v>#REF!</v>
      </c>
      <c r="K1044" s="204"/>
    </row>
    <row r="1045" spans="1:11">
      <c r="A1045" s="204"/>
      <c r="B1045" s="112" t="e">
        <f ca="1">INDIRECT("'" &amp; $A$1022 &amp; "'!" &amp; $M$1&amp;"$"&amp;$M$25)</f>
        <v>#REF!</v>
      </c>
      <c r="C1045" s="112" t="e">
        <f ca="1">INDIRECT("'" &amp; $A$1022 &amp; "'!" &amp; $N$1&amp;"$"&amp;$M$25)</f>
        <v>#REF!</v>
      </c>
      <c r="D1045" s="112" t="e">
        <f ca="1">INDIRECT("'" &amp; $A$1022 &amp; "'!" &amp; $O$1&amp;"$"&amp;$M$25)</f>
        <v>#REF!</v>
      </c>
      <c r="E1045" s="112" t="e">
        <f ca="1">INDIRECT("'" &amp; $A$1022 &amp; "'!" &amp; $P$1&amp;"$"&amp;$M$25)</f>
        <v>#REF!</v>
      </c>
      <c r="F1045" s="112" t="e">
        <f ca="1">INDIRECT("'" &amp; $A$1022 &amp; "'!" &amp; $Q$1&amp;"$"&amp;$M$25)</f>
        <v>#REF!</v>
      </c>
      <c r="G1045" s="112" t="e">
        <f ca="1">INDIRECT("'" &amp; $A$1022 &amp; "'!" &amp; $R$1&amp;"$"&amp;$M$25)</f>
        <v>#REF!</v>
      </c>
      <c r="H1045" s="112" t="e">
        <f ca="1">INDIRECT("'" &amp; $A$1022 &amp; "'!" &amp; $S$1&amp;"$"&amp;$M$25)</f>
        <v>#REF!</v>
      </c>
      <c r="I1045" s="112" t="e">
        <f ca="1">INDIRECT("'" &amp; $A$1022 &amp; "'!" &amp; $T$1&amp;"$"&amp;$M$25)</f>
        <v>#REF!</v>
      </c>
      <c r="J1045" s="112" t="e">
        <f ca="1">INDIRECT("'" &amp; $A$1022 &amp; "'!" &amp; $U$1&amp;"$"&amp;$M$25)</f>
        <v>#REF!</v>
      </c>
      <c r="K1045" s="204"/>
    </row>
    <row r="1046" spans="1:11">
      <c r="A1046" s="204"/>
      <c r="B1046" s="112" t="e">
        <f ca="1">INDIRECT("'" &amp; $A$1022 &amp; "'!" &amp; $M$1&amp;"$"&amp;$M$26)</f>
        <v>#REF!</v>
      </c>
      <c r="C1046" s="112" t="e">
        <f ca="1">INDIRECT("'" &amp; $A$1022 &amp; "'!" &amp; $N$1&amp;"$"&amp;$M$26)</f>
        <v>#REF!</v>
      </c>
      <c r="D1046" s="112" t="e">
        <f ca="1">INDIRECT("'" &amp; $A$1022 &amp; "'!" &amp; $O$1&amp;"$"&amp;$M$26)</f>
        <v>#REF!</v>
      </c>
      <c r="E1046" s="112" t="e">
        <f ca="1">INDIRECT("'" &amp; $A$1022 &amp; "'!" &amp; $P$1&amp;"$"&amp;$M$26)</f>
        <v>#REF!</v>
      </c>
      <c r="F1046" s="112" t="e">
        <f ca="1">INDIRECT("'" &amp; $A$1022 &amp; "'!" &amp; $Q$1&amp;"$"&amp;$M$26)</f>
        <v>#REF!</v>
      </c>
      <c r="G1046" s="112" t="e">
        <f ca="1">INDIRECT("'" &amp; $A$1022 &amp; "'!" &amp; $R$1&amp;"$"&amp;$M$26)</f>
        <v>#REF!</v>
      </c>
      <c r="H1046" s="112" t="e">
        <f ca="1">INDIRECT("'" &amp; $A$1022 &amp; "'!" &amp; $S$1&amp;"$"&amp;$M$26)</f>
        <v>#REF!</v>
      </c>
      <c r="I1046" s="112" t="e">
        <f ca="1">INDIRECT("'" &amp; $A$1022 &amp; "'!" &amp; $T$1&amp;"$"&amp;$M$26)</f>
        <v>#REF!</v>
      </c>
      <c r="J1046" s="112" t="e">
        <f ca="1">INDIRECT("'" &amp; $A$1022 &amp; "'!" &amp; $U$1&amp;"$"&amp;$M$26)</f>
        <v>#REF!</v>
      </c>
      <c r="K1046" s="204"/>
    </row>
    <row r="1047" spans="1:11">
      <c r="A1047" s="204"/>
      <c r="B1047" s="112" t="e">
        <f ca="1">INDIRECT("'" &amp; $A$1022 &amp; "'!" &amp; $M$1&amp;"$"&amp;$M$27)</f>
        <v>#REF!</v>
      </c>
      <c r="C1047" s="112" t="e">
        <f ca="1">INDIRECT("'" &amp; $A$1022 &amp; "'!" &amp; $N$1&amp;"$"&amp;$M$27)</f>
        <v>#REF!</v>
      </c>
      <c r="D1047" s="112" t="e">
        <f ca="1">INDIRECT("'" &amp; $A$1022 &amp; "'!" &amp; $O$1&amp;"$"&amp;$M$27)</f>
        <v>#REF!</v>
      </c>
      <c r="E1047" s="112" t="e">
        <f ca="1">INDIRECT("'" &amp; $A$1022 &amp; "'!" &amp; $P$1&amp;"$"&amp;$M$27)</f>
        <v>#REF!</v>
      </c>
      <c r="F1047" s="112" t="e">
        <f ca="1">INDIRECT("'" &amp; $A$1022 &amp; "'!" &amp; $Q$1&amp;"$"&amp;$M$27)</f>
        <v>#REF!</v>
      </c>
      <c r="G1047" s="112" t="e">
        <f ca="1">INDIRECT("'" &amp; $A$1022 &amp; "'!" &amp; $R$1&amp;"$"&amp;$M$27)</f>
        <v>#REF!</v>
      </c>
      <c r="H1047" s="112" t="e">
        <f ca="1">INDIRECT("'" &amp; $A$1022 &amp; "'!" &amp; $S$1&amp;"$"&amp;$M$27)</f>
        <v>#REF!</v>
      </c>
      <c r="I1047" s="112" t="e">
        <f ca="1">INDIRECT("'" &amp; $A$1022 &amp; "'!" &amp; $T$1&amp;"$"&amp;$M$27)</f>
        <v>#REF!</v>
      </c>
      <c r="J1047" s="112" t="e">
        <f ca="1">INDIRECT("'" &amp; $A$1022 &amp; "'!" &amp; $U$1&amp;"$"&amp;$M$27)</f>
        <v>#REF!</v>
      </c>
      <c r="K1047" s="204"/>
    </row>
    <row r="1048" spans="1:11">
      <c r="A1048" s="204"/>
      <c r="B1048" s="112" t="e">
        <f ca="1">INDIRECT("'" &amp; $A$1022 &amp; "'!" &amp; $M$1&amp;"$"&amp;$M$28)</f>
        <v>#REF!</v>
      </c>
      <c r="C1048" s="112" t="e">
        <f ca="1">INDIRECT("'" &amp; $A$1022 &amp; "'!" &amp; $N$1&amp;"$"&amp;$M$28)</f>
        <v>#REF!</v>
      </c>
      <c r="D1048" s="112" t="e">
        <f ca="1">INDIRECT("'" &amp; $A$1022 &amp; "'!" &amp; $O$1&amp;"$"&amp;$M$28)</f>
        <v>#REF!</v>
      </c>
      <c r="E1048" s="112" t="e">
        <f ca="1">INDIRECT("'" &amp; $A$1022 &amp; "'!" &amp; $P$1&amp;"$"&amp;$M$28)</f>
        <v>#REF!</v>
      </c>
      <c r="F1048" s="112" t="e">
        <f ca="1">INDIRECT("'" &amp; $A$1022 &amp; "'!" &amp; $Q$1&amp;"$"&amp;$M$28)</f>
        <v>#REF!</v>
      </c>
      <c r="G1048" s="112" t="e">
        <f ca="1">INDIRECT("'" &amp; $A$1022 &amp; "'!" &amp; $R$1&amp;"$"&amp;$M$28)</f>
        <v>#REF!</v>
      </c>
      <c r="H1048" s="112" t="e">
        <f ca="1">INDIRECT("'" &amp; $A$1022 &amp; "'!" &amp; $S$1&amp;"$"&amp;$M$28)</f>
        <v>#REF!</v>
      </c>
      <c r="I1048" s="112" t="e">
        <f ca="1">INDIRECT("'" &amp; $A$1022 &amp; "'!" &amp; $T$1&amp;"$"&amp;$M$28)</f>
        <v>#REF!</v>
      </c>
      <c r="J1048" s="112" t="e">
        <f ca="1">INDIRECT("'" &amp; $A$1022 &amp; "'!" &amp; $U$1&amp;"$"&amp;$M$28)</f>
        <v>#REF!</v>
      </c>
      <c r="K1048" s="204"/>
    </row>
    <row r="1049" spans="1:11">
      <c r="A1049" s="204"/>
      <c r="B1049" s="112" t="e">
        <f ca="1">INDIRECT("'" &amp; $A$1022 &amp; "'!" &amp; $M$1&amp;"$"&amp;$M$29)</f>
        <v>#REF!</v>
      </c>
      <c r="C1049" s="112" t="e">
        <f ca="1">INDIRECT("'" &amp; $A$1022 &amp; "'!" &amp; $N$1&amp;"$"&amp;$M$29)</f>
        <v>#REF!</v>
      </c>
      <c r="D1049" s="112" t="e">
        <f ca="1">INDIRECT("'" &amp; $A$1022 &amp; "'!" &amp; $O$1&amp;"$"&amp;$M$29)</f>
        <v>#REF!</v>
      </c>
      <c r="E1049" s="112" t="e">
        <f ca="1">INDIRECT("'" &amp; $A$1022 &amp; "'!" &amp; $P$1&amp;"$"&amp;$M$29)</f>
        <v>#REF!</v>
      </c>
      <c r="F1049" s="112" t="e">
        <f ca="1">INDIRECT("'" &amp; $A$1022 &amp; "'!" &amp; $Q$1&amp;"$"&amp;$M$29)</f>
        <v>#REF!</v>
      </c>
      <c r="G1049" s="112" t="e">
        <f ca="1">INDIRECT("'" &amp; $A$1022 &amp; "'!" &amp; $R$1&amp;"$"&amp;$M$29)</f>
        <v>#REF!</v>
      </c>
      <c r="H1049" s="112" t="e">
        <f ca="1">INDIRECT("'" &amp; $A$1022 &amp; "'!" &amp; $S$1&amp;"$"&amp;$M$29)</f>
        <v>#REF!</v>
      </c>
      <c r="I1049" s="112" t="e">
        <f ca="1">INDIRECT("'" &amp; $A$1022 &amp; "'!" &amp; $T$1&amp;"$"&amp;$M$29)</f>
        <v>#REF!</v>
      </c>
      <c r="J1049" s="112" t="e">
        <f ca="1">INDIRECT("'" &amp; $A$1022 &amp; "'!" &amp; $U$1&amp;"$"&amp;$M$29)</f>
        <v>#REF!</v>
      </c>
      <c r="K1049" s="204"/>
    </row>
    <row r="1050" spans="1:11">
      <c r="A1050" s="204"/>
      <c r="B1050" s="112" t="e">
        <f ca="1">INDIRECT("'" &amp; $A$1022 &amp; "'!" &amp; $M$1&amp;"$"&amp;$M$30)</f>
        <v>#REF!</v>
      </c>
      <c r="C1050" s="112" t="e">
        <f ca="1">INDIRECT("'" &amp; $A$1022 &amp; "'!" &amp; $N$1&amp;"$"&amp;$M$30)</f>
        <v>#REF!</v>
      </c>
      <c r="D1050" s="112" t="e">
        <f ca="1">INDIRECT("'" &amp; $A$1022 &amp; "'!" &amp; $O$1&amp;"$"&amp;$M$30)</f>
        <v>#REF!</v>
      </c>
      <c r="E1050" s="112" t="e">
        <f ca="1">INDIRECT("'" &amp; $A$1022 &amp; "'!" &amp; $P$1&amp;"$"&amp;$M$30)</f>
        <v>#REF!</v>
      </c>
      <c r="F1050" s="112" t="e">
        <f ca="1">INDIRECT("'" &amp; $A$1022 &amp; "'!" &amp; $Q$1&amp;"$"&amp;$M$30)</f>
        <v>#REF!</v>
      </c>
      <c r="G1050" s="112" t="e">
        <f ca="1">INDIRECT("'" &amp; $A$1022 &amp; "'!" &amp; $R$1&amp;"$"&amp;$M$30)</f>
        <v>#REF!</v>
      </c>
      <c r="H1050" s="112" t="e">
        <f ca="1">INDIRECT("'" &amp; $A$1022 &amp; "'!" &amp; $S$1&amp;"$"&amp;$M$30)</f>
        <v>#REF!</v>
      </c>
      <c r="I1050" s="112" t="e">
        <f ca="1">INDIRECT("'" &amp; $A$1022 &amp; "'!" &amp; $T$1&amp;"$"&amp;$M$30)</f>
        <v>#REF!</v>
      </c>
      <c r="J1050" s="112" t="e">
        <f ca="1">INDIRECT("'" &amp; $A$1022 &amp; "'!" &amp; $U$1&amp;"$"&amp;$M$30)</f>
        <v>#REF!</v>
      </c>
      <c r="K1050" s="204"/>
    </row>
    <row r="1051" spans="1:11">
      <c r="A1051" s="204"/>
      <c r="B1051" s="112" t="e">
        <f ca="1">INDIRECT("'" &amp; $A$1022 &amp; "'!" &amp; $M$1&amp;"$"&amp;$M$31)</f>
        <v>#REF!</v>
      </c>
      <c r="C1051" s="112" t="e">
        <f ca="1">INDIRECT("'" &amp; $A$1022 &amp; "'!" &amp; $N$1&amp;"$"&amp;$M$31)</f>
        <v>#REF!</v>
      </c>
      <c r="D1051" s="112" t="e">
        <f ca="1">INDIRECT("'" &amp; $A$1022 &amp; "'!" &amp; $O$1&amp;"$"&amp;$M$31)</f>
        <v>#REF!</v>
      </c>
      <c r="E1051" s="112" t="e">
        <f ca="1">INDIRECT("'" &amp; $A$1022 &amp; "'!" &amp; $P$1&amp;"$"&amp;$M$31)</f>
        <v>#REF!</v>
      </c>
      <c r="F1051" s="112" t="e">
        <f ca="1">INDIRECT("'" &amp; $A$1022 &amp; "'!" &amp; $Q$1&amp;"$"&amp;$M$31)</f>
        <v>#REF!</v>
      </c>
      <c r="G1051" s="112" t="e">
        <f ca="1">INDIRECT("'" &amp; $A$1022 &amp; "'!" &amp; $R$1&amp;"$"&amp;$M$31)</f>
        <v>#REF!</v>
      </c>
      <c r="H1051" s="112" t="e">
        <f ca="1">INDIRECT("'" &amp; $A$1022 &amp; "'!" &amp; $S$1&amp;"$"&amp;$M$31)</f>
        <v>#REF!</v>
      </c>
      <c r="I1051" s="112" t="e">
        <f ca="1">INDIRECT("'" &amp; $A$1022 &amp; "'!" &amp; $T$1&amp;"$"&amp;$M$31)</f>
        <v>#REF!</v>
      </c>
      <c r="J1051" s="112" t="e">
        <f ca="1">INDIRECT("'" &amp; $A$1022 &amp; "'!" &amp; $U$1&amp;"$"&amp;$M$31)</f>
        <v>#REF!</v>
      </c>
      <c r="K1051" s="204"/>
    </row>
    <row r="1052" spans="1:11">
      <c r="A1052" s="204"/>
      <c r="B1052" s="112" t="e">
        <f ca="1">INDIRECT("'" &amp; $A$1022 &amp; "'!" &amp; $M$1&amp;"$"&amp;$M$32)</f>
        <v>#REF!</v>
      </c>
      <c r="C1052" s="112" t="e">
        <f ca="1">INDIRECT("'" &amp; $A$1022 &amp; "'!" &amp; $N$1&amp;"$"&amp;$M$32)</f>
        <v>#REF!</v>
      </c>
      <c r="D1052" s="112" t="e">
        <f ca="1">INDIRECT("'" &amp; $A$1022 &amp; "'!" &amp; $O$1&amp;"$"&amp;$M$32)</f>
        <v>#REF!</v>
      </c>
      <c r="E1052" s="112" t="e">
        <f ca="1">INDIRECT("'" &amp; $A$1022 &amp; "'!" &amp; $P$1&amp;"$"&amp;$M$32)</f>
        <v>#REF!</v>
      </c>
      <c r="F1052" s="112" t="e">
        <f ca="1">INDIRECT("'" &amp; $A$1022 &amp; "'!" &amp; $Q$1&amp;"$"&amp;$M$32)</f>
        <v>#REF!</v>
      </c>
      <c r="G1052" s="112" t="e">
        <f ca="1">INDIRECT("'" &amp; $A$1022 &amp; "'!" &amp; $R$1&amp;"$"&amp;$M$32)</f>
        <v>#REF!</v>
      </c>
      <c r="H1052" s="112" t="e">
        <f ca="1">INDIRECT("'" &amp; $A$1022 &amp; "'!" &amp; $S$1&amp;"$"&amp;$M$32)</f>
        <v>#REF!</v>
      </c>
      <c r="I1052" s="112" t="e">
        <f ca="1">INDIRECT("'" &amp; $A$1022 &amp; "'!" &amp; $T$1&amp;"$"&amp;$M$32)</f>
        <v>#REF!</v>
      </c>
      <c r="J1052" s="112" t="e">
        <f ca="1">INDIRECT("'" &amp; $A$1022 &amp; "'!" &amp; $U$1&amp;"$"&amp;$M$32)</f>
        <v>#REF!</v>
      </c>
      <c r="K1052" s="204"/>
    </row>
    <row r="1053" spans="1:11">
      <c r="A1053" s="204"/>
      <c r="B1053" s="112" t="e">
        <f ca="1">INDIRECT("'" &amp; $A$1022 &amp; "'!" &amp; $M$1&amp;"$"&amp;$M$33)</f>
        <v>#REF!</v>
      </c>
      <c r="C1053" s="112" t="e">
        <f ca="1">INDIRECT("'" &amp; $A$1022 &amp; "'!" &amp; $N$1&amp;"$"&amp;$M$33)</f>
        <v>#REF!</v>
      </c>
      <c r="D1053" s="112" t="e">
        <f ca="1">INDIRECT("'" &amp; $A$1022 &amp; "'!" &amp; $O$1&amp;"$"&amp;$M$33)</f>
        <v>#REF!</v>
      </c>
      <c r="E1053" s="112" t="e">
        <f ca="1">INDIRECT("'" &amp; $A$1022 &amp; "'!" &amp; $P$1&amp;"$"&amp;$M$33)</f>
        <v>#REF!</v>
      </c>
      <c r="F1053" s="112" t="e">
        <f ca="1">INDIRECT("'" &amp; $A$1022 &amp; "'!" &amp; $Q$1&amp;"$"&amp;$M$33)</f>
        <v>#REF!</v>
      </c>
      <c r="G1053" s="112" t="e">
        <f ca="1">INDIRECT("'" &amp; $A$1022 &amp; "'!" &amp; $R$1&amp;"$"&amp;$M$33)</f>
        <v>#REF!</v>
      </c>
      <c r="H1053" s="112" t="e">
        <f ca="1">INDIRECT("'" &amp; $A$1022 &amp; "'!" &amp; $S$1&amp;"$"&amp;$M$33)</f>
        <v>#REF!</v>
      </c>
      <c r="I1053" s="112" t="e">
        <f ca="1">INDIRECT("'" &amp; $A$1022 &amp; "'!" &amp; $T$1&amp;"$"&amp;$M$33)</f>
        <v>#REF!</v>
      </c>
      <c r="J1053" s="112" t="e">
        <f ca="1">INDIRECT("'" &amp; $A$1022 &amp; "'!" &amp; $U$1&amp;"$"&amp;$M$33)</f>
        <v>#REF!</v>
      </c>
      <c r="K1053" s="204"/>
    </row>
    <row r="1054" spans="1:11">
      <c r="A1054" s="204"/>
      <c r="B1054" s="112" t="e">
        <f ca="1">INDIRECT("'" &amp; $A$1022 &amp; "'!" &amp; $M$1&amp;"$"&amp;$M$34)</f>
        <v>#REF!</v>
      </c>
      <c r="C1054" s="112" t="e">
        <f ca="1">INDIRECT("'" &amp; $A$1022 &amp; "'!" &amp; $N$1&amp;"$"&amp;$M$34)</f>
        <v>#REF!</v>
      </c>
      <c r="D1054" s="112" t="e">
        <f ca="1">INDIRECT("'" &amp; $A$1022 &amp; "'!" &amp; $O$1&amp;"$"&amp;$M$34)</f>
        <v>#REF!</v>
      </c>
      <c r="E1054" s="112" t="e">
        <f ca="1">INDIRECT("'" &amp; $A$1022 &amp; "'!" &amp; $P$1&amp;"$"&amp;$M$34)</f>
        <v>#REF!</v>
      </c>
      <c r="F1054" s="112" t="e">
        <f ca="1">INDIRECT("'" &amp; $A$1022 &amp; "'!" &amp; $Q$1&amp;"$"&amp;$M$34)</f>
        <v>#REF!</v>
      </c>
      <c r="G1054" s="112" t="e">
        <f ca="1">INDIRECT("'" &amp; $A$1022 &amp; "'!" &amp; $R$1&amp;"$"&amp;$M$34)</f>
        <v>#REF!</v>
      </c>
      <c r="H1054" s="112" t="e">
        <f ca="1">INDIRECT("'" &amp; $A$1022 &amp; "'!" &amp; $S$1&amp;"$"&amp;$M$34)</f>
        <v>#REF!</v>
      </c>
      <c r="I1054" s="112" t="e">
        <f ca="1">INDIRECT("'" &amp; $A$1022 &amp; "'!" &amp; $T$1&amp;"$"&amp;$M$34)</f>
        <v>#REF!</v>
      </c>
      <c r="J1054" s="112" t="e">
        <f ca="1">INDIRECT("'" &amp; $A$1022 &amp; "'!" &amp; $U$1&amp;"$"&amp;$M$34)</f>
        <v>#REF!</v>
      </c>
      <c r="K1054" s="204"/>
    </row>
    <row r="1055" spans="1:11">
      <c r="A1055" s="204"/>
      <c r="B1055" s="112" t="e">
        <f ca="1">INDIRECT("'" &amp; $A$1022 &amp; "'!" &amp; $M$1&amp;"$"&amp;$M$35)</f>
        <v>#REF!</v>
      </c>
      <c r="C1055" s="112" t="e">
        <f ca="1">INDIRECT("'" &amp; $A$1022 &amp; "'!" &amp; $N$1&amp;"$"&amp;$M$35)</f>
        <v>#REF!</v>
      </c>
      <c r="D1055" s="112" t="e">
        <f ca="1">INDIRECT("'" &amp; $A$1022 &amp; "'!" &amp; $O$1&amp;"$"&amp;$M$35)</f>
        <v>#REF!</v>
      </c>
      <c r="E1055" s="112" t="e">
        <f ca="1">INDIRECT("'" &amp; $A$1022 &amp; "'!" &amp; $P$1&amp;"$"&amp;$M$35)</f>
        <v>#REF!</v>
      </c>
      <c r="F1055" s="112" t="e">
        <f ca="1">INDIRECT("'" &amp; $A$1022 &amp; "'!" &amp; $Q$1&amp;"$"&amp;$M$35)</f>
        <v>#REF!</v>
      </c>
      <c r="G1055" s="112" t="e">
        <f ca="1">INDIRECT("'" &amp; $A$1022 &amp; "'!" &amp; $R$1&amp;"$"&amp;$M$35)</f>
        <v>#REF!</v>
      </c>
      <c r="H1055" s="112" t="e">
        <f ca="1">INDIRECT("'" &amp; $A$1022 &amp; "'!" &amp; $S$1&amp;"$"&amp;$M$35)</f>
        <v>#REF!</v>
      </c>
      <c r="I1055" s="112" t="e">
        <f ca="1">INDIRECT("'" &amp; $A$1022 &amp; "'!" &amp; $T$1&amp;"$"&amp;$M$35)</f>
        <v>#REF!</v>
      </c>
      <c r="J1055" s="112" t="e">
        <f ca="1">INDIRECT("'" &amp; $A$1022 &amp; "'!" &amp; $U$1&amp;"$"&amp;$M$35)</f>
        <v>#REF!</v>
      </c>
      <c r="K1055" s="204"/>
    </row>
    <row r="1056" spans="1:11">
      <c r="A1056" s="205">
        <v>32</v>
      </c>
      <c r="B1056" s="112" t="e">
        <f ca="1">INDIRECT("'" &amp; $A$1056 &amp; "'!" &amp; $M$1&amp;"$"&amp;$M$2)</f>
        <v>#REF!</v>
      </c>
      <c r="C1056" s="112" t="e">
        <f ca="1">INDIRECT("'" &amp; $A$1056 &amp; "'!" &amp; $N$1&amp;"$"&amp;$M$2)</f>
        <v>#REF!</v>
      </c>
      <c r="D1056" s="112" t="e">
        <f ca="1">INDIRECT("'" &amp; $A$1056 &amp; "'!" &amp; $O$1&amp;"$"&amp;$M$2)</f>
        <v>#REF!</v>
      </c>
      <c r="E1056" s="112" t="e">
        <f ca="1">INDIRECT("'" &amp; $A$1056 &amp; "'!" &amp; $P$1&amp;"$"&amp;$M$2)</f>
        <v>#REF!</v>
      </c>
      <c r="F1056" s="112" t="e">
        <f ca="1">INDIRECT("'" &amp; $A$1056 &amp; "'!" &amp; $Q$1&amp;"$"&amp;$M$2)</f>
        <v>#REF!</v>
      </c>
      <c r="G1056" s="112" t="e">
        <f ca="1">INDIRECT("'" &amp; $A$1056 &amp; "'!" &amp; $R$1&amp;"$"&amp;$M$2)</f>
        <v>#REF!</v>
      </c>
      <c r="H1056" s="112" t="e">
        <f ca="1">INDIRECT("'" &amp; $A$1056 &amp; "'!" &amp; $S$1&amp;"$"&amp;$M$2)</f>
        <v>#REF!</v>
      </c>
      <c r="I1056" s="112" t="e">
        <f ca="1">INDIRECT("'" &amp; $A$1056 &amp; "'!" &amp; $T$1&amp;"$"&amp;$M$2)</f>
        <v>#REF!</v>
      </c>
      <c r="J1056" s="112" t="e">
        <f ca="1">INDIRECT("'" &amp; $A$1056 &amp; "'!" &amp; $U$1&amp;"$"&amp;$M$2)</f>
        <v>#REF!</v>
      </c>
      <c r="K1056" s="205">
        <v>32</v>
      </c>
    </row>
    <row r="1057" spans="1:11">
      <c r="A1057" s="205"/>
      <c r="B1057" s="112" t="e">
        <f ca="1">INDIRECT("'" &amp; $A$1056 &amp; "'!" &amp; $M$1&amp;"$"&amp;$M$3)</f>
        <v>#REF!</v>
      </c>
      <c r="C1057" s="112" t="e">
        <f ca="1">INDIRECT("'" &amp; $A$1056 &amp; "'!" &amp; $N$1&amp;"$"&amp;$M$3)</f>
        <v>#REF!</v>
      </c>
      <c r="D1057" s="112" t="e">
        <f ca="1">INDIRECT("'" &amp; $A$1056 &amp; "'!" &amp; $O$1&amp;"$"&amp;$M$3)</f>
        <v>#REF!</v>
      </c>
      <c r="E1057" s="112" t="e">
        <f ca="1">INDIRECT("'" &amp; $A$1056 &amp; "'!" &amp; $P$1&amp;"$"&amp;$M$3)</f>
        <v>#REF!</v>
      </c>
      <c r="F1057" s="112" t="e">
        <f ca="1">INDIRECT("'" &amp; $A$1056 &amp; "'!" &amp; $Q$1&amp;"$"&amp;$M$3)</f>
        <v>#REF!</v>
      </c>
      <c r="G1057" s="112" t="e">
        <f ca="1">INDIRECT("'" &amp; $A$1056 &amp; "'!" &amp; $R$1&amp;"$"&amp;$M$3)</f>
        <v>#REF!</v>
      </c>
      <c r="H1057" s="112" t="e">
        <f ca="1">INDIRECT("'" &amp; $A$1056 &amp; "'!" &amp; $S$1&amp;"$"&amp;$M$3)</f>
        <v>#REF!</v>
      </c>
      <c r="I1057" s="112" t="e">
        <f ca="1">INDIRECT("'" &amp; $A$1056 &amp; "'!" &amp; $T$1&amp;"$"&amp;$M$3)</f>
        <v>#REF!</v>
      </c>
      <c r="J1057" s="112" t="e">
        <f ca="1">INDIRECT("'" &amp; $A$1056 &amp; "'!" &amp; $U$1&amp;"$"&amp;$M$3)</f>
        <v>#REF!</v>
      </c>
      <c r="K1057" s="205"/>
    </row>
    <row r="1058" spans="1:11">
      <c r="A1058" s="205"/>
      <c r="B1058" s="112" t="e">
        <f ca="1">INDIRECT("'" &amp; $A$1056 &amp; "'!" &amp; $M$1&amp;"$"&amp;$M$4)</f>
        <v>#REF!</v>
      </c>
      <c r="C1058" s="112" t="e">
        <f ca="1">INDIRECT("'" &amp; $A$1056 &amp; "'!" &amp; $N$1&amp;"$"&amp;$M$4)</f>
        <v>#REF!</v>
      </c>
      <c r="D1058" s="112" t="e">
        <f ca="1">INDIRECT("'" &amp; $A$1056 &amp; "'!" &amp; $O$1&amp;"$"&amp;$M$4)</f>
        <v>#REF!</v>
      </c>
      <c r="E1058" s="112" t="e">
        <f ca="1">INDIRECT("'" &amp; $A$1056 &amp; "'!" &amp; $P$1&amp;"$"&amp;$M$4)</f>
        <v>#REF!</v>
      </c>
      <c r="F1058" s="112" t="e">
        <f ca="1">INDIRECT("'" &amp; $A$1056 &amp; "'!" &amp; $Q$1&amp;"$"&amp;$M$4)</f>
        <v>#REF!</v>
      </c>
      <c r="G1058" s="112" t="e">
        <f ca="1">INDIRECT("'" &amp; $A$1056 &amp; "'!" &amp; $R$1&amp;"$"&amp;$M$4)</f>
        <v>#REF!</v>
      </c>
      <c r="H1058" s="112" t="e">
        <f ca="1">INDIRECT("'" &amp; $A$1056 &amp; "'!" &amp; $S$1&amp;"$"&amp;$M$4)</f>
        <v>#REF!</v>
      </c>
      <c r="I1058" s="112" t="e">
        <f ca="1">INDIRECT("'" &amp; $A$1056 &amp; "'!" &amp; $T$1&amp;"$"&amp;$M$4)</f>
        <v>#REF!</v>
      </c>
      <c r="J1058" s="112" t="e">
        <f ca="1">INDIRECT("'" &amp; $A$1056 &amp; "'!" &amp; $U$1&amp;"$"&amp;$M$4)</f>
        <v>#REF!</v>
      </c>
      <c r="K1058" s="205"/>
    </row>
    <row r="1059" spans="1:11">
      <c r="A1059" s="205"/>
      <c r="B1059" s="112" t="e">
        <f ca="1">INDIRECT("'" &amp; $A$1056 &amp; "'!" &amp; $M$1&amp;"$"&amp;$M$5)</f>
        <v>#REF!</v>
      </c>
      <c r="C1059" s="112" t="e">
        <f ca="1">INDIRECT("'" &amp; $A$1056 &amp; "'!" &amp; $N$1&amp;"$"&amp;$M$5)</f>
        <v>#REF!</v>
      </c>
      <c r="D1059" s="112" t="e">
        <f ca="1">INDIRECT("'" &amp; $A$1056 &amp; "'!" &amp; $O$1&amp;"$"&amp;$M$5)</f>
        <v>#REF!</v>
      </c>
      <c r="E1059" s="112" t="e">
        <f ca="1">INDIRECT("'" &amp; $A$1056 &amp; "'!" &amp; $P$1&amp;"$"&amp;$M$5)</f>
        <v>#REF!</v>
      </c>
      <c r="F1059" s="112" t="e">
        <f ca="1">INDIRECT("'" &amp; $A$1056 &amp; "'!" &amp; $Q$1&amp;"$"&amp;$M$5)</f>
        <v>#REF!</v>
      </c>
      <c r="G1059" s="112" t="e">
        <f ca="1">INDIRECT("'" &amp; $A$1056 &amp; "'!" &amp; $R$1&amp;"$"&amp;$M$5)</f>
        <v>#REF!</v>
      </c>
      <c r="H1059" s="112" t="e">
        <f ca="1">INDIRECT("'" &amp; $A$1056 &amp; "'!" &amp; $S$1&amp;"$"&amp;$M$5)</f>
        <v>#REF!</v>
      </c>
      <c r="I1059" s="112" t="e">
        <f ca="1">INDIRECT("'" &amp; $A$1056 &amp; "'!" &amp; $T$1&amp;"$"&amp;$M$5)</f>
        <v>#REF!</v>
      </c>
      <c r="J1059" s="112" t="e">
        <f ca="1">INDIRECT("'" &amp; $A$1056 &amp; "'!" &amp; $U$1&amp;"$"&amp;$M$5)</f>
        <v>#REF!</v>
      </c>
      <c r="K1059" s="205"/>
    </row>
    <row r="1060" spans="1:11">
      <c r="A1060" s="205"/>
      <c r="B1060" s="112" t="e">
        <f ca="1">INDIRECT("'" &amp; $A$1056 &amp; "'!" &amp; $M$1&amp;"$"&amp;$M$6)</f>
        <v>#REF!</v>
      </c>
      <c r="C1060" s="112" t="e">
        <f ca="1">INDIRECT("'" &amp; $A$1056 &amp; "'!" &amp; $N$1&amp;"$"&amp;$M$6)</f>
        <v>#REF!</v>
      </c>
      <c r="D1060" s="112" t="e">
        <f ca="1">INDIRECT("'" &amp; $A$1056 &amp; "'!" &amp; $O$1&amp;"$"&amp;$M$6)</f>
        <v>#REF!</v>
      </c>
      <c r="E1060" s="112" t="e">
        <f ca="1">INDIRECT("'" &amp; $A$1056 &amp; "'!" &amp; $P$1&amp;"$"&amp;$M$6)</f>
        <v>#REF!</v>
      </c>
      <c r="F1060" s="112" t="e">
        <f ca="1">INDIRECT("'" &amp; $A$1056 &amp; "'!" &amp; $Q$1&amp;"$"&amp;$M$6)</f>
        <v>#REF!</v>
      </c>
      <c r="G1060" s="112" t="e">
        <f ca="1">INDIRECT("'" &amp; $A$1056 &amp; "'!" &amp; $R$1&amp;"$"&amp;$M$6)</f>
        <v>#REF!</v>
      </c>
      <c r="H1060" s="112" t="e">
        <f ca="1">INDIRECT("'" &amp; $A$1056 &amp; "'!" &amp; $S$1&amp;"$"&amp;$M$6)</f>
        <v>#REF!</v>
      </c>
      <c r="I1060" s="112" t="e">
        <f ca="1">INDIRECT("'" &amp; $A$1056 &amp; "'!" &amp; $T$1&amp;"$"&amp;$M$6)</f>
        <v>#REF!</v>
      </c>
      <c r="J1060" s="112" t="e">
        <f ca="1">INDIRECT("'" &amp; $A$1056 &amp; "'!" &amp; $U$1&amp;"$"&amp;$M$6)</f>
        <v>#REF!</v>
      </c>
      <c r="K1060" s="205"/>
    </row>
    <row r="1061" spans="1:11">
      <c r="A1061" s="205"/>
      <c r="B1061" s="112" t="e">
        <f ca="1">INDIRECT("'" &amp; $A$1056 &amp; "'!" &amp; $M$1&amp;"$"&amp;$M$7)</f>
        <v>#REF!</v>
      </c>
      <c r="C1061" s="112" t="e">
        <f ca="1">INDIRECT("'" &amp; $A$1056 &amp; "'!" &amp; $N$1&amp;"$"&amp;$M$7)</f>
        <v>#REF!</v>
      </c>
      <c r="D1061" s="112" t="e">
        <f ca="1">INDIRECT("'" &amp; $A$1056 &amp; "'!" &amp; $O$1&amp;"$"&amp;$M$7)</f>
        <v>#REF!</v>
      </c>
      <c r="E1061" s="112" t="e">
        <f ca="1">INDIRECT("'" &amp; $A$1056 &amp; "'!" &amp; $P$1&amp;"$"&amp;$M$7)</f>
        <v>#REF!</v>
      </c>
      <c r="F1061" s="112" t="e">
        <f ca="1">INDIRECT("'" &amp; $A$1056 &amp; "'!" &amp; $Q$1&amp;"$"&amp;$M$7)</f>
        <v>#REF!</v>
      </c>
      <c r="G1061" s="112" t="e">
        <f ca="1">INDIRECT("'" &amp; $A$1056 &amp; "'!" &amp; $R$1&amp;"$"&amp;$M$7)</f>
        <v>#REF!</v>
      </c>
      <c r="H1061" s="112" t="e">
        <f ca="1">INDIRECT("'" &amp; $A$1056 &amp; "'!" &amp; $S$1&amp;"$"&amp;$M$7)</f>
        <v>#REF!</v>
      </c>
      <c r="I1061" s="112" t="e">
        <f ca="1">INDIRECT("'" &amp; $A$1056 &amp; "'!" &amp; $T$1&amp;"$"&amp;$M$7)</f>
        <v>#REF!</v>
      </c>
      <c r="J1061" s="112" t="e">
        <f ca="1">INDIRECT("'" &amp; $A$1056 &amp; "'!" &amp; $U$1&amp;"$"&amp;$M$7)</f>
        <v>#REF!</v>
      </c>
      <c r="K1061" s="205"/>
    </row>
    <row r="1062" spans="1:11">
      <c r="A1062" s="205"/>
      <c r="B1062" s="112" t="e">
        <f ca="1">INDIRECT("'" &amp; $A$1056 &amp; "'!" &amp; $M$1&amp;"$"&amp;$M$8)</f>
        <v>#REF!</v>
      </c>
      <c r="C1062" s="112" t="e">
        <f ca="1">INDIRECT("'" &amp; $A$1056 &amp; "'!" &amp; $N$1&amp;"$"&amp;$M$8)</f>
        <v>#REF!</v>
      </c>
      <c r="D1062" s="112" t="e">
        <f ca="1">INDIRECT("'" &amp; $A$1056 &amp; "'!" &amp; $O$1&amp;"$"&amp;$M$8)</f>
        <v>#REF!</v>
      </c>
      <c r="E1062" s="112" t="e">
        <f ca="1">INDIRECT("'" &amp; $A$1056 &amp; "'!" &amp; $P$1&amp;"$"&amp;$M$8)</f>
        <v>#REF!</v>
      </c>
      <c r="F1062" s="112" t="e">
        <f ca="1">INDIRECT("'" &amp; $A$1056 &amp; "'!" &amp; $Q$1&amp;"$"&amp;$M$8)</f>
        <v>#REF!</v>
      </c>
      <c r="G1062" s="112" t="e">
        <f ca="1">INDIRECT("'" &amp; $A$1056 &amp; "'!" &amp; $R$1&amp;"$"&amp;$M$8)</f>
        <v>#REF!</v>
      </c>
      <c r="H1062" s="112" t="e">
        <f ca="1">INDIRECT("'" &amp; $A$1056 &amp; "'!" &amp; $S$1&amp;"$"&amp;$M$8)</f>
        <v>#REF!</v>
      </c>
      <c r="I1062" s="112" t="e">
        <f ca="1">INDIRECT("'" &amp; $A$1056 &amp; "'!" &amp; $T$1&amp;"$"&amp;$M$8)</f>
        <v>#REF!</v>
      </c>
      <c r="J1062" s="112" t="e">
        <f ca="1">INDIRECT("'" &amp; $A$1056 &amp; "'!" &amp; $U$1&amp;"$"&amp;$M$8)</f>
        <v>#REF!</v>
      </c>
      <c r="K1062" s="205"/>
    </row>
    <row r="1063" spans="1:11">
      <c r="A1063" s="205"/>
      <c r="B1063" s="112" t="e">
        <f ca="1">INDIRECT("'" &amp; $A$1056 &amp; "'!" &amp; $M$1&amp;"$"&amp;$M$9)</f>
        <v>#REF!</v>
      </c>
      <c r="C1063" s="112" t="e">
        <f ca="1">INDIRECT("'" &amp; $A$1056 &amp; "'!" &amp; $N$1&amp;"$"&amp;$M$9)</f>
        <v>#REF!</v>
      </c>
      <c r="D1063" s="112" t="e">
        <f ca="1">INDIRECT("'" &amp; $A$1056 &amp; "'!" &amp; $O$1&amp;"$"&amp;$M$9)</f>
        <v>#REF!</v>
      </c>
      <c r="E1063" s="112" t="e">
        <f ca="1">INDIRECT("'" &amp; $A$1056 &amp; "'!" &amp; $P$1&amp;"$"&amp;$M$9)</f>
        <v>#REF!</v>
      </c>
      <c r="F1063" s="112" t="e">
        <f ca="1">INDIRECT("'" &amp; $A$1056 &amp; "'!" &amp; $Q$1&amp;"$"&amp;$M$9)</f>
        <v>#REF!</v>
      </c>
      <c r="G1063" s="112" t="e">
        <f ca="1">INDIRECT("'" &amp; $A$1056 &amp; "'!" &amp; $R$1&amp;"$"&amp;$M$9)</f>
        <v>#REF!</v>
      </c>
      <c r="H1063" s="112" t="e">
        <f ca="1">INDIRECT("'" &amp; $A$1056 &amp; "'!" &amp; $S$1&amp;"$"&amp;$M$9)</f>
        <v>#REF!</v>
      </c>
      <c r="I1063" s="112" t="e">
        <f ca="1">INDIRECT("'" &amp; $A$1056 &amp; "'!" &amp; $T$1&amp;"$"&amp;$M$9)</f>
        <v>#REF!</v>
      </c>
      <c r="J1063" s="112" t="e">
        <f ca="1">INDIRECT("'" &amp; $A$1056 &amp; "'!" &amp; $U$1&amp;"$"&amp;$M$9)</f>
        <v>#REF!</v>
      </c>
      <c r="K1063" s="205"/>
    </row>
    <row r="1064" spans="1:11">
      <c r="A1064" s="205"/>
      <c r="B1064" s="112" t="e">
        <f ca="1">INDIRECT("'" &amp; $A$1056 &amp; "'!" &amp; $M$1&amp;"$"&amp;$M$10)</f>
        <v>#REF!</v>
      </c>
      <c r="C1064" s="112" t="e">
        <f ca="1">INDIRECT("'" &amp; $A$1056 &amp; "'!" &amp; $N$1&amp;"$"&amp;$M$10)</f>
        <v>#REF!</v>
      </c>
      <c r="D1064" s="112" t="e">
        <f ca="1">INDIRECT("'" &amp; $A$1056 &amp; "'!" &amp; $O$1&amp;"$"&amp;$M$10)</f>
        <v>#REF!</v>
      </c>
      <c r="E1064" s="112" t="e">
        <f ca="1">INDIRECT("'" &amp; $A$1056 &amp; "'!" &amp; $P$1&amp;"$"&amp;$M$10)</f>
        <v>#REF!</v>
      </c>
      <c r="F1064" s="112" t="e">
        <f ca="1">INDIRECT("'" &amp; $A$1056 &amp; "'!" &amp; $Q$1&amp;"$"&amp;$M$10)</f>
        <v>#REF!</v>
      </c>
      <c r="G1064" s="112" t="e">
        <f ca="1">INDIRECT("'" &amp; $A$1056 &amp; "'!" &amp; $R$1&amp;"$"&amp;$M$10)</f>
        <v>#REF!</v>
      </c>
      <c r="H1064" s="112" t="e">
        <f ca="1">INDIRECT("'" &amp; $A$1056 &amp; "'!" &amp; $S$1&amp;"$"&amp;$M$10)</f>
        <v>#REF!</v>
      </c>
      <c r="I1064" s="112" t="e">
        <f ca="1">INDIRECT("'" &amp; $A$1056 &amp; "'!" &amp; $T$1&amp;"$"&amp;$M$10)</f>
        <v>#REF!</v>
      </c>
      <c r="J1064" s="112" t="e">
        <f ca="1">INDIRECT("'" &amp; $A$1056 &amp; "'!" &amp; $U$1&amp;"$"&amp;$M$10)</f>
        <v>#REF!</v>
      </c>
      <c r="K1064" s="205"/>
    </row>
    <row r="1065" spans="1:11">
      <c r="A1065" s="205"/>
      <c r="B1065" s="112" t="e">
        <f ca="1">INDIRECT("'" &amp; $A$1056 &amp; "'!" &amp; $M$1&amp;"$"&amp;$M$11)</f>
        <v>#REF!</v>
      </c>
      <c r="C1065" s="112" t="e">
        <f ca="1">INDIRECT("'" &amp; $A$1056 &amp; "'!" &amp; $N$1&amp;"$"&amp;$M$11)</f>
        <v>#REF!</v>
      </c>
      <c r="D1065" s="112" t="e">
        <f ca="1">INDIRECT("'" &amp; $A$1056 &amp; "'!" &amp; $O$1&amp;"$"&amp;$M$11)</f>
        <v>#REF!</v>
      </c>
      <c r="E1065" s="112" t="e">
        <f ca="1">INDIRECT("'" &amp; $A$1056 &amp; "'!" &amp; $P$1&amp;"$"&amp;$M$11)</f>
        <v>#REF!</v>
      </c>
      <c r="F1065" s="112" t="e">
        <f ca="1">INDIRECT("'" &amp; $A$1056 &amp; "'!" &amp; $Q$1&amp;"$"&amp;$M$11)</f>
        <v>#REF!</v>
      </c>
      <c r="G1065" s="112" t="e">
        <f ca="1">INDIRECT("'" &amp; $A$1056 &amp; "'!" &amp; $R$1&amp;"$"&amp;$M$11)</f>
        <v>#REF!</v>
      </c>
      <c r="H1065" s="112" t="e">
        <f ca="1">INDIRECT("'" &amp; $A$1056 &amp; "'!" &amp; $S$1&amp;"$"&amp;$M$11)</f>
        <v>#REF!</v>
      </c>
      <c r="I1065" s="112" t="e">
        <f ca="1">INDIRECT("'" &amp; $A$1056 &amp; "'!" &amp; $T$1&amp;"$"&amp;$M$11)</f>
        <v>#REF!</v>
      </c>
      <c r="J1065" s="112" t="e">
        <f ca="1">INDIRECT("'" &amp; $A$1056 &amp; "'!" &amp; $U$1&amp;"$"&amp;$M$11)</f>
        <v>#REF!</v>
      </c>
      <c r="K1065" s="205"/>
    </row>
    <row r="1066" spans="1:11">
      <c r="A1066" s="205"/>
      <c r="B1066" s="112" t="e">
        <f ca="1">INDIRECT("'" &amp; $A$1056 &amp; "'!" &amp; $M$1&amp;"$"&amp;$M$12)</f>
        <v>#REF!</v>
      </c>
      <c r="C1066" s="112" t="e">
        <f ca="1">INDIRECT("'" &amp; $A$1056 &amp; "'!" &amp; $N$1&amp;"$"&amp;$M$12)</f>
        <v>#REF!</v>
      </c>
      <c r="D1066" s="112" t="e">
        <f ca="1">INDIRECT("'" &amp; $A$1056 &amp; "'!" &amp; $O$1&amp;"$"&amp;$M$12)</f>
        <v>#REF!</v>
      </c>
      <c r="E1066" s="112" t="e">
        <f ca="1">INDIRECT("'" &amp; $A$1056 &amp; "'!" &amp; $P$1&amp;"$"&amp;$M$12)</f>
        <v>#REF!</v>
      </c>
      <c r="F1066" s="112" t="e">
        <f ca="1">INDIRECT("'" &amp; $A$1056 &amp; "'!" &amp; $Q$1&amp;"$"&amp;$M$12)</f>
        <v>#REF!</v>
      </c>
      <c r="G1066" s="112" t="e">
        <f ca="1">INDIRECT("'" &amp; $A$1056 &amp; "'!" &amp; $R$1&amp;"$"&amp;$M$12)</f>
        <v>#REF!</v>
      </c>
      <c r="H1066" s="112" t="e">
        <f ca="1">INDIRECT("'" &amp; $A$1056 &amp; "'!" &amp; $S$1&amp;"$"&amp;$M$12)</f>
        <v>#REF!</v>
      </c>
      <c r="I1066" s="112" t="e">
        <f ca="1">INDIRECT("'" &amp; $A$1056 &amp; "'!" &amp; $T$1&amp;"$"&amp;$M$12)</f>
        <v>#REF!</v>
      </c>
      <c r="J1066" s="112" t="e">
        <f ca="1">INDIRECT("'" &amp; $A$1056 &amp; "'!" &amp; $U$1&amp;"$"&amp;$M$12)</f>
        <v>#REF!</v>
      </c>
      <c r="K1066" s="205"/>
    </row>
    <row r="1067" spans="1:11">
      <c r="A1067" s="205"/>
      <c r="B1067" s="112" t="e">
        <f ca="1">INDIRECT("'" &amp; $A$1056 &amp; "'!" &amp; $M$1&amp;"$"&amp;$M$13)</f>
        <v>#REF!</v>
      </c>
      <c r="C1067" s="112" t="e">
        <f ca="1">INDIRECT("'" &amp; $A$1056 &amp; "'!" &amp; $N$1&amp;"$"&amp;$M$13)</f>
        <v>#REF!</v>
      </c>
      <c r="D1067" s="112" t="e">
        <f ca="1">INDIRECT("'" &amp; $A$1056 &amp; "'!" &amp; $O$1&amp;"$"&amp;$M$13)</f>
        <v>#REF!</v>
      </c>
      <c r="E1067" s="112" t="e">
        <f ca="1">INDIRECT("'" &amp; $A$1056 &amp; "'!" &amp; $P$1&amp;"$"&amp;$M$13)</f>
        <v>#REF!</v>
      </c>
      <c r="F1067" s="112" t="e">
        <f ca="1">INDIRECT("'" &amp; $A$1056 &amp; "'!" &amp; $Q$1&amp;"$"&amp;$M$13)</f>
        <v>#REF!</v>
      </c>
      <c r="G1067" s="112" t="e">
        <f ca="1">INDIRECT("'" &amp; $A$1056 &amp; "'!" &amp; $R$1&amp;"$"&amp;$M$13)</f>
        <v>#REF!</v>
      </c>
      <c r="H1067" s="112" t="e">
        <f ca="1">INDIRECT("'" &amp; $A$1056 &amp; "'!" &amp; $S$1&amp;"$"&amp;$M$13)</f>
        <v>#REF!</v>
      </c>
      <c r="I1067" s="112" t="e">
        <f ca="1">INDIRECT("'" &amp; $A$1056 &amp; "'!" &amp; $T$1&amp;"$"&amp;$M$13)</f>
        <v>#REF!</v>
      </c>
      <c r="J1067" s="112" t="e">
        <f ca="1">INDIRECT("'" &amp; $A$1056 &amp; "'!" &amp; $U$1&amp;"$"&amp;$M$13)</f>
        <v>#REF!</v>
      </c>
      <c r="K1067" s="205"/>
    </row>
    <row r="1068" spans="1:11">
      <c r="A1068" s="205"/>
      <c r="B1068" s="112" t="e">
        <f ca="1">INDIRECT("'" &amp; $A$1056 &amp; "'!" &amp; $M$1&amp;"$"&amp;$M$14)</f>
        <v>#REF!</v>
      </c>
      <c r="C1068" s="112" t="e">
        <f ca="1">INDIRECT("'" &amp; $A$1056 &amp; "'!" &amp; $N$1&amp;"$"&amp;$M$14)</f>
        <v>#REF!</v>
      </c>
      <c r="D1068" s="112" t="e">
        <f ca="1">INDIRECT("'" &amp; $A$1056 &amp; "'!" &amp; $O$1&amp;"$"&amp;$M$14)</f>
        <v>#REF!</v>
      </c>
      <c r="E1068" s="112" t="e">
        <f ca="1">INDIRECT("'" &amp; $A$1056 &amp; "'!" &amp; $P$1&amp;"$"&amp;$M$14)</f>
        <v>#REF!</v>
      </c>
      <c r="F1068" s="112" t="e">
        <f ca="1">INDIRECT("'" &amp; $A$1056 &amp; "'!" &amp; $Q$1&amp;"$"&amp;$M$14)</f>
        <v>#REF!</v>
      </c>
      <c r="G1068" s="112" t="e">
        <f ca="1">INDIRECT("'" &amp; $A$1056 &amp; "'!" &amp; $R$1&amp;"$"&amp;$M$14)</f>
        <v>#REF!</v>
      </c>
      <c r="H1068" s="112" t="e">
        <f ca="1">INDIRECT("'" &amp; $A$1056 &amp; "'!" &amp; $S$1&amp;"$"&amp;$M$14)</f>
        <v>#REF!</v>
      </c>
      <c r="I1068" s="112" t="e">
        <f ca="1">INDIRECT("'" &amp; $A$1056 &amp; "'!" &amp; $T$1&amp;"$"&amp;$M$14)</f>
        <v>#REF!</v>
      </c>
      <c r="J1068" s="112" t="e">
        <f ca="1">INDIRECT("'" &amp; $A$1056 &amp; "'!" &amp; $U$1&amp;"$"&amp;$M$14)</f>
        <v>#REF!</v>
      </c>
      <c r="K1068" s="205"/>
    </row>
    <row r="1069" spans="1:11">
      <c r="A1069" s="205"/>
      <c r="B1069" s="112" t="e">
        <f ca="1">INDIRECT("'" &amp; $A$1056 &amp; "'!" &amp; $M$1&amp;"$"&amp;$M$15)</f>
        <v>#REF!</v>
      </c>
      <c r="C1069" s="112" t="e">
        <f ca="1">INDIRECT("'" &amp; $A$1056 &amp; "'!" &amp; $N$1&amp;"$"&amp;$M$15)</f>
        <v>#REF!</v>
      </c>
      <c r="D1069" s="112" t="e">
        <f ca="1">INDIRECT("'" &amp; $A$1056 &amp; "'!" &amp; $O$1&amp;"$"&amp;$M$15)</f>
        <v>#REF!</v>
      </c>
      <c r="E1069" s="112" t="e">
        <f ca="1">INDIRECT("'" &amp; $A$1056 &amp; "'!" &amp; $P$1&amp;"$"&amp;$M$15)</f>
        <v>#REF!</v>
      </c>
      <c r="F1069" s="112" t="e">
        <f ca="1">INDIRECT("'" &amp; $A$1056 &amp; "'!" &amp; $Q$1&amp;"$"&amp;$M$15)</f>
        <v>#REF!</v>
      </c>
      <c r="G1069" s="112" t="e">
        <f ca="1">INDIRECT("'" &amp; $A$1056 &amp; "'!" &amp; $R$1&amp;"$"&amp;$M$15)</f>
        <v>#REF!</v>
      </c>
      <c r="H1069" s="112" t="e">
        <f ca="1">INDIRECT("'" &amp; $A$1056 &amp; "'!" &amp; $S$1&amp;"$"&amp;$M$15)</f>
        <v>#REF!</v>
      </c>
      <c r="I1069" s="112" t="e">
        <f ca="1">INDIRECT("'" &amp; $A$1056 &amp; "'!" &amp; $T$1&amp;"$"&amp;$M$15)</f>
        <v>#REF!</v>
      </c>
      <c r="J1069" s="112" t="e">
        <f ca="1">INDIRECT("'" &amp; $A$1056 &amp; "'!" &amp; $U$1&amp;"$"&amp;$M$15)</f>
        <v>#REF!</v>
      </c>
      <c r="K1069" s="205"/>
    </row>
    <row r="1070" spans="1:11">
      <c r="A1070" s="205"/>
      <c r="B1070" s="112" t="e">
        <f ca="1">INDIRECT("'" &amp; $A$1056 &amp; "'!" &amp; $M$1&amp;"$"&amp;$M$16)</f>
        <v>#REF!</v>
      </c>
      <c r="C1070" s="112" t="e">
        <f ca="1">INDIRECT("'" &amp; $A$1056 &amp; "'!" &amp; $N$1&amp;"$"&amp;$M$16)</f>
        <v>#REF!</v>
      </c>
      <c r="D1070" s="112" t="e">
        <f ca="1">INDIRECT("'" &amp; $A$1056 &amp; "'!" &amp; $O$1&amp;"$"&amp;$M$16)</f>
        <v>#REF!</v>
      </c>
      <c r="E1070" s="112" t="e">
        <f ca="1">INDIRECT("'" &amp; $A$1056 &amp; "'!" &amp; $P$1&amp;"$"&amp;$M$16)</f>
        <v>#REF!</v>
      </c>
      <c r="F1070" s="112" t="e">
        <f ca="1">INDIRECT("'" &amp; $A$1056 &amp; "'!" &amp; $Q$1&amp;"$"&amp;$M$16)</f>
        <v>#REF!</v>
      </c>
      <c r="G1070" s="112" t="e">
        <f ca="1">INDIRECT("'" &amp; $A$1056 &amp; "'!" &amp; $R$1&amp;"$"&amp;$M$16)</f>
        <v>#REF!</v>
      </c>
      <c r="H1070" s="112" t="e">
        <f ca="1">INDIRECT("'" &amp; $A$1056 &amp; "'!" &amp; $S$1&amp;"$"&amp;$M$16)</f>
        <v>#REF!</v>
      </c>
      <c r="I1070" s="112" t="e">
        <f ca="1">INDIRECT("'" &amp; $A$1056 &amp; "'!" &amp; $T$1&amp;"$"&amp;$M$16)</f>
        <v>#REF!</v>
      </c>
      <c r="J1070" s="112" t="e">
        <f ca="1">INDIRECT("'" &amp; $A$1056 &amp; "'!" &amp; $U$1&amp;"$"&amp;$M$16)</f>
        <v>#REF!</v>
      </c>
      <c r="K1070" s="205"/>
    </row>
    <row r="1071" spans="1:11">
      <c r="A1071" s="205"/>
      <c r="B1071" s="112" t="e">
        <f ca="1">INDIRECT("'" &amp; $A$1056 &amp; "'!" &amp; $M$1&amp;"$"&amp;$M$17)</f>
        <v>#REF!</v>
      </c>
      <c r="C1071" s="112" t="e">
        <f ca="1">INDIRECT("'" &amp; $A$1056 &amp; "'!" &amp; $N$1&amp;"$"&amp;$M$17)</f>
        <v>#REF!</v>
      </c>
      <c r="D1071" s="112" t="e">
        <f ca="1">INDIRECT("'" &amp; $A$1056 &amp; "'!" &amp; $O$1&amp;"$"&amp;$M$17)</f>
        <v>#REF!</v>
      </c>
      <c r="E1071" s="112" t="e">
        <f ca="1">INDIRECT("'" &amp; $A$1056 &amp; "'!" &amp; $P$1&amp;"$"&amp;$M$17)</f>
        <v>#REF!</v>
      </c>
      <c r="F1071" s="112" t="e">
        <f ca="1">INDIRECT("'" &amp; $A$1056 &amp; "'!" &amp; $Q$1&amp;"$"&amp;$M$17)</f>
        <v>#REF!</v>
      </c>
      <c r="G1071" s="112" t="e">
        <f ca="1">INDIRECT("'" &amp; $A$1056 &amp; "'!" &amp; $R$1&amp;"$"&amp;$M$17)</f>
        <v>#REF!</v>
      </c>
      <c r="H1071" s="112" t="e">
        <f ca="1">INDIRECT("'" &amp; $A$1056 &amp; "'!" &amp; $S$1&amp;"$"&amp;$M$17)</f>
        <v>#REF!</v>
      </c>
      <c r="I1071" s="112" t="e">
        <f ca="1">INDIRECT("'" &amp; $A$1056 &amp; "'!" &amp; $T$1&amp;"$"&amp;$M$17)</f>
        <v>#REF!</v>
      </c>
      <c r="J1071" s="112" t="e">
        <f ca="1">INDIRECT("'" &amp; $A$1056 &amp; "'!" &amp; $U$1&amp;"$"&amp;$M$17)</f>
        <v>#REF!</v>
      </c>
      <c r="K1071" s="205"/>
    </row>
    <row r="1072" spans="1:11">
      <c r="A1072" s="205"/>
      <c r="B1072" s="112" t="e">
        <f ca="1">INDIRECT("'" &amp; $A$1056 &amp; "'!" &amp; $M$1&amp;"$"&amp;$M$18)</f>
        <v>#REF!</v>
      </c>
      <c r="C1072" s="112" t="e">
        <f ca="1">INDIRECT("'" &amp; $A$1056 &amp; "'!" &amp; $N$1&amp;"$"&amp;$M$18)</f>
        <v>#REF!</v>
      </c>
      <c r="D1072" s="112" t="e">
        <f ca="1">INDIRECT("'" &amp; $A$1056 &amp; "'!" &amp; $O$1&amp;"$"&amp;$M$18)</f>
        <v>#REF!</v>
      </c>
      <c r="E1072" s="112" t="e">
        <f ca="1">INDIRECT("'" &amp; $A$1056 &amp; "'!" &amp; $P$1&amp;"$"&amp;$M$18)</f>
        <v>#REF!</v>
      </c>
      <c r="F1072" s="112" t="e">
        <f ca="1">INDIRECT("'" &amp; $A$1056 &amp; "'!" &amp; $Q$1&amp;"$"&amp;$M$18)</f>
        <v>#REF!</v>
      </c>
      <c r="G1072" s="112" t="e">
        <f ca="1">INDIRECT("'" &amp; $A$1056 &amp; "'!" &amp; $R$1&amp;"$"&amp;$M$18)</f>
        <v>#REF!</v>
      </c>
      <c r="H1072" s="112" t="e">
        <f ca="1">INDIRECT("'" &amp; $A$1056 &amp; "'!" &amp; $S$1&amp;"$"&amp;$M$18)</f>
        <v>#REF!</v>
      </c>
      <c r="I1072" s="112" t="e">
        <f ca="1">INDIRECT("'" &amp; $A$1056 &amp; "'!" &amp; $T$1&amp;"$"&amp;$M$18)</f>
        <v>#REF!</v>
      </c>
      <c r="J1072" s="112" t="e">
        <f ca="1">INDIRECT("'" &amp; $A$1056 &amp; "'!" &amp; $U$1&amp;"$"&amp;$M$18)</f>
        <v>#REF!</v>
      </c>
      <c r="K1072" s="205"/>
    </row>
    <row r="1073" spans="1:11">
      <c r="A1073" s="205"/>
      <c r="B1073" s="112" t="e">
        <f ca="1">INDIRECT("'" &amp; $A$1056 &amp; "'!" &amp; $M$1&amp;"$"&amp;$M$19)</f>
        <v>#REF!</v>
      </c>
      <c r="C1073" s="112" t="e">
        <f ca="1">INDIRECT("'" &amp; $A$1056 &amp; "'!" &amp; $N$1&amp;"$"&amp;$M$19)</f>
        <v>#REF!</v>
      </c>
      <c r="D1073" s="112" t="e">
        <f ca="1">INDIRECT("'" &amp; $A$1056 &amp; "'!" &amp; $O$1&amp;"$"&amp;$M$19)</f>
        <v>#REF!</v>
      </c>
      <c r="E1073" s="112" t="e">
        <f ca="1">INDIRECT("'" &amp; $A$1056 &amp; "'!" &amp; $P$1&amp;"$"&amp;$M$19)</f>
        <v>#REF!</v>
      </c>
      <c r="F1073" s="112" t="e">
        <f ca="1">INDIRECT("'" &amp; $A$1056 &amp; "'!" &amp; $Q$1&amp;"$"&amp;$M$19)</f>
        <v>#REF!</v>
      </c>
      <c r="G1073" s="112" t="e">
        <f ca="1">INDIRECT("'" &amp; $A$1056 &amp; "'!" &amp; $R$1&amp;"$"&amp;$M$19)</f>
        <v>#REF!</v>
      </c>
      <c r="H1073" s="112" t="e">
        <f ca="1">INDIRECT("'" &amp; $A$1056 &amp; "'!" &amp; $S$1&amp;"$"&amp;$M$19)</f>
        <v>#REF!</v>
      </c>
      <c r="I1073" s="112" t="e">
        <f ca="1">INDIRECT("'" &amp; $A$1056 &amp; "'!" &amp; $T$1&amp;"$"&amp;$M$19)</f>
        <v>#REF!</v>
      </c>
      <c r="J1073" s="112" t="e">
        <f ca="1">INDIRECT("'" &amp; $A$1056 &amp; "'!" &amp; $U$1&amp;"$"&amp;$M$19)</f>
        <v>#REF!</v>
      </c>
      <c r="K1073" s="205"/>
    </row>
    <row r="1074" spans="1:11">
      <c r="A1074" s="205"/>
      <c r="B1074" s="112" t="e">
        <f ca="1">INDIRECT("'" &amp; $A$1056 &amp; "'!" &amp; $M$1&amp;"$"&amp;$M$20)</f>
        <v>#REF!</v>
      </c>
      <c r="C1074" s="112" t="e">
        <f ca="1">INDIRECT("'" &amp; $A$1056 &amp; "'!" &amp; $N$1&amp;"$"&amp;$M$20)</f>
        <v>#REF!</v>
      </c>
      <c r="D1074" s="112" t="e">
        <f ca="1">INDIRECT("'" &amp; $A$1056 &amp; "'!" &amp; $O$1&amp;"$"&amp;$M$20)</f>
        <v>#REF!</v>
      </c>
      <c r="E1074" s="112" t="e">
        <f ca="1">INDIRECT("'" &amp; $A$1056 &amp; "'!" &amp; $P$1&amp;"$"&amp;$M$20)</f>
        <v>#REF!</v>
      </c>
      <c r="F1074" s="112" t="e">
        <f ca="1">INDIRECT("'" &amp; $A$1056 &amp; "'!" &amp; $Q$1&amp;"$"&amp;$M$20)</f>
        <v>#REF!</v>
      </c>
      <c r="G1074" s="112" t="e">
        <f ca="1">INDIRECT("'" &amp; $A$1056 &amp; "'!" &amp; $R$1&amp;"$"&amp;$M$20)</f>
        <v>#REF!</v>
      </c>
      <c r="H1074" s="112" t="e">
        <f ca="1">INDIRECT("'" &amp; $A$1056 &amp; "'!" &amp; $S$1&amp;"$"&amp;$M$20)</f>
        <v>#REF!</v>
      </c>
      <c r="I1074" s="112" t="e">
        <f ca="1">INDIRECT("'" &amp; $A$1056 &amp; "'!" &amp; $T$1&amp;"$"&amp;$M$20)</f>
        <v>#REF!</v>
      </c>
      <c r="J1074" s="112" t="e">
        <f ca="1">INDIRECT("'" &amp; $A$1056 &amp; "'!" &amp; $U$1&amp;"$"&amp;$M$20)</f>
        <v>#REF!</v>
      </c>
      <c r="K1074" s="205"/>
    </row>
    <row r="1075" spans="1:11">
      <c r="A1075" s="205"/>
      <c r="B1075" s="112" t="e">
        <f ca="1">INDIRECT("'" &amp; $A$1056 &amp; "'!" &amp; $M$1&amp;"$"&amp;$M$21)</f>
        <v>#REF!</v>
      </c>
      <c r="C1075" s="112" t="e">
        <f ca="1">INDIRECT("'" &amp; $A$1056 &amp; "'!" &amp; $N$1&amp;"$"&amp;$M$21)</f>
        <v>#REF!</v>
      </c>
      <c r="D1075" s="112" t="e">
        <f ca="1">INDIRECT("'" &amp; $A$1056 &amp; "'!" &amp; $O$1&amp;"$"&amp;$M$21)</f>
        <v>#REF!</v>
      </c>
      <c r="E1075" s="112" t="e">
        <f ca="1">INDIRECT("'" &amp; $A$1056 &amp; "'!" &amp; $P$1&amp;"$"&amp;$M$21)</f>
        <v>#REF!</v>
      </c>
      <c r="F1075" s="112" t="e">
        <f ca="1">INDIRECT("'" &amp; $A$1056 &amp; "'!" &amp; $Q$1&amp;"$"&amp;$M$21)</f>
        <v>#REF!</v>
      </c>
      <c r="G1075" s="112" t="e">
        <f ca="1">INDIRECT("'" &amp; $A$1056 &amp; "'!" &amp; $R$1&amp;"$"&amp;$M$21)</f>
        <v>#REF!</v>
      </c>
      <c r="H1075" s="112" t="e">
        <f ca="1">INDIRECT("'" &amp; $A$1056 &amp; "'!" &amp; $S$1&amp;"$"&amp;$M$21)</f>
        <v>#REF!</v>
      </c>
      <c r="I1075" s="112" t="e">
        <f ca="1">INDIRECT("'" &amp; $A$1056 &amp; "'!" &amp; $T$1&amp;"$"&amp;$M$21)</f>
        <v>#REF!</v>
      </c>
      <c r="J1075" s="112" t="e">
        <f ca="1">INDIRECT("'" &amp; $A$1056 &amp; "'!" &amp; $U$1&amp;"$"&amp;$M$21)</f>
        <v>#REF!</v>
      </c>
      <c r="K1075" s="205"/>
    </row>
    <row r="1076" spans="1:11">
      <c r="A1076" s="205"/>
      <c r="B1076" s="112" t="e">
        <f ca="1">INDIRECT("'" &amp; $A$1056 &amp; "'!" &amp; $M$1&amp;"$"&amp;$M$22)</f>
        <v>#REF!</v>
      </c>
      <c r="C1076" s="112" t="e">
        <f ca="1">INDIRECT("'" &amp; $A$1056 &amp; "'!" &amp; $N$1&amp;"$"&amp;$M$22)</f>
        <v>#REF!</v>
      </c>
      <c r="D1076" s="112" t="e">
        <f ca="1">INDIRECT("'" &amp; $A$1056 &amp; "'!" &amp; $O$1&amp;"$"&amp;$M$22)</f>
        <v>#REF!</v>
      </c>
      <c r="E1076" s="112" t="e">
        <f ca="1">INDIRECT("'" &amp; $A$1056 &amp; "'!" &amp; $P$1&amp;"$"&amp;$M$22)</f>
        <v>#REF!</v>
      </c>
      <c r="F1076" s="112" t="e">
        <f ca="1">INDIRECT("'" &amp; $A$1056 &amp; "'!" &amp; $Q$1&amp;"$"&amp;$M$22)</f>
        <v>#REF!</v>
      </c>
      <c r="G1076" s="112" t="e">
        <f ca="1">INDIRECT("'" &amp; $A$1056 &amp; "'!" &amp; $R$1&amp;"$"&amp;$M$22)</f>
        <v>#REF!</v>
      </c>
      <c r="H1076" s="112" t="e">
        <f ca="1">INDIRECT("'" &amp; $A$1056 &amp; "'!" &amp; $S$1&amp;"$"&amp;$M$22)</f>
        <v>#REF!</v>
      </c>
      <c r="I1076" s="112" t="e">
        <f ca="1">INDIRECT("'" &amp; $A$1056 &amp; "'!" &amp; $T$1&amp;"$"&amp;$M$22)</f>
        <v>#REF!</v>
      </c>
      <c r="J1076" s="112" t="e">
        <f ca="1">INDIRECT("'" &amp; $A$1056 &amp; "'!" &amp; $U$1&amp;"$"&amp;$M$22)</f>
        <v>#REF!</v>
      </c>
      <c r="K1076" s="205"/>
    </row>
    <row r="1077" spans="1:11">
      <c r="A1077" s="205"/>
      <c r="B1077" s="112" t="e">
        <f ca="1">INDIRECT("'" &amp; $A$1056 &amp; "'!" &amp; $M$1&amp;"$"&amp;$M$23)</f>
        <v>#REF!</v>
      </c>
      <c r="C1077" s="112" t="e">
        <f ca="1">INDIRECT("'" &amp; $A$1056 &amp; "'!" &amp; $N$1&amp;"$"&amp;$M$23)</f>
        <v>#REF!</v>
      </c>
      <c r="D1077" s="112" t="e">
        <f ca="1">INDIRECT("'" &amp; $A$1056 &amp; "'!" &amp; $O$1&amp;"$"&amp;$M$23)</f>
        <v>#REF!</v>
      </c>
      <c r="E1077" s="112" t="e">
        <f ca="1">INDIRECT("'" &amp; $A$1056 &amp; "'!" &amp; $P$1&amp;"$"&amp;$M$23)</f>
        <v>#REF!</v>
      </c>
      <c r="F1077" s="112" t="e">
        <f ca="1">INDIRECT("'" &amp; $A$1056 &amp; "'!" &amp; $Q$1&amp;"$"&amp;$M$23)</f>
        <v>#REF!</v>
      </c>
      <c r="G1077" s="112" t="e">
        <f ca="1">INDIRECT("'" &amp; $A$1056 &amp; "'!" &amp; $R$1&amp;"$"&amp;$M$23)</f>
        <v>#REF!</v>
      </c>
      <c r="H1077" s="112" t="e">
        <f ca="1">INDIRECT("'" &amp; $A$1056 &amp; "'!" &amp; $S$1&amp;"$"&amp;$M$23)</f>
        <v>#REF!</v>
      </c>
      <c r="I1077" s="112" t="e">
        <f ca="1">INDIRECT("'" &amp; $A$1056 &amp; "'!" &amp; $T$1&amp;"$"&amp;$M$23)</f>
        <v>#REF!</v>
      </c>
      <c r="J1077" s="112" t="e">
        <f ca="1">INDIRECT("'" &amp; $A$1056 &amp; "'!" &amp; $U$1&amp;"$"&amp;$M$23)</f>
        <v>#REF!</v>
      </c>
      <c r="K1077" s="205"/>
    </row>
    <row r="1078" spans="1:11">
      <c r="A1078" s="205"/>
      <c r="B1078" s="112" t="e">
        <f ca="1">INDIRECT("'" &amp; $A$1056 &amp; "'!" &amp; $M$1&amp;"$"&amp;$M$24)</f>
        <v>#REF!</v>
      </c>
      <c r="C1078" s="112" t="e">
        <f ca="1">INDIRECT("'" &amp; $A$1056 &amp; "'!" &amp; $N$1&amp;"$"&amp;$M$24)</f>
        <v>#REF!</v>
      </c>
      <c r="D1078" s="112" t="e">
        <f ca="1">INDIRECT("'" &amp; $A$1056 &amp; "'!" &amp; $O$1&amp;"$"&amp;$M$24)</f>
        <v>#REF!</v>
      </c>
      <c r="E1078" s="112" t="e">
        <f ca="1">INDIRECT("'" &amp; $A$1056 &amp; "'!" &amp; $P$1&amp;"$"&amp;$M$24)</f>
        <v>#REF!</v>
      </c>
      <c r="F1078" s="112" t="e">
        <f ca="1">INDIRECT("'" &amp; $A$1056 &amp; "'!" &amp; $Q$1&amp;"$"&amp;$M$24)</f>
        <v>#REF!</v>
      </c>
      <c r="G1078" s="112" t="e">
        <f ca="1">INDIRECT("'" &amp; $A$1056 &amp; "'!" &amp; $R$1&amp;"$"&amp;$M$24)</f>
        <v>#REF!</v>
      </c>
      <c r="H1078" s="112" t="e">
        <f ca="1">INDIRECT("'" &amp; $A$1056 &amp; "'!" &amp; $S$1&amp;"$"&amp;$M$24)</f>
        <v>#REF!</v>
      </c>
      <c r="I1078" s="112" t="e">
        <f ca="1">INDIRECT("'" &amp; $A$1056 &amp; "'!" &amp; $T$1&amp;"$"&amp;$M$24)</f>
        <v>#REF!</v>
      </c>
      <c r="J1078" s="112" t="e">
        <f ca="1">INDIRECT("'" &amp; $A$1056 &amp; "'!" &amp; $U$1&amp;"$"&amp;$M$24)</f>
        <v>#REF!</v>
      </c>
      <c r="K1078" s="205"/>
    </row>
    <row r="1079" spans="1:11">
      <c r="A1079" s="205"/>
      <c r="B1079" s="112" t="e">
        <f ca="1">INDIRECT("'" &amp; $A$1056 &amp; "'!" &amp; $M$1&amp;"$"&amp;$M$25)</f>
        <v>#REF!</v>
      </c>
      <c r="C1079" s="112" t="e">
        <f ca="1">INDIRECT("'" &amp; $A$1056 &amp; "'!" &amp; $N$1&amp;"$"&amp;$M$25)</f>
        <v>#REF!</v>
      </c>
      <c r="D1079" s="112" t="e">
        <f ca="1">INDIRECT("'" &amp; $A$1056 &amp; "'!" &amp; $O$1&amp;"$"&amp;$M$25)</f>
        <v>#REF!</v>
      </c>
      <c r="E1079" s="112" t="e">
        <f ca="1">INDIRECT("'" &amp; $A$1056 &amp; "'!" &amp; $P$1&amp;"$"&amp;$M$25)</f>
        <v>#REF!</v>
      </c>
      <c r="F1079" s="112" t="e">
        <f ca="1">INDIRECT("'" &amp; $A$1056 &amp; "'!" &amp; $Q$1&amp;"$"&amp;$M$25)</f>
        <v>#REF!</v>
      </c>
      <c r="G1079" s="112" t="e">
        <f ca="1">INDIRECT("'" &amp; $A$1056 &amp; "'!" &amp; $R$1&amp;"$"&amp;$M$25)</f>
        <v>#REF!</v>
      </c>
      <c r="H1079" s="112" t="e">
        <f ca="1">INDIRECT("'" &amp; $A$1056 &amp; "'!" &amp; $S$1&amp;"$"&amp;$M$25)</f>
        <v>#REF!</v>
      </c>
      <c r="I1079" s="112" t="e">
        <f ca="1">INDIRECT("'" &amp; $A$1056 &amp; "'!" &amp; $T$1&amp;"$"&amp;$M$25)</f>
        <v>#REF!</v>
      </c>
      <c r="J1079" s="112" t="e">
        <f ca="1">INDIRECT("'" &amp; $A$1056 &amp; "'!" &amp; $U$1&amp;"$"&amp;$M$25)</f>
        <v>#REF!</v>
      </c>
      <c r="K1079" s="205"/>
    </row>
    <row r="1080" spans="1:11">
      <c r="A1080" s="205"/>
      <c r="B1080" s="112" t="e">
        <f ca="1">INDIRECT("'" &amp; $A$1056 &amp; "'!" &amp; $M$1&amp;"$"&amp;$M$26)</f>
        <v>#REF!</v>
      </c>
      <c r="C1080" s="112" t="e">
        <f ca="1">INDIRECT("'" &amp; $A$1056 &amp; "'!" &amp; $N$1&amp;"$"&amp;$M$26)</f>
        <v>#REF!</v>
      </c>
      <c r="D1080" s="112" t="e">
        <f ca="1">INDIRECT("'" &amp; $A$1056 &amp; "'!" &amp; $O$1&amp;"$"&amp;$M$26)</f>
        <v>#REF!</v>
      </c>
      <c r="E1080" s="112" t="e">
        <f ca="1">INDIRECT("'" &amp; $A$1056 &amp; "'!" &amp; $P$1&amp;"$"&amp;$M$26)</f>
        <v>#REF!</v>
      </c>
      <c r="F1080" s="112" t="e">
        <f ca="1">INDIRECT("'" &amp; $A$1056 &amp; "'!" &amp; $Q$1&amp;"$"&amp;$M$26)</f>
        <v>#REF!</v>
      </c>
      <c r="G1080" s="112" t="e">
        <f ca="1">INDIRECT("'" &amp; $A$1056 &amp; "'!" &amp; $R$1&amp;"$"&amp;$M$26)</f>
        <v>#REF!</v>
      </c>
      <c r="H1080" s="112" t="e">
        <f ca="1">INDIRECT("'" &amp; $A$1056 &amp; "'!" &amp; $S$1&amp;"$"&amp;$M$26)</f>
        <v>#REF!</v>
      </c>
      <c r="I1080" s="112" t="e">
        <f ca="1">INDIRECT("'" &amp; $A$1056 &amp; "'!" &amp; $T$1&amp;"$"&amp;$M$26)</f>
        <v>#REF!</v>
      </c>
      <c r="J1080" s="112" t="e">
        <f ca="1">INDIRECT("'" &amp; $A$1056 &amp; "'!" &amp; $U$1&amp;"$"&amp;$M$26)</f>
        <v>#REF!</v>
      </c>
      <c r="K1080" s="205"/>
    </row>
    <row r="1081" spans="1:11">
      <c r="A1081" s="205"/>
      <c r="B1081" s="112" t="e">
        <f ca="1">INDIRECT("'" &amp; $A$1056 &amp; "'!" &amp; $M$1&amp;"$"&amp;$M$27)</f>
        <v>#REF!</v>
      </c>
      <c r="C1081" s="112" t="e">
        <f ca="1">INDIRECT("'" &amp; $A$1056 &amp; "'!" &amp; $N$1&amp;"$"&amp;$M$27)</f>
        <v>#REF!</v>
      </c>
      <c r="D1081" s="112" t="e">
        <f ca="1">INDIRECT("'" &amp; $A$1056 &amp; "'!" &amp; $O$1&amp;"$"&amp;$M$27)</f>
        <v>#REF!</v>
      </c>
      <c r="E1081" s="112" t="e">
        <f ca="1">INDIRECT("'" &amp; $A$1056 &amp; "'!" &amp; $P$1&amp;"$"&amp;$M$27)</f>
        <v>#REF!</v>
      </c>
      <c r="F1081" s="112" t="e">
        <f ca="1">INDIRECT("'" &amp; $A$1056 &amp; "'!" &amp; $Q$1&amp;"$"&amp;$M$27)</f>
        <v>#REF!</v>
      </c>
      <c r="G1081" s="112" t="e">
        <f ca="1">INDIRECT("'" &amp; $A$1056 &amp; "'!" &amp; $R$1&amp;"$"&amp;$M$27)</f>
        <v>#REF!</v>
      </c>
      <c r="H1081" s="112" t="e">
        <f ca="1">INDIRECT("'" &amp; $A$1056 &amp; "'!" &amp; $S$1&amp;"$"&amp;$M$27)</f>
        <v>#REF!</v>
      </c>
      <c r="I1081" s="112" t="e">
        <f ca="1">INDIRECT("'" &amp; $A$1056 &amp; "'!" &amp; $T$1&amp;"$"&amp;$M$27)</f>
        <v>#REF!</v>
      </c>
      <c r="J1081" s="112" t="e">
        <f ca="1">INDIRECT("'" &amp; $A$1056 &amp; "'!" &amp; $U$1&amp;"$"&amp;$M$27)</f>
        <v>#REF!</v>
      </c>
      <c r="K1081" s="205"/>
    </row>
    <row r="1082" spans="1:11">
      <c r="A1082" s="205"/>
      <c r="B1082" s="112" t="e">
        <f ca="1">INDIRECT("'" &amp; $A$1056 &amp; "'!" &amp; $M$1&amp;"$"&amp;$M$28)</f>
        <v>#REF!</v>
      </c>
      <c r="C1082" s="112" t="e">
        <f ca="1">INDIRECT("'" &amp; $A$1056 &amp; "'!" &amp; $N$1&amp;"$"&amp;$M$28)</f>
        <v>#REF!</v>
      </c>
      <c r="D1082" s="112" t="e">
        <f ca="1">INDIRECT("'" &amp; $A$1056 &amp; "'!" &amp; $O$1&amp;"$"&amp;$M$28)</f>
        <v>#REF!</v>
      </c>
      <c r="E1082" s="112" t="e">
        <f ca="1">INDIRECT("'" &amp; $A$1056 &amp; "'!" &amp; $P$1&amp;"$"&amp;$M$28)</f>
        <v>#REF!</v>
      </c>
      <c r="F1082" s="112" t="e">
        <f ca="1">INDIRECT("'" &amp; $A$1056 &amp; "'!" &amp; $Q$1&amp;"$"&amp;$M$28)</f>
        <v>#REF!</v>
      </c>
      <c r="G1082" s="112" t="e">
        <f ca="1">INDIRECT("'" &amp; $A$1056 &amp; "'!" &amp; $R$1&amp;"$"&amp;$M$28)</f>
        <v>#REF!</v>
      </c>
      <c r="H1082" s="112" t="e">
        <f ca="1">INDIRECT("'" &amp; $A$1056 &amp; "'!" &amp; $S$1&amp;"$"&amp;$M$28)</f>
        <v>#REF!</v>
      </c>
      <c r="I1082" s="112" t="e">
        <f ca="1">INDIRECT("'" &amp; $A$1056 &amp; "'!" &amp; $T$1&amp;"$"&amp;$M$28)</f>
        <v>#REF!</v>
      </c>
      <c r="J1082" s="112" t="e">
        <f ca="1">INDIRECT("'" &amp; $A$1056 &amp; "'!" &amp; $U$1&amp;"$"&amp;$M$28)</f>
        <v>#REF!</v>
      </c>
      <c r="K1082" s="205"/>
    </row>
    <row r="1083" spans="1:11">
      <c r="A1083" s="205"/>
      <c r="B1083" s="112" t="e">
        <f ca="1">INDIRECT("'" &amp; $A$1056 &amp; "'!" &amp; $M$1&amp;"$"&amp;$M$29)</f>
        <v>#REF!</v>
      </c>
      <c r="C1083" s="112" t="e">
        <f ca="1">INDIRECT("'" &amp; $A$1056 &amp; "'!" &amp; $N$1&amp;"$"&amp;$M$29)</f>
        <v>#REF!</v>
      </c>
      <c r="D1083" s="112" t="e">
        <f ca="1">INDIRECT("'" &amp; $A$1056 &amp; "'!" &amp; $O$1&amp;"$"&amp;$M$29)</f>
        <v>#REF!</v>
      </c>
      <c r="E1083" s="112" t="e">
        <f ca="1">INDIRECT("'" &amp; $A$1056 &amp; "'!" &amp; $P$1&amp;"$"&amp;$M$29)</f>
        <v>#REF!</v>
      </c>
      <c r="F1083" s="112" t="e">
        <f ca="1">INDIRECT("'" &amp; $A$1056 &amp; "'!" &amp; $Q$1&amp;"$"&amp;$M$29)</f>
        <v>#REF!</v>
      </c>
      <c r="G1083" s="112" t="e">
        <f ca="1">INDIRECT("'" &amp; $A$1056 &amp; "'!" &amp; $R$1&amp;"$"&amp;$M$29)</f>
        <v>#REF!</v>
      </c>
      <c r="H1083" s="112" t="e">
        <f ca="1">INDIRECT("'" &amp; $A$1056 &amp; "'!" &amp; $S$1&amp;"$"&amp;$M$29)</f>
        <v>#REF!</v>
      </c>
      <c r="I1083" s="112" t="e">
        <f ca="1">INDIRECT("'" &amp; $A$1056 &amp; "'!" &amp; $T$1&amp;"$"&amp;$M$29)</f>
        <v>#REF!</v>
      </c>
      <c r="J1083" s="112" t="e">
        <f ca="1">INDIRECT("'" &amp; $A$1056 &amp; "'!" &amp; $U$1&amp;"$"&amp;$M$29)</f>
        <v>#REF!</v>
      </c>
      <c r="K1083" s="205"/>
    </row>
    <row r="1084" spans="1:11">
      <c r="A1084" s="205"/>
      <c r="B1084" s="112" t="e">
        <f ca="1">INDIRECT("'" &amp; $A$1056 &amp; "'!" &amp; $M$1&amp;"$"&amp;$M$30)</f>
        <v>#REF!</v>
      </c>
      <c r="C1084" s="112" t="e">
        <f ca="1">INDIRECT("'" &amp; $A$1056 &amp; "'!" &amp; $N$1&amp;"$"&amp;$M$30)</f>
        <v>#REF!</v>
      </c>
      <c r="D1084" s="112" t="e">
        <f ca="1">INDIRECT("'" &amp; $A$1056 &amp; "'!" &amp; $O$1&amp;"$"&amp;$M$30)</f>
        <v>#REF!</v>
      </c>
      <c r="E1084" s="112" t="e">
        <f ca="1">INDIRECT("'" &amp; $A$1056 &amp; "'!" &amp; $P$1&amp;"$"&amp;$M$30)</f>
        <v>#REF!</v>
      </c>
      <c r="F1084" s="112" t="e">
        <f ca="1">INDIRECT("'" &amp; $A$1056 &amp; "'!" &amp; $Q$1&amp;"$"&amp;$M$30)</f>
        <v>#REF!</v>
      </c>
      <c r="G1084" s="112" t="e">
        <f ca="1">INDIRECT("'" &amp; $A$1056 &amp; "'!" &amp; $R$1&amp;"$"&amp;$M$30)</f>
        <v>#REF!</v>
      </c>
      <c r="H1084" s="112" t="e">
        <f ca="1">INDIRECT("'" &amp; $A$1056 &amp; "'!" &amp; $S$1&amp;"$"&amp;$M$30)</f>
        <v>#REF!</v>
      </c>
      <c r="I1084" s="112" t="e">
        <f ca="1">INDIRECT("'" &amp; $A$1056 &amp; "'!" &amp; $T$1&amp;"$"&amp;$M$30)</f>
        <v>#REF!</v>
      </c>
      <c r="J1084" s="112" t="e">
        <f ca="1">INDIRECT("'" &amp; $A$1056 &amp; "'!" &amp; $U$1&amp;"$"&amp;$M$30)</f>
        <v>#REF!</v>
      </c>
      <c r="K1084" s="205"/>
    </row>
    <row r="1085" spans="1:11">
      <c r="A1085" s="205"/>
      <c r="B1085" s="112" t="e">
        <f ca="1">INDIRECT("'" &amp; $A$1056 &amp; "'!" &amp; $M$1&amp;"$"&amp;$M$31)</f>
        <v>#REF!</v>
      </c>
      <c r="C1085" s="112" t="e">
        <f ca="1">INDIRECT("'" &amp; $A$1056 &amp; "'!" &amp; $N$1&amp;"$"&amp;$M$31)</f>
        <v>#REF!</v>
      </c>
      <c r="D1085" s="112" t="e">
        <f ca="1">INDIRECT("'" &amp; $A$1056 &amp; "'!" &amp; $O$1&amp;"$"&amp;$M$31)</f>
        <v>#REF!</v>
      </c>
      <c r="E1085" s="112" t="e">
        <f ca="1">INDIRECT("'" &amp; $A$1056 &amp; "'!" &amp; $P$1&amp;"$"&amp;$M$31)</f>
        <v>#REF!</v>
      </c>
      <c r="F1085" s="112" t="e">
        <f ca="1">INDIRECT("'" &amp; $A$1056 &amp; "'!" &amp; $Q$1&amp;"$"&amp;$M$31)</f>
        <v>#REF!</v>
      </c>
      <c r="G1085" s="112" t="e">
        <f ca="1">INDIRECT("'" &amp; $A$1056 &amp; "'!" &amp; $R$1&amp;"$"&amp;$M$31)</f>
        <v>#REF!</v>
      </c>
      <c r="H1085" s="112" t="e">
        <f ca="1">INDIRECT("'" &amp; $A$1056 &amp; "'!" &amp; $S$1&amp;"$"&amp;$M$31)</f>
        <v>#REF!</v>
      </c>
      <c r="I1085" s="112" t="e">
        <f ca="1">INDIRECT("'" &amp; $A$1056 &amp; "'!" &amp; $T$1&amp;"$"&amp;$M$31)</f>
        <v>#REF!</v>
      </c>
      <c r="J1085" s="112" t="e">
        <f ca="1">INDIRECT("'" &amp; $A$1056 &amp; "'!" &amp; $U$1&amp;"$"&amp;$M$31)</f>
        <v>#REF!</v>
      </c>
      <c r="K1085" s="205"/>
    </row>
    <row r="1086" spans="1:11">
      <c r="A1086" s="205"/>
      <c r="B1086" s="112" t="e">
        <f ca="1">INDIRECT("'" &amp; $A$1056 &amp; "'!" &amp; $M$1&amp;"$"&amp;$M$32)</f>
        <v>#REF!</v>
      </c>
      <c r="C1086" s="112" t="e">
        <f ca="1">INDIRECT("'" &amp; $A$1056 &amp; "'!" &amp; $N$1&amp;"$"&amp;$M$32)</f>
        <v>#REF!</v>
      </c>
      <c r="D1086" s="112" t="e">
        <f ca="1">INDIRECT("'" &amp; $A$1056 &amp; "'!" &amp; $O$1&amp;"$"&amp;$M$32)</f>
        <v>#REF!</v>
      </c>
      <c r="E1086" s="112" t="e">
        <f ca="1">INDIRECT("'" &amp; $A$1056 &amp; "'!" &amp; $P$1&amp;"$"&amp;$M$32)</f>
        <v>#REF!</v>
      </c>
      <c r="F1086" s="112" t="e">
        <f ca="1">INDIRECT("'" &amp; $A$1056 &amp; "'!" &amp; $Q$1&amp;"$"&amp;$M$32)</f>
        <v>#REF!</v>
      </c>
      <c r="G1086" s="112" t="e">
        <f ca="1">INDIRECT("'" &amp; $A$1056 &amp; "'!" &amp; $R$1&amp;"$"&amp;$M$32)</f>
        <v>#REF!</v>
      </c>
      <c r="H1086" s="112" t="e">
        <f ca="1">INDIRECT("'" &amp; $A$1056 &amp; "'!" &amp; $S$1&amp;"$"&amp;$M$32)</f>
        <v>#REF!</v>
      </c>
      <c r="I1086" s="112" t="e">
        <f ca="1">INDIRECT("'" &amp; $A$1056 &amp; "'!" &amp; $T$1&amp;"$"&amp;$M$32)</f>
        <v>#REF!</v>
      </c>
      <c r="J1086" s="112" t="e">
        <f ca="1">INDIRECT("'" &amp; $A$1056 &amp; "'!" &amp; $U$1&amp;"$"&amp;$M$32)</f>
        <v>#REF!</v>
      </c>
      <c r="K1086" s="205"/>
    </row>
    <row r="1087" spans="1:11">
      <c r="A1087" s="205"/>
      <c r="B1087" s="112" t="e">
        <f ca="1">INDIRECT("'" &amp; $A$1056 &amp; "'!" &amp; $M$1&amp;"$"&amp;$M$33)</f>
        <v>#REF!</v>
      </c>
      <c r="C1087" s="112" t="e">
        <f ca="1">INDIRECT("'" &amp; $A$1056 &amp; "'!" &amp; $N$1&amp;"$"&amp;$M$33)</f>
        <v>#REF!</v>
      </c>
      <c r="D1087" s="112" t="e">
        <f ca="1">INDIRECT("'" &amp; $A$1056 &amp; "'!" &amp; $O$1&amp;"$"&amp;$M$33)</f>
        <v>#REF!</v>
      </c>
      <c r="E1087" s="112" t="e">
        <f ca="1">INDIRECT("'" &amp; $A$1056 &amp; "'!" &amp; $P$1&amp;"$"&amp;$M$33)</f>
        <v>#REF!</v>
      </c>
      <c r="F1087" s="112" t="e">
        <f ca="1">INDIRECT("'" &amp; $A$1056 &amp; "'!" &amp; $Q$1&amp;"$"&amp;$M$33)</f>
        <v>#REF!</v>
      </c>
      <c r="G1087" s="112" t="e">
        <f ca="1">INDIRECT("'" &amp; $A$1056 &amp; "'!" &amp; $R$1&amp;"$"&amp;$M$33)</f>
        <v>#REF!</v>
      </c>
      <c r="H1087" s="112" t="e">
        <f ca="1">INDIRECT("'" &amp; $A$1056 &amp; "'!" &amp; $S$1&amp;"$"&amp;$M$33)</f>
        <v>#REF!</v>
      </c>
      <c r="I1087" s="112" t="e">
        <f ca="1">INDIRECT("'" &amp; $A$1056 &amp; "'!" &amp; $T$1&amp;"$"&amp;$M$33)</f>
        <v>#REF!</v>
      </c>
      <c r="J1087" s="112" t="e">
        <f ca="1">INDIRECT("'" &amp; $A$1056 &amp; "'!" &amp; $U$1&amp;"$"&amp;$M$33)</f>
        <v>#REF!</v>
      </c>
      <c r="K1087" s="205"/>
    </row>
    <row r="1088" spans="1:11">
      <c r="A1088" s="205"/>
      <c r="B1088" s="112" t="e">
        <f ca="1">INDIRECT("'" &amp; $A$1056 &amp; "'!" &amp; $M$1&amp;"$"&amp;$M$34)</f>
        <v>#REF!</v>
      </c>
      <c r="C1088" s="112" t="e">
        <f ca="1">INDIRECT("'" &amp; $A$1056 &amp; "'!" &amp; $N$1&amp;"$"&amp;$M$34)</f>
        <v>#REF!</v>
      </c>
      <c r="D1088" s="112" t="e">
        <f ca="1">INDIRECT("'" &amp; $A$1056 &amp; "'!" &amp; $O$1&amp;"$"&amp;$M$34)</f>
        <v>#REF!</v>
      </c>
      <c r="E1088" s="112" t="e">
        <f ca="1">INDIRECT("'" &amp; $A$1056 &amp; "'!" &amp; $P$1&amp;"$"&amp;$M$34)</f>
        <v>#REF!</v>
      </c>
      <c r="F1088" s="112" t="e">
        <f ca="1">INDIRECT("'" &amp; $A$1056 &amp; "'!" &amp; $Q$1&amp;"$"&amp;$M$34)</f>
        <v>#REF!</v>
      </c>
      <c r="G1088" s="112" t="e">
        <f ca="1">INDIRECT("'" &amp; $A$1056 &amp; "'!" &amp; $R$1&amp;"$"&amp;$M$34)</f>
        <v>#REF!</v>
      </c>
      <c r="H1088" s="112" t="e">
        <f ca="1">INDIRECT("'" &amp; $A$1056 &amp; "'!" &amp; $S$1&amp;"$"&amp;$M$34)</f>
        <v>#REF!</v>
      </c>
      <c r="I1088" s="112" t="e">
        <f ca="1">INDIRECT("'" &amp; $A$1056 &amp; "'!" &amp; $T$1&amp;"$"&amp;$M$34)</f>
        <v>#REF!</v>
      </c>
      <c r="J1088" s="112" t="e">
        <f ca="1">INDIRECT("'" &amp; $A$1056 &amp; "'!" &amp; $U$1&amp;"$"&amp;$M$34)</f>
        <v>#REF!</v>
      </c>
      <c r="K1088" s="205"/>
    </row>
    <row r="1089" spans="1:11">
      <c r="A1089" s="205"/>
      <c r="B1089" s="112" t="e">
        <f ca="1">INDIRECT("'" &amp; $A$1056 &amp; "'!" &amp; $M$1&amp;"$"&amp;$M$35)</f>
        <v>#REF!</v>
      </c>
      <c r="C1089" s="112" t="e">
        <f ca="1">INDIRECT("'" &amp; $A$1056 &amp; "'!" &amp; $N$1&amp;"$"&amp;$M$35)</f>
        <v>#REF!</v>
      </c>
      <c r="D1089" s="112" t="e">
        <f ca="1">INDIRECT("'" &amp; $A$1056 &amp; "'!" &amp; $O$1&amp;"$"&amp;$M$35)</f>
        <v>#REF!</v>
      </c>
      <c r="E1089" s="112" t="e">
        <f ca="1">INDIRECT("'" &amp; $A$1056 &amp; "'!" &amp; $P$1&amp;"$"&amp;$M$35)</f>
        <v>#REF!</v>
      </c>
      <c r="F1089" s="112" t="e">
        <f ca="1">INDIRECT("'" &amp; $A$1056 &amp; "'!" &amp; $Q$1&amp;"$"&amp;$M$35)</f>
        <v>#REF!</v>
      </c>
      <c r="G1089" s="112" t="e">
        <f ca="1">INDIRECT("'" &amp; $A$1056 &amp; "'!" &amp; $R$1&amp;"$"&amp;$M$35)</f>
        <v>#REF!</v>
      </c>
      <c r="H1089" s="112" t="e">
        <f ca="1">INDIRECT("'" &amp; $A$1056 &amp; "'!" &amp; $S$1&amp;"$"&amp;$M$35)</f>
        <v>#REF!</v>
      </c>
      <c r="I1089" s="112" t="e">
        <f ca="1">INDIRECT("'" &amp; $A$1056 &amp; "'!" &amp; $T$1&amp;"$"&amp;$M$35)</f>
        <v>#REF!</v>
      </c>
      <c r="J1089" s="112" t="e">
        <f ca="1">INDIRECT("'" &amp; $A$1056 &amp; "'!" &amp; $U$1&amp;"$"&amp;$M$35)</f>
        <v>#REF!</v>
      </c>
      <c r="K1089" s="205"/>
    </row>
    <row r="1090" spans="1:11">
      <c r="A1090" s="204">
        <v>33</v>
      </c>
      <c r="B1090" s="112" t="e">
        <f ca="1">INDIRECT("'" &amp; $A$1090 &amp; "'!" &amp; $M$1&amp;"$"&amp;$M$2)</f>
        <v>#REF!</v>
      </c>
      <c r="C1090" s="112" t="e">
        <f ca="1">INDIRECT("'" &amp; $A$1090 &amp; "'!" &amp; $N$1&amp;"$"&amp;$M$2)</f>
        <v>#REF!</v>
      </c>
      <c r="D1090" s="112" t="e">
        <f ca="1">INDIRECT("'" &amp; $A$1090 &amp; "'!" &amp; $O$1&amp;"$"&amp;$M$2)</f>
        <v>#REF!</v>
      </c>
      <c r="E1090" s="112" t="e">
        <f ca="1">INDIRECT("'" &amp; $A$1090 &amp; "'!" &amp; $P$1&amp;"$"&amp;$M$2)</f>
        <v>#REF!</v>
      </c>
      <c r="F1090" s="112" t="e">
        <f ca="1">INDIRECT("'" &amp; $A$1090 &amp; "'!" &amp; $Q$1&amp;"$"&amp;$M$2)</f>
        <v>#REF!</v>
      </c>
      <c r="G1090" s="112" t="e">
        <f ca="1">INDIRECT("'" &amp; $A$1090 &amp; "'!" &amp; $R$1&amp;"$"&amp;$M$2)</f>
        <v>#REF!</v>
      </c>
      <c r="H1090" s="112" t="e">
        <f ca="1">INDIRECT("'" &amp; $A$1090 &amp; "'!" &amp; $S$1&amp;"$"&amp;$M$2)</f>
        <v>#REF!</v>
      </c>
      <c r="I1090" s="112" t="e">
        <f ca="1">INDIRECT("'" &amp; $A$1090 &amp; "'!" &amp; $T$1&amp;"$"&amp;$M$2)</f>
        <v>#REF!</v>
      </c>
      <c r="J1090" s="112" t="e">
        <f ca="1">INDIRECT("'" &amp; $A$1090 &amp; "'!" &amp; $U$1&amp;"$"&amp;$M$2)</f>
        <v>#REF!</v>
      </c>
      <c r="K1090" s="204">
        <v>33</v>
      </c>
    </row>
    <row r="1091" spans="1:11">
      <c r="A1091" s="204"/>
      <c r="B1091" s="112" t="e">
        <f ca="1">INDIRECT("'" &amp; $A$1090 &amp; "'!" &amp; $M$1&amp;"$"&amp;$M$3)</f>
        <v>#REF!</v>
      </c>
      <c r="C1091" s="112" t="e">
        <f ca="1">INDIRECT("'" &amp; $A$1090 &amp; "'!" &amp; $N$1&amp;"$"&amp;$M$3)</f>
        <v>#REF!</v>
      </c>
      <c r="D1091" s="112" t="e">
        <f ca="1">INDIRECT("'" &amp; $A$1090 &amp; "'!" &amp; $O$1&amp;"$"&amp;$M$3)</f>
        <v>#REF!</v>
      </c>
      <c r="E1091" s="112" t="e">
        <f ca="1">INDIRECT("'" &amp; $A$1090 &amp; "'!" &amp; $P$1&amp;"$"&amp;$M$3)</f>
        <v>#REF!</v>
      </c>
      <c r="F1091" s="112" t="e">
        <f ca="1">INDIRECT("'" &amp; $A$1090 &amp; "'!" &amp; $Q$1&amp;"$"&amp;$M$3)</f>
        <v>#REF!</v>
      </c>
      <c r="G1091" s="112" t="e">
        <f ca="1">INDIRECT("'" &amp; $A$1090 &amp; "'!" &amp; $R$1&amp;"$"&amp;$M$3)</f>
        <v>#REF!</v>
      </c>
      <c r="H1091" s="112" t="e">
        <f ca="1">INDIRECT("'" &amp; $A$1090 &amp; "'!" &amp; $S$1&amp;"$"&amp;$M$3)</f>
        <v>#REF!</v>
      </c>
      <c r="I1091" s="112" t="e">
        <f ca="1">INDIRECT("'" &amp; $A$1090 &amp; "'!" &amp; $T$1&amp;"$"&amp;$M$3)</f>
        <v>#REF!</v>
      </c>
      <c r="J1091" s="112" t="e">
        <f ca="1">INDIRECT("'" &amp; $A$1090 &amp; "'!" &amp; $U$1&amp;"$"&amp;$M$3)</f>
        <v>#REF!</v>
      </c>
      <c r="K1091" s="204"/>
    </row>
    <row r="1092" spans="1:11">
      <c r="A1092" s="204"/>
      <c r="B1092" s="112" t="e">
        <f ca="1">INDIRECT("'" &amp; $A$1090 &amp; "'!" &amp; $M$1&amp;"$"&amp;$M$4)</f>
        <v>#REF!</v>
      </c>
      <c r="C1092" s="112" t="e">
        <f ca="1">INDIRECT("'" &amp; $A$1090 &amp; "'!" &amp; $N$1&amp;"$"&amp;$M$4)</f>
        <v>#REF!</v>
      </c>
      <c r="D1092" s="112" t="e">
        <f ca="1">INDIRECT("'" &amp; $A$1090 &amp; "'!" &amp; $O$1&amp;"$"&amp;$M$4)</f>
        <v>#REF!</v>
      </c>
      <c r="E1092" s="112" t="e">
        <f ca="1">INDIRECT("'" &amp; $A$1090 &amp; "'!" &amp; $P$1&amp;"$"&amp;$M$4)</f>
        <v>#REF!</v>
      </c>
      <c r="F1092" s="112" t="e">
        <f ca="1">INDIRECT("'" &amp; $A$1090 &amp; "'!" &amp; $Q$1&amp;"$"&amp;$M$4)</f>
        <v>#REF!</v>
      </c>
      <c r="G1092" s="112" t="e">
        <f ca="1">INDIRECT("'" &amp; $A$1090 &amp; "'!" &amp; $R$1&amp;"$"&amp;$M$4)</f>
        <v>#REF!</v>
      </c>
      <c r="H1092" s="112" t="e">
        <f ca="1">INDIRECT("'" &amp; $A$1090 &amp; "'!" &amp; $S$1&amp;"$"&amp;$M$4)</f>
        <v>#REF!</v>
      </c>
      <c r="I1092" s="112" t="e">
        <f ca="1">INDIRECT("'" &amp; $A$1090 &amp; "'!" &amp; $T$1&amp;"$"&amp;$M$4)</f>
        <v>#REF!</v>
      </c>
      <c r="J1092" s="112" t="e">
        <f ca="1">INDIRECT("'" &amp; $A$1090 &amp; "'!" &amp; $U$1&amp;"$"&amp;$M$4)</f>
        <v>#REF!</v>
      </c>
      <c r="K1092" s="204"/>
    </row>
    <row r="1093" spans="1:11">
      <c r="A1093" s="204"/>
      <c r="B1093" s="112" t="e">
        <f ca="1">INDIRECT("'" &amp; $A$1090 &amp; "'!" &amp; $M$1&amp;"$"&amp;$M$5)</f>
        <v>#REF!</v>
      </c>
      <c r="C1093" s="112" t="e">
        <f ca="1">INDIRECT("'" &amp; $A$1090 &amp; "'!" &amp; $N$1&amp;"$"&amp;$M$5)</f>
        <v>#REF!</v>
      </c>
      <c r="D1093" s="112" t="e">
        <f ca="1">INDIRECT("'" &amp; $A$1090 &amp; "'!" &amp; $O$1&amp;"$"&amp;$M$5)</f>
        <v>#REF!</v>
      </c>
      <c r="E1093" s="112" t="e">
        <f ca="1">INDIRECT("'" &amp; $A$1090 &amp; "'!" &amp; $P$1&amp;"$"&amp;$M$5)</f>
        <v>#REF!</v>
      </c>
      <c r="F1093" s="112" t="e">
        <f ca="1">INDIRECT("'" &amp; $A$1090 &amp; "'!" &amp; $Q$1&amp;"$"&amp;$M$5)</f>
        <v>#REF!</v>
      </c>
      <c r="G1093" s="112" t="e">
        <f ca="1">INDIRECT("'" &amp; $A$1090 &amp; "'!" &amp; $R$1&amp;"$"&amp;$M$5)</f>
        <v>#REF!</v>
      </c>
      <c r="H1093" s="112" t="e">
        <f ca="1">INDIRECT("'" &amp; $A$1090 &amp; "'!" &amp; $S$1&amp;"$"&amp;$M$5)</f>
        <v>#REF!</v>
      </c>
      <c r="I1093" s="112" t="e">
        <f ca="1">INDIRECT("'" &amp; $A$1090 &amp; "'!" &amp; $T$1&amp;"$"&amp;$M$5)</f>
        <v>#REF!</v>
      </c>
      <c r="J1093" s="112" t="e">
        <f ca="1">INDIRECT("'" &amp; $A$1090 &amp; "'!" &amp; $U$1&amp;"$"&amp;$M$5)</f>
        <v>#REF!</v>
      </c>
      <c r="K1093" s="204"/>
    </row>
    <row r="1094" spans="1:11">
      <c r="A1094" s="204"/>
      <c r="B1094" s="112" t="e">
        <f ca="1">INDIRECT("'" &amp; $A$1090 &amp; "'!" &amp; $M$1&amp;"$"&amp;$M$6)</f>
        <v>#REF!</v>
      </c>
      <c r="C1094" s="112" t="e">
        <f ca="1">INDIRECT("'" &amp; $A$1090 &amp; "'!" &amp; $N$1&amp;"$"&amp;$M$6)</f>
        <v>#REF!</v>
      </c>
      <c r="D1094" s="112" t="e">
        <f ca="1">INDIRECT("'" &amp; $A$1090 &amp; "'!" &amp; $O$1&amp;"$"&amp;$M$6)</f>
        <v>#REF!</v>
      </c>
      <c r="E1094" s="112" t="e">
        <f ca="1">INDIRECT("'" &amp; $A$1090 &amp; "'!" &amp; $P$1&amp;"$"&amp;$M$6)</f>
        <v>#REF!</v>
      </c>
      <c r="F1094" s="112" t="e">
        <f ca="1">INDIRECT("'" &amp; $A$1090 &amp; "'!" &amp; $Q$1&amp;"$"&amp;$M$6)</f>
        <v>#REF!</v>
      </c>
      <c r="G1094" s="112" t="e">
        <f ca="1">INDIRECT("'" &amp; $A$1090 &amp; "'!" &amp; $R$1&amp;"$"&amp;$M$6)</f>
        <v>#REF!</v>
      </c>
      <c r="H1094" s="112" t="e">
        <f ca="1">INDIRECT("'" &amp; $A$1090 &amp; "'!" &amp; $S$1&amp;"$"&amp;$M$6)</f>
        <v>#REF!</v>
      </c>
      <c r="I1094" s="112" t="e">
        <f ca="1">INDIRECT("'" &amp; $A$1090 &amp; "'!" &amp; $T$1&amp;"$"&amp;$M$6)</f>
        <v>#REF!</v>
      </c>
      <c r="J1094" s="112" t="e">
        <f ca="1">INDIRECT("'" &amp; $A$1090 &amp; "'!" &amp; $U$1&amp;"$"&amp;$M$6)</f>
        <v>#REF!</v>
      </c>
      <c r="K1094" s="204"/>
    </row>
    <row r="1095" spans="1:11">
      <c r="A1095" s="204"/>
      <c r="B1095" s="112" t="e">
        <f ca="1">INDIRECT("'" &amp; $A$1090 &amp; "'!" &amp; $M$1&amp;"$"&amp;$M$7)</f>
        <v>#REF!</v>
      </c>
      <c r="C1095" s="112" t="e">
        <f ca="1">INDIRECT("'" &amp; $A$1090 &amp; "'!" &amp; $N$1&amp;"$"&amp;$M$7)</f>
        <v>#REF!</v>
      </c>
      <c r="D1095" s="112" t="e">
        <f ca="1">INDIRECT("'" &amp; $A$1090 &amp; "'!" &amp; $O$1&amp;"$"&amp;$M$7)</f>
        <v>#REF!</v>
      </c>
      <c r="E1095" s="112" t="e">
        <f ca="1">INDIRECT("'" &amp; $A$1090 &amp; "'!" &amp; $P$1&amp;"$"&amp;$M$7)</f>
        <v>#REF!</v>
      </c>
      <c r="F1095" s="112" t="e">
        <f ca="1">INDIRECT("'" &amp; $A$1090 &amp; "'!" &amp; $Q$1&amp;"$"&amp;$M$7)</f>
        <v>#REF!</v>
      </c>
      <c r="G1095" s="112" t="e">
        <f ca="1">INDIRECT("'" &amp; $A$1090 &amp; "'!" &amp; $R$1&amp;"$"&amp;$M$7)</f>
        <v>#REF!</v>
      </c>
      <c r="H1095" s="112" t="e">
        <f ca="1">INDIRECT("'" &amp; $A$1090 &amp; "'!" &amp; $S$1&amp;"$"&amp;$M$7)</f>
        <v>#REF!</v>
      </c>
      <c r="I1095" s="112" t="e">
        <f ca="1">INDIRECT("'" &amp; $A$1090 &amp; "'!" &amp; $T$1&amp;"$"&amp;$M$7)</f>
        <v>#REF!</v>
      </c>
      <c r="J1095" s="112" t="e">
        <f ca="1">INDIRECT("'" &amp; $A$1090 &amp; "'!" &amp; $U$1&amp;"$"&amp;$M$7)</f>
        <v>#REF!</v>
      </c>
      <c r="K1095" s="204"/>
    </row>
    <row r="1096" spans="1:11">
      <c r="A1096" s="204"/>
      <c r="B1096" s="112" t="e">
        <f ca="1">INDIRECT("'" &amp; $A$1090 &amp; "'!" &amp; $M$1&amp;"$"&amp;$M$8)</f>
        <v>#REF!</v>
      </c>
      <c r="C1096" s="112" t="e">
        <f ca="1">INDIRECT("'" &amp; $A$1090 &amp; "'!" &amp; $N$1&amp;"$"&amp;$M$8)</f>
        <v>#REF!</v>
      </c>
      <c r="D1096" s="112" t="e">
        <f ca="1">INDIRECT("'" &amp; $A$1090 &amp; "'!" &amp; $O$1&amp;"$"&amp;$M$8)</f>
        <v>#REF!</v>
      </c>
      <c r="E1096" s="112" t="e">
        <f ca="1">INDIRECT("'" &amp; $A$1090 &amp; "'!" &amp; $P$1&amp;"$"&amp;$M$8)</f>
        <v>#REF!</v>
      </c>
      <c r="F1096" s="112" t="e">
        <f ca="1">INDIRECT("'" &amp; $A$1090 &amp; "'!" &amp; $Q$1&amp;"$"&amp;$M$8)</f>
        <v>#REF!</v>
      </c>
      <c r="G1096" s="112" t="e">
        <f ca="1">INDIRECT("'" &amp; $A$1090 &amp; "'!" &amp; $R$1&amp;"$"&amp;$M$8)</f>
        <v>#REF!</v>
      </c>
      <c r="H1096" s="112" t="e">
        <f ca="1">INDIRECT("'" &amp; $A$1090 &amp; "'!" &amp; $S$1&amp;"$"&amp;$M$8)</f>
        <v>#REF!</v>
      </c>
      <c r="I1096" s="112" t="e">
        <f ca="1">INDIRECT("'" &amp; $A$1090 &amp; "'!" &amp; $T$1&amp;"$"&amp;$M$8)</f>
        <v>#REF!</v>
      </c>
      <c r="J1096" s="112" t="e">
        <f ca="1">INDIRECT("'" &amp; $A$1090 &amp; "'!" &amp; $U$1&amp;"$"&amp;$M$8)</f>
        <v>#REF!</v>
      </c>
      <c r="K1096" s="204"/>
    </row>
    <row r="1097" spans="1:11">
      <c r="A1097" s="204"/>
      <c r="B1097" s="112" t="e">
        <f ca="1">INDIRECT("'" &amp; $A$1090 &amp; "'!" &amp; $M$1&amp;"$"&amp;$M$9)</f>
        <v>#REF!</v>
      </c>
      <c r="C1097" s="112" t="e">
        <f ca="1">INDIRECT("'" &amp; $A$1090 &amp; "'!" &amp; $N$1&amp;"$"&amp;$M$9)</f>
        <v>#REF!</v>
      </c>
      <c r="D1097" s="112" t="e">
        <f ca="1">INDIRECT("'" &amp; $A$1090 &amp; "'!" &amp; $O$1&amp;"$"&amp;$M$9)</f>
        <v>#REF!</v>
      </c>
      <c r="E1097" s="112" t="e">
        <f ca="1">INDIRECT("'" &amp; $A$1090 &amp; "'!" &amp; $P$1&amp;"$"&amp;$M$9)</f>
        <v>#REF!</v>
      </c>
      <c r="F1097" s="112" t="e">
        <f ca="1">INDIRECT("'" &amp; $A$1090 &amp; "'!" &amp; $Q$1&amp;"$"&amp;$M$9)</f>
        <v>#REF!</v>
      </c>
      <c r="G1097" s="112" t="e">
        <f ca="1">INDIRECT("'" &amp; $A$1090 &amp; "'!" &amp; $R$1&amp;"$"&amp;$M$9)</f>
        <v>#REF!</v>
      </c>
      <c r="H1097" s="112" t="e">
        <f ca="1">INDIRECT("'" &amp; $A$1090 &amp; "'!" &amp; $S$1&amp;"$"&amp;$M$9)</f>
        <v>#REF!</v>
      </c>
      <c r="I1097" s="112" t="e">
        <f ca="1">INDIRECT("'" &amp; $A$1090 &amp; "'!" &amp; $T$1&amp;"$"&amp;$M$9)</f>
        <v>#REF!</v>
      </c>
      <c r="J1097" s="112" t="e">
        <f ca="1">INDIRECT("'" &amp; $A$1090 &amp; "'!" &amp; $U$1&amp;"$"&amp;$M$9)</f>
        <v>#REF!</v>
      </c>
      <c r="K1097" s="204"/>
    </row>
    <row r="1098" spans="1:11">
      <c r="A1098" s="204"/>
      <c r="B1098" s="112" t="e">
        <f ca="1">INDIRECT("'" &amp; $A$1090 &amp; "'!" &amp; $M$1&amp;"$"&amp;$M$10)</f>
        <v>#REF!</v>
      </c>
      <c r="C1098" s="112" t="e">
        <f ca="1">INDIRECT("'" &amp; $A$1090 &amp; "'!" &amp; $N$1&amp;"$"&amp;$M$10)</f>
        <v>#REF!</v>
      </c>
      <c r="D1098" s="112" t="e">
        <f ca="1">INDIRECT("'" &amp; $A$1090 &amp; "'!" &amp; $O$1&amp;"$"&amp;$M$10)</f>
        <v>#REF!</v>
      </c>
      <c r="E1098" s="112" t="e">
        <f ca="1">INDIRECT("'" &amp; $A$1090 &amp; "'!" &amp; $P$1&amp;"$"&amp;$M$10)</f>
        <v>#REF!</v>
      </c>
      <c r="F1098" s="112" t="e">
        <f ca="1">INDIRECT("'" &amp; $A$1090 &amp; "'!" &amp; $Q$1&amp;"$"&amp;$M$10)</f>
        <v>#REF!</v>
      </c>
      <c r="G1098" s="112" t="e">
        <f ca="1">INDIRECT("'" &amp; $A$1090 &amp; "'!" &amp; $R$1&amp;"$"&amp;$M$10)</f>
        <v>#REF!</v>
      </c>
      <c r="H1098" s="112" t="e">
        <f ca="1">INDIRECT("'" &amp; $A$1090 &amp; "'!" &amp; $S$1&amp;"$"&amp;$M$10)</f>
        <v>#REF!</v>
      </c>
      <c r="I1098" s="112" t="e">
        <f ca="1">INDIRECT("'" &amp; $A$1090 &amp; "'!" &amp; $T$1&amp;"$"&amp;$M$10)</f>
        <v>#REF!</v>
      </c>
      <c r="J1098" s="112" t="e">
        <f ca="1">INDIRECT("'" &amp; $A$1090 &amp; "'!" &amp; $U$1&amp;"$"&amp;$M$10)</f>
        <v>#REF!</v>
      </c>
      <c r="K1098" s="204"/>
    </row>
    <row r="1099" spans="1:11">
      <c r="A1099" s="204"/>
      <c r="B1099" s="112" t="e">
        <f ca="1">INDIRECT("'" &amp; $A$1090 &amp; "'!" &amp; $M$1&amp;"$"&amp;$M$11)</f>
        <v>#REF!</v>
      </c>
      <c r="C1099" s="112" t="e">
        <f ca="1">INDIRECT("'" &amp; $A$1090 &amp; "'!" &amp; $N$1&amp;"$"&amp;$M$11)</f>
        <v>#REF!</v>
      </c>
      <c r="D1099" s="112" t="e">
        <f ca="1">INDIRECT("'" &amp; $A$1090 &amp; "'!" &amp; $O$1&amp;"$"&amp;$M$11)</f>
        <v>#REF!</v>
      </c>
      <c r="E1099" s="112" t="e">
        <f ca="1">INDIRECT("'" &amp; $A$1090 &amp; "'!" &amp; $P$1&amp;"$"&amp;$M$11)</f>
        <v>#REF!</v>
      </c>
      <c r="F1099" s="112" t="e">
        <f ca="1">INDIRECT("'" &amp; $A$1090 &amp; "'!" &amp; $Q$1&amp;"$"&amp;$M$11)</f>
        <v>#REF!</v>
      </c>
      <c r="G1099" s="112" t="e">
        <f ca="1">INDIRECT("'" &amp; $A$1090 &amp; "'!" &amp; $R$1&amp;"$"&amp;$M$11)</f>
        <v>#REF!</v>
      </c>
      <c r="H1099" s="112" t="e">
        <f ca="1">INDIRECT("'" &amp; $A$1090 &amp; "'!" &amp; $S$1&amp;"$"&amp;$M$11)</f>
        <v>#REF!</v>
      </c>
      <c r="I1099" s="112" t="e">
        <f ca="1">INDIRECT("'" &amp; $A$1090 &amp; "'!" &amp; $T$1&amp;"$"&amp;$M$11)</f>
        <v>#REF!</v>
      </c>
      <c r="J1099" s="112" t="e">
        <f ca="1">INDIRECT("'" &amp; $A$1090 &amp; "'!" &amp; $U$1&amp;"$"&amp;$M$11)</f>
        <v>#REF!</v>
      </c>
      <c r="K1099" s="204"/>
    </row>
    <row r="1100" spans="1:11">
      <c r="A1100" s="204"/>
      <c r="B1100" s="112" t="e">
        <f ca="1">INDIRECT("'" &amp; $A$1090 &amp; "'!" &amp; $M$1&amp;"$"&amp;$M$12)</f>
        <v>#REF!</v>
      </c>
      <c r="C1100" s="112" t="e">
        <f ca="1">INDIRECT("'" &amp; $A$1090 &amp; "'!" &amp; $N$1&amp;"$"&amp;$M$12)</f>
        <v>#REF!</v>
      </c>
      <c r="D1100" s="112" t="e">
        <f ca="1">INDIRECT("'" &amp; $A$1090 &amp; "'!" &amp; $O$1&amp;"$"&amp;$M$12)</f>
        <v>#REF!</v>
      </c>
      <c r="E1100" s="112" t="e">
        <f ca="1">INDIRECT("'" &amp; $A$1090 &amp; "'!" &amp; $P$1&amp;"$"&amp;$M$12)</f>
        <v>#REF!</v>
      </c>
      <c r="F1100" s="112" t="e">
        <f ca="1">INDIRECT("'" &amp; $A$1090 &amp; "'!" &amp; $Q$1&amp;"$"&amp;$M$12)</f>
        <v>#REF!</v>
      </c>
      <c r="G1100" s="112" t="e">
        <f ca="1">INDIRECT("'" &amp; $A$1090 &amp; "'!" &amp; $R$1&amp;"$"&amp;$M$12)</f>
        <v>#REF!</v>
      </c>
      <c r="H1100" s="112" t="e">
        <f ca="1">INDIRECT("'" &amp; $A$1090 &amp; "'!" &amp; $S$1&amp;"$"&amp;$M$12)</f>
        <v>#REF!</v>
      </c>
      <c r="I1100" s="112" t="e">
        <f ca="1">INDIRECT("'" &amp; $A$1090 &amp; "'!" &amp; $T$1&amp;"$"&amp;$M$12)</f>
        <v>#REF!</v>
      </c>
      <c r="J1100" s="112" t="e">
        <f ca="1">INDIRECT("'" &amp; $A$1090 &amp; "'!" &amp; $U$1&amp;"$"&amp;$M$12)</f>
        <v>#REF!</v>
      </c>
      <c r="K1100" s="204"/>
    </row>
    <row r="1101" spans="1:11">
      <c r="A1101" s="204"/>
      <c r="B1101" s="112" t="e">
        <f ca="1">INDIRECT("'" &amp; $A$1090 &amp; "'!" &amp; $M$1&amp;"$"&amp;$M$13)</f>
        <v>#REF!</v>
      </c>
      <c r="C1101" s="112" t="e">
        <f ca="1">INDIRECT("'" &amp; $A$1090 &amp; "'!" &amp; $N$1&amp;"$"&amp;$M$13)</f>
        <v>#REF!</v>
      </c>
      <c r="D1101" s="112" t="e">
        <f ca="1">INDIRECT("'" &amp; $A$1090 &amp; "'!" &amp; $O$1&amp;"$"&amp;$M$13)</f>
        <v>#REF!</v>
      </c>
      <c r="E1101" s="112" t="e">
        <f ca="1">INDIRECT("'" &amp; $A$1090 &amp; "'!" &amp; $P$1&amp;"$"&amp;$M$13)</f>
        <v>#REF!</v>
      </c>
      <c r="F1101" s="112" t="e">
        <f ca="1">INDIRECT("'" &amp; $A$1090 &amp; "'!" &amp; $Q$1&amp;"$"&amp;$M$13)</f>
        <v>#REF!</v>
      </c>
      <c r="G1101" s="112" t="e">
        <f ca="1">INDIRECT("'" &amp; $A$1090 &amp; "'!" &amp; $R$1&amp;"$"&amp;$M$13)</f>
        <v>#REF!</v>
      </c>
      <c r="H1101" s="112" t="e">
        <f ca="1">INDIRECT("'" &amp; $A$1090 &amp; "'!" &amp; $S$1&amp;"$"&amp;$M$13)</f>
        <v>#REF!</v>
      </c>
      <c r="I1101" s="112" t="e">
        <f ca="1">INDIRECT("'" &amp; $A$1090 &amp; "'!" &amp; $T$1&amp;"$"&amp;$M$13)</f>
        <v>#REF!</v>
      </c>
      <c r="J1101" s="112" t="e">
        <f ca="1">INDIRECT("'" &amp; $A$1090 &amp; "'!" &amp; $U$1&amp;"$"&amp;$M$13)</f>
        <v>#REF!</v>
      </c>
      <c r="K1101" s="204"/>
    </row>
    <row r="1102" spans="1:11">
      <c r="A1102" s="204"/>
      <c r="B1102" s="112" t="e">
        <f ca="1">INDIRECT("'" &amp; $A$1090 &amp; "'!" &amp; $M$1&amp;"$"&amp;$M$14)</f>
        <v>#REF!</v>
      </c>
      <c r="C1102" s="112" t="e">
        <f ca="1">INDIRECT("'" &amp; $A$1090 &amp; "'!" &amp; $N$1&amp;"$"&amp;$M$14)</f>
        <v>#REF!</v>
      </c>
      <c r="D1102" s="112" t="e">
        <f ca="1">INDIRECT("'" &amp; $A$1090 &amp; "'!" &amp; $O$1&amp;"$"&amp;$M$14)</f>
        <v>#REF!</v>
      </c>
      <c r="E1102" s="112" t="e">
        <f ca="1">INDIRECT("'" &amp; $A$1090 &amp; "'!" &amp; $P$1&amp;"$"&amp;$M$14)</f>
        <v>#REF!</v>
      </c>
      <c r="F1102" s="112" t="e">
        <f ca="1">INDIRECT("'" &amp; $A$1090 &amp; "'!" &amp; $Q$1&amp;"$"&amp;$M$14)</f>
        <v>#REF!</v>
      </c>
      <c r="G1102" s="112" t="e">
        <f ca="1">INDIRECT("'" &amp; $A$1090 &amp; "'!" &amp; $R$1&amp;"$"&amp;$M$14)</f>
        <v>#REF!</v>
      </c>
      <c r="H1102" s="112" t="e">
        <f ca="1">INDIRECT("'" &amp; $A$1090 &amp; "'!" &amp; $S$1&amp;"$"&amp;$M$14)</f>
        <v>#REF!</v>
      </c>
      <c r="I1102" s="112" t="e">
        <f ca="1">INDIRECT("'" &amp; $A$1090 &amp; "'!" &amp; $T$1&amp;"$"&amp;$M$14)</f>
        <v>#REF!</v>
      </c>
      <c r="J1102" s="112" t="e">
        <f ca="1">INDIRECT("'" &amp; $A$1090 &amp; "'!" &amp; $U$1&amp;"$"&amp;$M$14)</f>
        <v>#REF!</v>
      </c>
      <c r="K1102" s="204"/>
    </row>
    <row r="1103" spans="1:11">
      <c r="A1103" s="204"/>
      <c r="B1103" s="112" t="e">
        <f ca="1">INDIRECT("'" &amp; $A$1090 &amp; "'!" &amp; $M$1&amp;"$"&amp;$M$15)</f>
        <v>#REF!</v>
      </c>
      <c r="C1103" s="112" t="e">
        <f ca="1">INDIRECT("'" &amp; $A$1090 &amp; "'!" &amp; $N$1&amp;"$"&amp;$M$15)</f>
        <v>#REF!</v>
      </c>
      <c r="D1103" s="112" t="e">
        <f ca="1">INDIRECT("'" &amp; $A$1090 &amp; "'!" &amp; $O$1&amp;"$"&amp;$M$15)</f>
        <v>#REF!</v>
      </c>
      <c r="E1103" s="112" t="e">
        <f ca="1">INDIRECT("'" &amp; $A$1090 &amp; "'!" &amp; $P$1&amp;"$"&amp;$M$15)</f>
        <v>#REF!</v>
      </c>
      <c r="F1103" s="112" t="e">
        <f ca="1">INDIRECT("'" &amp; $A$1090 &amp; "'!" &amp; $Q$1&amp;"$"&amp;$M$15)</f>
        <v>#REF!</v>
      </c>
      <c r="G1103" s="112" t="e">
        <f ca="1">INDIRECT("'" &amp; $A$1090 &amp; "'!" &amp; $R$1&amp;"$"&amp;$M$15)</f>
        <v>#REF!</v>
      </c>
      <c r="H1103" s="112" t="e">
        <f ca="1">INDIRECT("'" &amp; $A$1090 &amp; "'!" &amp; $S$1&amp;"$"&amp;$M$15)</f>
        <v>#REF!</v>
      </c>
      <c r="I1103" s="112" t="e">
        <f ca="1">INDIRECT("'" &amp; $A$1090 &amp; "'!" &amp; $T$1&amp;"$"&amp;$M$15)</f>
        <v>#REF!</v>
      </c>
      <c r="J1103" s="112" t="e">
        <f ca="1">INDIRECT("'" &amp; $A$1090 &amp; "'!" &amp; $U$1&amp;"$"&amp;$M$15)</f>
        <v>#REF!</v>
      </c>
      <c r="K1103" s="204"/>
    </row>
    <row r="1104" spans="1:11">
      <c r="A1104" s="204"/>
      <c r="B1104" s="112" t="e">
        <f ca="1">INDIRECT("'" &amp; $A$1090 &amp; "'!" &amp; $M$1&amp;"$"&amp;$M$16)</f>
        <v>#REF!</v>
      </c>
      <c r="C1104" s="112" t="e">
        <f ca="1">INDIRECT("'" &amp; $A$1090 &amp; "'!" &amp; $N$1&amp;"$"&amp;$M$16)</f>
        <v>#REF!</v>
      </c>
      <c r="D1104" s="112" t="e">
        <f ca="1">INDIRECT("'" &amp; $A$1090 &amp; "'!" &amp; $O$1&amp;"$"&amp;$M$16)</f>
        <v>#REF!</v>
      </c>
      <c r="E1104" s="112" t="e">
        <f ca="1">INDIRECT("'" &amp; $A$1090 &amp; "'!" &amp; $P$1&amp;"$"&amp;$M$16)</f>
        <v>#REF!</v>
      </c>
      <c r="F1104" s="112" t="e">
        <f ca="1">INDIRECT("'" &amp; $A$1090 &amp; "'!" &amp; $Q$1&amp;"$"&amp;$M$16)</f>
        <v>#REF!</v>
      </c>
      <c r="G1104" s="112" t="e">
        <f ca="1">INDIRECT("'" &amp; $A$1090 &amp; "'!" &amp; $R$1&amp;"$"&amp;$M$16)</f>
        <v>#REF!</v>
      </c>
      <c r="H1104" s="112" t="e">
        <f ca="1">INDIRECT("'" &amp; $A$1090 &amp; "'!" &amp; $S$1&amp;"$"&amp;$M$16)</f>
        <v>#REF!</v>
      </c>
      <c r="I1104" s="112" t="e">
        <f ca="1">INDIRECT("'" &amp; $A$1090 &amp; "'!" &amp; $T$1&amp;"$"&amp;$M$16)</f>
        <v>#REF!</v>
      </c>
      <c r="J1104" s="112" t="e">
        <f ca="1">INDIRECT("'" &amp; $A$1090 &amp; "'!" &amp; $U$1&amp;"$"&amp;$M$16)</f>
        <v>#REF!</v>
      </c>
      <c r="K1104" s="204"/>
    </row>
    <row r="1105" spans="1:11">
      <c r="A1105" s="204"/>
      <c r="B1105" s="112" t="e">
        <f ca="1">INDIRECT("'" &amp; $A$1090 &amp; "'!" &amp; $M$1&amp;"$"&amp;$M$17)</f>
        <v>#REF!</v>
      </c>
      <c r="C1105" s="112" t="e">
        <f ca="1">INDIRECT("'" &amp; $A$1090 &amp; "'!" &amp; $N$1&amp;"$"&amp;$M$17)</f>
        <v>#REF!</v>
      </c>
      <c r="D1105" s="112" t="e">
        <f ca="1">INDIRECT("'" &amp; $A$1090 &amp; "'!" &amp; $O$1&amp;"$"&amp;$M$17)</f>
        <v>#REF!</v>
      </c>
      <c r="E1105" s="112" t="e">
        <f ca="1">INDIRECT("'" &amp; $A$1090 &amp; "'!" &amp; $P$1&amp;"$"&amp;$M$17)</f>
        <v>#REF!</v>
      </c>
      <c r="F1105" s="112" t="e">
        <f ca="1">INDIRECT("'" &amp; $A$1090 &amp; "'!" &amp; $Q$1&amp;"$"&amp;$M$17)</f>
        <v>#REF!</v>
      </c>
      <c r="G1105" s="112" t="e">
        <f ca="1">INDIRECT("'" &amp; $A$1090 &amp; "'!" &amp; $R$1&amp;"$"&amp;$M$17)</f>
        <v>#REF!</v>
      </c>
      <c r="H1105" s="112" t="e">
        <f ca="1">INDIRECT("'" &amp; $A$1090 &amp; "'!" &amp; $S$1&amp;"$"&amp;$M$17)</f>
        <v>#REF!</v>
      </c>
      <c r="I1105" s="112" t="e">
        <f ca="1">INDIRECT("'" &amp; $A$1090 &amp; "'!" &amp; $T$1&amp;"$"&amp;$M$17)</f>
        <v>#REF!</v>
      </c>
      <c r="J1105" s="112" t="e">
        <f ca="1">INDIRECT("'" &amp; $A$1090 &amp; "'!" &amp; $U$1&amp;"$"&amp;$M$17)</f>
        <v>#REF!</v>
      </c>
      <c r="K1105" s="204"/>
    </row>
    <row r="1106" spans="1:11">
      <c r="A1106" s="204"/>
      <c r="B1106" s="112" t="e">
        <f ca="1">INDIRECT("'" &amp; $A$1090 &amp; "'!" &amp; $M$1&amp;"$"&amp;$M$18)</f>
        <v>#REF!</v>
      </c>
      <c r="C1106" s="112" t="e">
        <f ca="1">INDIRECT("'" &amp; $A$1090 &amp; "'!" &amp; $N$1&amp;"$"&amp;$M$18)</f>
        <v>#REF!</v>
      </c>
      <c r="D1106" s="112" t="e">
        <f ca="1">INDIRECT("'" &amp; $A$1090 &amp; "'!" &amp; $O$1&amp;"$"&amp;$M$18)</f>
        <v>#REF!</v>
      </c>
      <c r="E1106" s="112" t="e">
        <f ca="1">INDIRECT("'" &amp; $A$1090 &amp; "'!" &amp; $P$1&amp;"$"&amp;$M$18)</f>
        <v>#REF!</v>
      </c>
      <c r="F1106" s="112" t="e">
        <f ca="1">INDIRECT("'" &amp; $A$1090 &amp; "'!" &amp; $Q$1&amp;"$"&amp;$M$18)</f>
        <v>#REF!</v>
      </c>
      <c r="G1106" s="112" t="e">
        <f ca="1">INDIRECT("'" &amp; $A$1090 &amp; "'!" &amp; $R$1&amp;"$"&amp;$M$18)</f>
        <v>#REF!</v>
      </c>
      <c r="H1106" s="112" t="e">
        <f ca="1">INDIRECT("'" &amp; $A$1090 &amp; "'!" &amp; $S$1&amp;"$"&amp;$M$18)</f>
        <v>#REF!</v>
      </c>
      <c r="I1106" s="112" t="e">
        <f ca="1">INDIRECT("'" &amp; $A$1090 &amp; "'!" &amp; $T$1&amp;"$"&amp;$M$18)</f>
        <v>#REF!</v>
      </c>
      <c r="J1106" s="112" t="e">
        <f ca="1">INDIRECT("'" &amp; $A$1090 &amp; "'!" &amp; $U$1&amp;"$"&amp;$M$18)</f>
        <v>#REF!</v>
      </c>
      <c r="K1106" s="204"/>
    </row>
    <row r="1107" spans="1:11">
      <c r="A1107" s="204"/>
      <c r="B1107" s="112" t="e">
        <f ca="1">INDIRECT("'" &amp; $A$1090 &amp; "'!" &amp; $M$1&amp;"$"&amp;$M$19)</f>
        <v>#REF!</v>
      </c>
      <c r="C1107" s="112" t="e">
        <f ca="1">INDIRECT("'" &amp; $A$1090 &amp; "'!" &amp; $N$1&amp;"$"&amp;$M$19)</f>
        <v>#REF!</v>
      </c>
      <c r="D1107" s="112" t="e">
        <f ca="1">INDIRECT("'" &amp; $A$1090 &amp; "'!" &amp; $O$1&amp;"$"&amp;$M$19)</f>
        <v>#REF!</v>
      </c>
      <c r="E1107" s="112" t="e">
        <f ca="1">INDIRECT("'" &amp; $A$1090 &amp; "'!" &amp; $P$1&amp;"$"&amp;$M$19)</f>
        <v>#REF!</v>
      </c>
      <c r="F1107" s="112" t="e">
        <f ca="1">INDIRECT("'" &amp; $A$1090 &amp; "'!" &amp; $Q$1&amp;"$"&amp;$M$19)</f>
        <v>#REF!</v>
      </c>
      <c r="G1107" s="112" t="e">
        <f ca="1">INDIRECT("'" &amp; $A$1090 &amp; "'!" &amp; $R$1&amp;"$"&amp;$M$19)</f>
        <v>#REF!</v>
      </c>
      <c r="H1107" s="112" t="e">
        <f ca="1">INDIRECT("'" &amp; $A$1090 &amp; "'!" &amp; $S$1&amp;"$"&amp;$M$19)</f>
        <v>#REF!</v>
      </c>
      <c r="I1107" s="112" t="e">
        <f ca="1">INDIRECT("'" &amp; $A$1090 &amp; "'!" &amp; $T$1&amp;"$"&amp;$M$19)</f>
        <v>#REF!</v>
      </c>
      <c r="J1107" s="112" t="e">
        <f ca="1">INDIRECT("'" &amp; $A$1090 &amp; "'!" &amp; $U$1&amp;"$"&amp;$M$19)</f>
        <v>#REF!</v>
      </c>
      <c r="K1107" s="204"/>
    </row>
    <row r="1108" spans="1:11">
      <c r="A1108" s="204"/>
      <c r="B1108" s="112" t="e">
        <f ca="1">INDIRECT("'" &amp; $A$1090 &amp; "'!" &amp; $M$1&amp;"$"&amp;$M$20)</f>
        <v>#REF!</v>
      </c>
      <c r="C1108" s="112" t="e">
        <f ca="1">INDIRECT("'" &amp; $A$1090 &amp; "'!" &amp; $N$1&amp;"$"&amp;$M$20)</f>
        <v>#REF!</v>
      </c>
      <c r="D1108" s="112" t="e">
        <f ca="1">INDIRECT("'" &amp; $A$1090 &amp; "'!" &amp; $O$1&amp;"$"&amp;$M$20)</f>
        <v>#REF!</v>
      </c>
      <c r="E1108" s="112" t="e">
        <f ca="1">INDIRECT("'" &amp; $A$1090 &amp; "'!" &amp; $P$1&amp;"$"&amp;$M$20)</f>
        <v>#REF!</v>
      </c>
      <c r="F1108" s="112" t="e">
        <f ca="1">INDIRECT("'" &amp; $A$1090 &amp; "'!" &amp; $Q$1&amp;"$"&amp;$M$20)</f>
        <v>#REF!</v>
      </c>
      <c r="G1108" s="112" t="e">
        <f ca="1">INDIRECT("'" &amp; $A$1090 &amp; "'!" &amp; $R$1&amp;"$"&amp;$M$20)</f>
        <v>#REF!</v>
      </c>
      <c r="H1108" s="112" t="e">
        <f ca="1">INDIRECT("'" &amp; $A$1090 &amp; "'!" &amp; $S$1&amp;"$"&amp;$M$20)</f>
        <v>#REF!</v>
      </c>
      <c r="I1108" s="112" t="e">
        <f ca="1">INDIRECT("'" &amp; $A$1090 &amp; "'!" &amp; $T$1&amp;"$"&amp;$M$20)</f>
        <v>#REF!</v>
      </c>
      <c r="J1108" s="112" t="e">
        <f ca="1">INDIRECT("'" &amp; $A$1090 &amp; "'!" &amp; $U$1&amp;"$"&amp;$M$20)</f>
        <v>#REF!</v>
      </c>
      <c r="K1108" s="204"/>
    </row>
    <row r="1109" spans="1:11">
      <c r="A1109" s="204"/>
      <c r="B1109" s="112" t="e">
        <f ca="1">INDIRECT("'" &amp; $A$1090 &amp; "'!" &amp; $M$1&amp;"$"&amp;$M$21)</f>
        <v>#REF!</v>
      </c>
      <c r="C1109" s="112" t="e">
        <f ca="1">INDIRECT("'" &amp; $A$1090 &amp; "'!" &amp; $N$1&amp;"$"&amp;$M$21)</f>
        <v>#REF!</v>
      </c>
      <c r="D1109" s="112" t="e">
        <f ca="1">INDIRECT("'" &amp; $A$1090 &amp; "'!" &amp; $O$1&amp;"$"&amp;$M$21)</f>
        <v>#REF!</v>
      </c>
      <c r="E1109" s="112" t="e">
        <f ca="1">INDIRECT("'" &amp; $A$1090 &amp; "'!" &amp; $P$1&amp;"$"&amp;$M$21)</f>
        <v>#REF!</v>
      </c>
      <c r="F1109" s="112" t="e">
        <f ca="1">INDIRECT("'" &amp; $A$1090 &amp; "'!" &amp; $Q$1&amp;"$"&amp;$M$21)</f>
        <v>#REF!</v>
      </c>
      <c r="G1109" s="112" t="e">
        <f ca="1">INDIRECT("'" &amp; $A$1090 &amp; "'!" &amp; $R$1&amp;"$"&amp;$M$21)</f>
        <v>#REF!</v>
      </c>
      <c r="H1109" s="112" t="e">
        <f ca="1">INDIRECT("'" &amp; $A$1090 &amp; "'!" &amp; $S$1&amp;"$"&amp;$M$21)</f>
        <v>#REF!</v>
      </c>
      <c r="I1109" s="112" t="e">
        <f ca="1">INDIRECT("'" &amp; $A$1090 &amp; "'!" &amp; $T$1&amp;"$"&amp;$M$21)</f>
        <v>#REF!</v>
      </c>
      <c r="J1109" s="112" t="e">
        <f ca="1">INDIRECT("'" &amp; $A$1090 &amp; "'!" &amp; $U$1&amp;"$"&amp;$M$21)</f>
        <v>#REF!</v>
      </c>
      <c r="K1109" s="204"/>
    </row>
    <row r="1110" spans="1:11">
      <c r="A1110" s="204"/>
      <c r="B1110" s="112" t="e">
        <f ca="1">INDIRECT("'" &amp; $A$1090 &amp; "'!" &amp; $M$1&amp;"$"&amp;$M$22)</f>
        <v>#REF!</v>
      </c>
      <c r="C1110" s="112" t="e">
        <f ca="1">INDIRECT("'" &amp; $A$1090 &amp; "'!" &amp; $N$1&amp;"$"&amp;$M$22)</f>
        <v>#REF!</v>
      </c>
      <c r="D1110" s="112" t="e">
        <f ca="1">INDIRECT("'" &amp; $A$1090 &amp; "'!" &amp; $O$1&amp;"$"&amp;$M$22)</f>
        <v>#REF!</v>
      </c>
      <c r="E1110" s="112" t="e">
        <f ca="1">INDIRECT("'" &amp; $A$1090 &amp; "'!" &amp; $P$1&amp;"$"&amp;$M$22)</f>
        <v>#REF!</v>
      </c>
      <c r="F1110" s="112" t="e">
        <f ca="1">INDIRECT("'" &amp; $A$1090 &amp; "'!" &amp; $Q$1&amp;"$"&amp;$M$22)</f>
        <v>#REF!</v>
      </c>
      <c r="G1110" s="112" t="e">
        <f ca="1">INDIRECT("'" &amp; $A$1090 &amp; "'!" &amp; $R$1&amp;"$"&amp;$M$22)</f>
        <v>#REF!</v>
      </c>
      <c r="H1110" s="112" t="e">
        <f ca="1">INDIRECT("'" &amp; $A$1090 &amp; "'!" &amp; $S$1&amp;"$"&amp;$M$22)</f>
        <v>#REF!</v>
      </c>
      <c r="I1110" s="112" t="e">
        <f ca="1">INDIRECT("'" &amp; $A$1090 &amp; "'!" &amp; $T$1&amp;"$"&amp;$M$22)</f>
        <v>#REF!</v>
      </c>
      <c r="J1110" s="112" t="e">
        <f ca="1">INDIRECT("'" &amp; $A$1090 &amp; "'!" &amp; $U$1&amp;"$"&amp;$M$22)</f>
        <v>#REF!</v>
      </c>
      <c r="K1110" s="204"/>
    </row>
    <row r="1111" spans="1:11">
      <c r="A1111" s="204"/>
      <c r="B1111" s="112" t="e">
        <f ca="1">INDIRECT("'" &amp; $A$1090 &amp; "'!" &amp; $M$1&amp;"$"&amp;$M$23)</f>
        <v>#REF!</v>
      </c>
      <c r="C1111" s="112" t="e">
        <f ca="1">INDIRECT("'" &amp; $A$1090 &amp; "'!" &amp; $N$1&amp;"$"&amp;$M$23)</f>
        <v>#REF!</v>
      </c>
      <c r="D1111" s="112" t="e">
        <f ca="1">INDIRECT("'" &amp; $A$1090 &amp; "'!" &amp; $O$1&amp;"$"&amp;$M$23)</f>
        <v>#REF!</v>
      </c>
      <c r="E1111" s="112" t="e">
        <f ca="1">INDIRECT("'" &amp; $A$1090 &amp; "'!" &amp; $P$1&amp;"$"&amp;$M$23)</f>
        <v>#REF!</v>
      </c>
      <c r="F1111" s="112" t="e">
        <f ca="1">INDIRECT("'" &amp; $A$1090 &amp; "'!" &amp; $Q$1&amp;"$"&amp;$M$23)</f>
        <v>#REF!</v>
      </c>
      <c r="G1111" s="112" t="e">
        <f ca="1">INDIRECT("'" &amp; $A$1090 &amp; "'!" &amp; $R$1&amp;"$"&amp;$M$23)</f>
        <v>#REF!</v>
      </c>
      <c r="H1111" s="112" t="e">
        <f ca="1">INDIRECT("'" &amp; $A$1090 &amp; "'!" &amp; $S$1&amp;"$"&amp;$M$23)</f>
        <v>#REF!</v>
      </c>
      <c r="I1111" s="112" t="e">
        <f ca="1">INDIRECT("'" &amp; $A$1090 &amp; "'!" &amp; $T$1&amp;"$"&amp;$M$23)</f>
        <v>#REF!</v>
      </c>
      <c r="J1111" s="112" t="e">
        <f ca="1">INDIRECT("'" &amp; $A$1090 &amp; "'!" &amp; $U$1&amp;"$"&amp;$M$23)</f>
        <v>#REF!</v>
      </c>
      <c r="K1111" s="204"/>
    </row>
    <row r="1112" spans="1:11">
      <c r="A1112" s="204"/>
      <c r="B1112" s="112" t="e">
        <f ca="1">INDIRECT("'" &amp; $A$1090 &amp; "'!" &amp; $M$1&amp;"$"&amp;$M$24)</f>
        <v>#REF!</v>
      </c>
      <c r="C1112" s="112" t="e">
        <f ca="1">INDIRECT("'" &amp; $A$1090 &amp; "'!" &amp; $N$1&amp;"$"&amp;$M$24)</f>
        <v>#REF!</v>
      </c>
      <c r="D1112" s="112" t="e">
        <f ca="1">INDIRECT("'" &amp; $A$1090 &amp; "'!" &amp; $O$1&amp;"$"&amp;$M$24)</f>
        <v>#REF!</v>
      </c>
      <c r="E1112" s="112" t="e">
        <f ca="1">INDIRECT("'" &amp; $A$1090 &amp; "'!" &amp; $P$1&amp;"$"&amp;$M$24)</f>
        <v>#REF!</v>
      </c>
      <c r="F1112" s="112" t="e">
        <f ca="1">INDIRECT("'" &amp; $A$1090 &amp; "'!" &amp; $Q$1&amp;"$"&amp;$M$24)</f>
        <v>#REF!</v>
      </c>
      <c r="G1112" s="112" t="e">
        <f ca="1">INDIRECT("'" &amp; $A$1090 &amp; "'!" &amp; $R$1&amp;"$"&amp;$M$24)</f>
        <v>#REF!</v>
      </c>
      <c r="H1112" s="112" t="e">
        <f ca="1">INDIRECT("'" &amp; $A$1090 &amp; "'!" &amp; $S$1&amp;"$"&amp;$M$24)</f>
        <v>#REF!</v>
      </c>
      <c r="I1112" s="112" t="e">
        <f ca="1">INDIRECT("'" &amp; $A$1090 &amp; "'!" &amp; $T$1&amp;"$"&amp;$M$24)</f>
        <v>#REF!</v>
      </c>
      <c r="J1112" s="112" t="e">
        <f ca="1">INDIRECT("'" &amp; $A$1090 &amp; "'!" &amp; $U$1&amp;"$"&amp;$M$24)</f>
        <v>#REF!</v>
      </c>
      <c r="K1112" s="204"/>
    </row>
    <row r="1113" spans="1:11">
      <c r="A1113" s="204"/>
      <c r="B1113" s="112" t="e">
        <f ca="1">INDIRECT("'" &amp; $A$1090 &amp; "'!" &amp; $M$1&amp;"$"&amp;$M$25)</f>
        <v>#REF!</v>
      </c>
      <c r="C1113" s="112" t="e">
        <f ca="1">INDIRECT("'" &amp; $A$1090 &amp; "'!" &amp; $N$1&amp;"$"&amp;$M$25)</f>
        <v>#REF!</v>
      </c>
      <c r="D1113" s="112" t="e">
        <f ca="1">INDIRECT("'" &amp; $A$1090 &amp; "'!" &amp; $O$1&amp;"$"&amp;$M$25)</f>
        <v>#REF!</v>
      </c>
      <c r="E1113" s="112" t="e">
        <f ca="1">INDIRECT("'" &amp; $A$1090 &amp; "'!" &amp; $P$1&amp;"$"&amp;$M$25)</f>
        <v>#REF!</v>
      </c>
      <c r="F1113" s="112" t="e">
        <f ca="1">INDIRECT("'" &amp; $A$1090 &amp; "'!" &amp; $Q$1&amp;"$"&amp;$M$25)</f>
        <v>#REF!</v>
      </c>
      <c r="G1113" s="112" t="e">
        <f ca="1">INDIRECT("'" &amp; $A$1090 &amp; "'!" &amp; $R$1&amp;"$"&amp;$M$25)</f>
        <v>#REF!</v>
      </c>
      <c r="H1113" s="112" t="e">
        <f ca="1">INDIRECT("'" &amp; $A$1090 &amp; "'!" &amp; $S$1&amp;"$"&amp;$M$25)</f>
        <v>#REF!</v>
      </c>
      <c r="I1113" s="112" t="e">
        <f ca="1">INDIRECT("'" &amp; $A$1090 &amp; "'!" &amp; $T$1&amp;"$"&amp;$M$25)</f>
        <v>#REF!</v>
      </c>
      <c r="J1113" s="112" t="e">
        <f ca="1">INDIRECT("'" &amp; $A$1090 &amp; "'!" &amp; $U$1&amp;"$"&amp;$M$25)</f>
        <v>#REF!</v>
      </c>
      <c r="K1113" s="204"/>
    </row>
    <row r="1114" spans="1:11">
      <c r="A1114" s="204"/>
      <c r="B1114" s="112" t="e">
        <f ca="1">INDIRECT("'" &amp; $A$1090 &amp; "'!" &amp; $M$1&amp;"$"&amp;$M$26)</f>
        <v>#REF!</v>
      </c>
      <c r="C1114" s="112" t="e">
        <f ca="1">INDIRECT("'" &amp; $A$1090 &amp; "'!" &amp; $N$1&amp;"$"&amp;$M$26)</f>
        <v>#REF!</v>
      </c>
      <c r="D1114" s="112" t="e">
        <f ca="1">INDIRECT("'" &amp; $A$1090 &amp; "'!" &amp; $O$1&amp;"$"&amp;$M$26)</f>
        <v>#REF!</v>
      </c>
      <c r="E1114" s="112" t="e">
        <f ca="1">INDIRECT("'" &amp; $A$1090 &amp; "'!" &amp; $P$1&amp;"$"&amp;$M$26)</f>
        <v>#REF!</v>
      </c>
      <c r="F1114" s="112" t="e">
        <f ca="1">INDIRECT("'" &amp; $A$1090 &amp; "'!" &amp; $Q$1&amp;"$"&amp;$M$26)</f>
        <v>#REF!</v>
      </c>
      <c r="G1114" s="112" t="e">
        <f ca="1">INDIRECT("'" &amp; $A$1090 &amp; "'!" &amp; $R$1&amp;"$"&amp;$M$26)</f>
        <v>#REF!</v>
      </c>
      <c r="H1114" s="112" t="e">
        <f ca="1">INDIRECT("'" &amp; $A$1090 &amp; "'!" &amp; $S$1&amp;"$"&amp;$M$26)</f>
        <v>#REF!</v>
      </c>
      <c r="I1114" s="112" t="e">
        <f ca="1">INDIRECT("'" &amp; $A$1090 &amp; "'!" &amp; $T$1&amp;"$"&amp;$M$26)</f>
        <v>#REF!</v>
      </c>
      <c r="J1114" s="112" t="e">
        <f ca="1">INDIRECT("'" &amp; $A$1090 &amp; "'!" &amp; $U$1&amp;"$"&amp;$M$26)</f>
        <v>#REF!</v>
      </c>
      <c r="K1114" s="204"/>
    </row>
    <row r="1115" spans="1:11">
      <c r="A1115" s="204"/>
      <c r="B1115" s="112" t="e">
        <f ca="1">INDIRECT("'" &amp; $A$1090 &amp; "'!" &amp; $M$1&amp;"$"&amp;$M$27)</f>
        <v>#REF!</v>
      </c>
      <c r="C1115" s="112" t="e">
        <f ca="1">INDIRECT("'" &amp; $A$1090 &amp; "'!" &amp; $N$1&amp;"$"&amp;$M$27)</f>
        <v>#REF!</v>
      </c>
      <c r="D1115" s="112" t="e">
        <f ca="1">INDIRECT("'" &amp; $A$1090 &amp; "'!" &amp; $O$1&amp;"$"&amp;$M$27)</f>
        <v>#REF!</v>
      </c>
      <c r="E1115" s="112" t="e">
        <f ca="1">INDIRECT("'" &amp; $A$1090 &amp; "'!" &amp; $P$1&amp;"$"&amp;$M$27)</f>
        <v>#REF!</v>
      </c>
      <c r="F1115" s="112" t="e">
        <f ca="1">INDIRECT("'" &amp; $A$1090 &amp; "'!" &amp; $Q$1&amp;"$"&amp;$M$27)</f>
        <v>#REF!</v>
      </c>
      <c r="G1115" s="112" t="e">
        <f ca="1">INDIRECT("'" &amp; $A$1090 &amp; "'!" &amp; $R$1&amp;"$"&amp;$M$27)</f>
        <v>#REF!</v>
      </c>
      <c r="H1115" s="112" t="e">
        <f ca="1">INDIRECT("'" &amp; $A$1090 &amp; "'!" &amp; $S$1&amp;"$"&amp;$M$27)</f>
        <v>#REF!</v>
      </c>
      <c r="I1115" s="112" t="e">
        <f ca="1">INDIRECT("'" &amp; $A$1090 &amp; "'!" &amp; $T$1&amp;"$"&amp;$M$27)</f>
        <v>#REF!</v>
      </c>
      <c r="J1115" s="112" t="e">
        <f ca="1">INDIRECT("'" &amp; $A$1090 &amp; "'!" &amp; $U$1&amp;"$"&amp;$M$27)</f>
        <v>#REF!</v>
      </c>
      <c r="K1115" s="204"/>
    </row>
    <row r="1116" spans="1:11">
      <c r="A1116" s="204"/>
      <c r="B1116" s="112" t="e">
        <f ca="1">INDIRECT("'" &amp; $A$1090 &amp; "'!" &amp; $M$1&amp;"$"&amp;$M$28)</f>
        <v>#REF!</v>
      </c>
      <c r="C1116" s="112" t="e">
        <f ca="1">INDIRECT("'" &amp; $A$1090 &amp; "'!" &amp; $N$1&amp;"$"&amp;$M$28)</f>
        <v>#REF!</v>
      </c>
      <c r="D1116" s="112" t="e">
        <f ca="1">INDIRECT("'" &amp; $A$1090 &amp; "'!" &amp; $O$1&amp;"$"&amp;$M$28)</f>
        <v>#REF!</v>
      </c>
      <c r="E1116" s="112" t="e">
        <f ca="1">INDIRECT("'" &amp; $A$1090 &amp; "'!" &amp; $P$1&amp;"$"&amp;$M$28)</f>
        <v>#REF!</v>
      </c>
      <c r="F1116" s="112" t="e">
        <f ca="1">INDIRECT("'" &amp; $A$1090 &amp; "'!" &amp; $Q$1&amp;"$"&amp;$M$28)</f>
        <v>#REF!</v>
      </c>
      <c r="G1116" s="112" t="e">
        <f ca="1">INDIRECT("'" &amp; $A$1090 &amp; "'!" &amp; $R$1&amp;"$"&amp;$M$28)</f>
        <v>#REF!</v>
      </c>
      <c r="H1116" s="112" t="e">
        <f ca="1">INDIRECT("'" &amp; $A$1090 &amp; "'!" &amp; $S$1&amp;"$"&amp;$M$28)</f>
        <v>#REF!</v>
      </c>
      <c r="I1116" s="112" t="e">
        <f ca="1">INDIRECT("'" &amp; $A$1090 &amp; "'!" &amp; $T$1&amp;"$"&amp;$M$28)</f>
        <v>#REF!</v>
      </c>
      <c r="J1116" s="112" t="e">
        <f ca="1">INDIRECT("'" &amp; $A$1090 &amp; "'!" &amp; $U$1&amp;"$"&amp;$M$28)</f>
        <v>#REF!</v>
      </c>
      <c r="K1116" s="204"/>
    </row>
    <row r="1117" spans="1:11">
      <c r="A1117" s="204"/>
      <c r="B1117" s="112" t="e">
        <f ca="1">INDIRECT("'" &amp; $A$1090 &amp; "'!" &amp; $M$1&amp;"$"&amp;$M$29)</f>
        <v>#REF!</v>
      </c>
      <c r="C1117" s="112" t="e">
        <f ca="1">INDIRECT("'" &amp; $A$1090 &amp; "'!" &amp; $N$1&amp;"$"&amp;$M$29)</f>
        <v>#REF!</v>
      </c>
      <c r="D1117" s="112" t="e">
        <f ca="1">INDIRECT("'" &amp; $A$1090 &amp; "'!" &amp; $O$1&amp;"$"&amp;$M$29)</f>
        <v>#REF!</v>
      </c>
      <c r="E1117" s="112" t="e">
        <f ca="1">INDIRECT("'" &amp; $A$1090 &amp; "'!" &amp; $P$1&amp;"$"&amp;$M$29)</f>
        <v>#REF!</v>
      </c>
      <c r="F1117" s="112" t="e">
        <f ca="1">INDIRECT("'" &amp; $A$1090 &amp; "'!" &amp; $Q$1&amp;"$"&amp;$M$29)</f>
        <v>#REF!</v>
      </c>
      <c r="G1117" s="112" t="e">
        <f ca="1">INDIRECT("'" &amp; $A$1090 &amp; "'!" &amp; $R$1&amp;"$"&amp;$M$29)</f>
        <v>#REF!</v>
      </c>
      <c r="H1117" s="112" t="e">
        <f ca="1">INDIRECT("'" &amp; $A$1090 &amp; "'!" &amp; $S$1&amp;"$"&amp;$M$29)</f>
        <v>#REF!</v>
      </c>
      <c r="I1117" s="112" t="e">
        <f ca="1">INDIRECT("'" &amp; $A$1090 &amp; "'!" &amp; $T$1&amp;"$"&amp;$M$29)</f>
        <v>#REF!</v>
      </c>
      <c r="J1117" s="112" t="e">
        <f ca="1">INDIRECT("'" &amp; $A$1090 &amp; "'!" &amp; $U$1&amp;"$"&amp;$M$29)</f>
        <v>#REF!</v>
      </c>
      <c r="K1117" s="204"/>
    </row>
    <row r="1118" spans="1:11">
      <c r="A1118" s="204"/>
      <c r="B1118" s="112" t="e">
        <f ca="1">INDIRECT("'" &amp; $A$1090 &amp; "'!" &amp; $M$1&amp;"$"&amp;$M$30)</f>
        <v>#REF!</v>
      </c>
      <c r="C1118" s="112" t="e">
        <f ca="1">INDIRECT("'" &amp; $A$1090 &amp; "'!" &amp; $N$1&amp;"$"&amp;$M$30)</f>
        <v>#REF!</v>
      </c>
      <c r="D1118" s="112" t="e">
        <f ca="1">INDIRECT("'" &amp; $A$1090 &amp; "'!" &amp; $O$1&amp;"$"&amp;$M$30)</f>
        <v>#REF!</v>
      </c>
      <c r="E1118" s="112" t="e">
        <f ca="1">INDIRECT("'" &amp; $A$1090 &amp; "'!" &amp; $P$1&amp;"$"&amp;$M$30)</f>
        <v>#REF!</v>
      </c>
      <c r="F1118" s="112" t="e">
        <f ca="1">INDIRECT("'" &amp; $A$1090 &amp; "'!" &amp; $Q$1&amp;"$"&amp;$M$30)</f>
        <v>#REF!</v>
      </c>
      <c r="G1118" s="112" t="e">
        <f ca="1">INDIRECT("'" &amp; $A$1090 &amp; "'!" &amp; $R$1&amp;"$"&amp;$M$30)</f>
        <v>#REF!</v>
      </c>
      <c r="H1118" s="112" t="e">
        <f ca="1">INDIRECT("'" &amp; $A$1090 &amp; "'!" &amp; $S$1&amp;"$"&amp;$M$30)</f>
        <v>#REF!</v>
      </c>
      <c r="I1118" s="112" t="e">
        <f ca="1">INDIRECT("'" &amp; $A$1090 &amp; "'!" &amp; $T$1&amp;"$"&amp;$M$30)</f>
        <v>#REF!</v>
      </c>
      <c r="J1118" s="112" t="e">
        <f ca="1">INDIRECT("'" &amp; $A$1090 &amp; "'!" &amp; $U$1&amp;"$"&amp;$M$30)</f>
        <v>#REF!</v>
      </c>
      <c r="K1118" s="204"/>
    </row>
    <row r="1119" spans="1:11">
      <c r="A1119" s="204"/>
      <c r="B1119" s="112" t="e">
        <f ca="1">INDIRECT("'" &amp; $A$1090 &amp; "'!" &amp; $M$1&amp;"$"&amp;$M$31)</f>
        <v>#REF!</v>
      </c>
      <c r="C1119" s="112" t="e">
        <f ca="1">INDIRECT("'" &amp; $A$1090 &amp; "'!" &amp; $N$1&amp;"$"&amp;$M$31)</f>
        <v>#REF!</v>
      </c>
      <c r="D1119" s="112" t="e">
        <f ca="1">INDIRECT("'" &amp; $A$1090 &amp; "'!" &amp; $O$1&amp;"$"&amp;$M$31)</f>
        <v>#REF!</v>
      </c>
      <c r="E1119" s="112" t="e">
        <f ca="1">INDIRECT("'" &amp; $A$1090 &amp; "'!" &amp; $P$1&amp;"$"&amp;$M$31)</f>
        <v>#REF!</v>
      </c>
      <c r="F1119" s="112" t="e">
        <f ca="1">INDIRECT("'" &amp; $A$1090 &amp; "'!" &amp; $Q$1&amp;"$"&amp;$M$31)</f>
        <v>#REF!</v>
      </c>
      <c r="G1119" s="112" t="e">
        <f ca="1">INDIRECT("'" &amp; $A$1090 &amp; "'!" &amp; $R$1&amp;"$"&amp;$M$31)</f>
        <v>#REF!</v>
      </c>
      <c r="H1119" s="112" t="e">
        <f ca="1">INDIRECT("'" &amp; $A$1090 &amp; "'!" &amp; $S$1&amp;"$"&amp;$M$31)</f>
        <v>#REF!</v>
      </c>
      <c r="I1119" s="112" t="e">
        <f ca="1">INDIRECT("'" &amp; $A$1090 &amp; "'!" &amp; $T$1&amp;"$"&amp;$M$31)</f>
        <v>#REF!</v>
      </c>
      <c r="J1119" s="112" t="e">
        <f ca="1">INDIRECT("'" &amp; $A$1090 &amp; "'!" &amp; $U$1&amp;"$"&amp;$M$31)</f>
        <v>#REF!</v>
      </c>
      <c r="K1119" s="204"/>
    </row>
    <row r="1120" spans="1:11">
      <c r="A1120" s="204"/>
      <c r="B1120" s="112" t="e">
        <f ca="1">INDIRECT("'" &amp; $A$1090 &amp; "'!" &amp; $M$1&amp;"$"&amp;$M$32)</f>
        <v>#REF!</v>
      </c>
      <c r="C1120" s="112" t="e">
        <f ca="1">INDIRECT("'" &amp; $A$1090 &amp; "'!" &amp; $N$1&amp;"$"&amp;$M$32)</f>
        <v>#REF!</v>
      </c>
      <c r="D1120" s="112" t="e">
        <f ca="1">INDIRECT("'" &amp; $A$1090 &amp; "'!" &amp; $O$1&amp;"$"&amp;$M$32)</f>
        <v>#REF!</v>
      </c>
      <c r="E1120" s="112" t="e">
        <f ca="1">INDIRECT("'" &amp; $A$1090 &amp; "'!" &amp; $P$1&amp;"$"&amp;$M$32)</f>
        <v>#REF!</v>
      </c>
      <c r="F1120" s="112" t="e">
        <f ca="1">INDIRECT("'" &amp; $A$1090 &amp; "'!" &amp; $Q$1&amp;"$"&amp;$M$32)</f>
        <v>#REF!</v>
      </c>
      <c r="G1120" s="112" t="e">
        <f ca="1">INDIRECT("'" &amp; $A$1090 &amp; "'!" &amp; $R$1&amp;"$"&amp;$M$32)</f>
        <v>#REF!</v>
      </c>
      <c r="H1120" s="112" t="e">
        <f ca="1">INDIRECT("'" &amp; $A$1090 &amp; "'!" &amp; $S$1&amp;"$"&amp;$M$32)</f>
        <v>#REF!</v>
      </c>
      <c r="I1120" s="112" t="e">
        <f ca="1">INDIRECT("'" &amp; $A$1090 &amp; "'!" &amp; $T$1&amp;"$"&amp;$M$32)</f>
        <v>#REF!</v>
      </c>
      <c r="J1120" s="112" t="e">
        <f ca="1">INDIRECT("'" &amp; $A$1090 &amp; "'!" &amp; $U$1&amp;"$"&amp;$M$32)</f>
        <v>#REF!</v>
      </c>
      <c r="K1120" s="204"/>
    </row>
    <row r="1121" spans="1:11">
      <c r="A1121" s="204"/>
      <c r="B1121" s="112" t="e">
        <f ca="1">INDIRECT("'" &amp; $A$1090 &amp; "'!" &amp; $M$1&amp;"$"&amp;$M$33)</f>
        <v>#REF!</v>
      </c>
      <c r="C1121" s="112" t="e">
        <f ca="1">INDIRECT("'" &amp; $A$1090 &amp; "'!" &amp; $N$1&amp;"$"&amp;$M$33)</f>
        <v>#REF!</v>
      </c>
      <c r="D1121" s="112" t="e">
        <f ca="1">INDIRECT("'" &amp; $A$1090 &amp; "'!" &amp; $O$1&amp;"$"&amp;$M$33)</f>
        <v>#REF!</v>
      </c>
      <c r="E1121" s="112" t="e">
        <f ca="1">INDIRECT("'" &amp; $A$1090 &amp; "'!" &amp; $P$1&amp;"$"&amp;$M$33)</f>
        <v>#REF!</v>
      </c>
      <c r="F1121" s="112" t="e">
        <f ca="1">INDIRECT("'" &amp; $A$1090 &amp; "'!" &amp; $Q$1&amp;"$"&amp;$M$33)</f>
        <v>#REF!</v>
      </c>
      <c r="G1121" s="112" t="e">
        <f ca="1">INDIRECT("'" &amp; $A$1090 &amp; "'!" &amp; $R$1&amp;"$"&amp;$M$33)</f>
        <v>#REF!</v>
      </c>
      <c r="H1121" s="112" t="e">
        <f ca="1">INDIRECT("'" &amp; $A$1090 &amp; "'!" &amp; $S$1&amp;"$"&amp;$M$33)</f>
        <v>#REF!</v>
      </c>
      <c r="I1121" s="112" t="e">
        <f ca="1">INDIRECT("'" &amp; $A$1090 &amp; "'!" &amp; $T$1&amp;"$"&amp;$M$33)</f>
        <v>#REF!</v>
      </c>
      <c r="J1121" s="112" t="e">
        <f ca="1">INDIRECT("'" &amp; $A$1090 &amp; "'!" &amp; $U$1&amp;"$"&amp;$M$33)</f>
        <v>#REF!</v>
      </c>
      <c r="K1121" s="204"/>
    </row>
    <row r="1122" spans="1:11">
      <c r="A1122" s="204"/>
      <c r="B1122" s="112" t="e">
        <f ca="1">INDIRECT("'" &amp; $A$1090 &amp; "'!" &amp; $M$1&amp;"$"&amp;$M$34)</f>
        <v>#REF!</v>
      </c>
      <c r="C1122" s="112" t="e">
        <f ca="1">INDIRECT("'" &amp; $A$1090 &amp; "'!" &amp; $N$1&amp;"$"&amp;$M$34)</f>
        <v>#REF!</v>
      </c>
      <c r="D1122" s="112" t="e">
        <f ca="1">INDIRECT("'" &amp; $A$1090 &amp; "'!" &amp; $O$1&amp;"$"&amp;$M$34)</f>
        <v>#REF!</v>
      </c>
      <c r="E1122" s="112" t="e">
        <f ca="1">INDIRECT("'" &amp; $A$1090 &amp; "'!" &amp; $P$1&amp;"$"&amp;$M$34)</f>
        <v>#REF!</v>
      </c>
      <c r="F1122" s="112" t="e">
        <f ca="1">INDIRECT("'" &amp; $A$1090 &amp; "'!" &amp; $Q$1&amp;"$"&amp;$M$34)</f>
        <v>#REF!</v>
      </c>
      <c r="G1122" s="112" t="e">
        <f ca="1">INDIRECT("'" &amp; $A$1090 &amp; "'!" &amp; $R$1&amp;"$"&amp;$M$34)</f>
        <v>#REF!</v>
      </c>
      <c r="H1122" s="112" t="e">
        <f ca="1">INDIRECT("'" &amp; $A$1090 &amp; "'!" &amp; $S$1&amp;"$"&amp;$M$34)</f>
        <v>#REF!</v>
      </c>
      <c r="I1122" s="112" t="e">
        <f ca="1">INDIRECT("'" &amp; $A$1090 &amp; "'!" &amp; $T$1&amp;"$"&amp;$M$34)</f>
        <v>#REF!</v>
      </c>
      <c r="J1122" s="112" t="e">
        <f ca="1">INDIRECT("'" &amp; $A$1090 &amp; "'!" &amp; $U$1&amp;"$"&amp;$M$34)</f>
        <v>#REF!</v>
      </c>
      <c r="K1122" s="204"/>
    </row>
    <row r="1123" spans="1:11">
      <c r="A1123" s="204"/>
      <c r="B1123" s="112" t="e">
        <f ca="1">INDIRECT("'" &amp; $A$1090 &amp; "'!" &amp; $M$1&amp;"$"&amp;$M$35)</f>
        <v>#REF!</v>
      </c>
      <c r="C1123" s="112" t="e">
        <f ca="1">INDIRECT("'" &amp; $A$1090 &amp; "'!" &amp; $N$1&amp;"$"&amp;$M$35)</f>
        <v>#REF!</v>
      </c>
      <c r="D1123" s="112" t="e">
        <f ca="1">INDIRECT("'" &amp; $A$1090 &amp; "'!" &amp; $O$1&amp;"$"&amp;$M$35)</f>
        <v>#REF!</v>
      </c>
      <c r="E1123" s="112" t="e">
        <f ca="1">INDIRECT("'" &amp; $A$1090 &amp; "'!" &amp; $P$1&amp;"$"&amp;$M$35)</f>
        <v>#REF!</v>
      </c>
      <c r="F1123" s="112" t="e">
        <f ca="1">INDIRECT("'" &amp; $A$1090 &amp; "'!" &amp; $Q$1&amp;"$"&amp;$M$35)</f>
        <v>#REF!</v>
      </c>
      <c r="G1123" s="112" t="e">
        <f ca="1">INDIRECT("'" &amp; $A$1090 &amp; "'!" &amp; $R$1&amp;"$"&amp;$M$35)</f>
        <v>#REF!</v>
      </c>
      <c r="H1123" s="112" t="e">
        <f ca="1">INDIRECT("'" &amp; $A$1090 &amp; "'!" &amp; $S$1&amp;"$"&amp;$M$35)</f>
        <v>#REF!</v>
      </c>
      <c r="I1123" s="112" t="e">
        <f ca="1">INDIRECT("'" &amp; $A$1090 &amp; "'!" &amp; $T$1&amp;"$"&amp;$M$35)</f>
        <v>#REF!</v>
      </c>
      <c r="J1123" s="112" t="e">
        <f ca="1">INDIRECT("'" &amp; $A$1090 &amp; "'!" &amp; $U$1&amp;"$"&amp;$M$35)</f>
        <v>#REF!</v>
      </c>
      <c r="K1123" s="204"/>
    </row>
    <row r="1124" spans="1:11">
      <c r="A1124" s="205">
        <v>34</v>
      </c>
      <c r="B1124" s="112" t="e">
        <f ca="1">INDIRECT("'" &amp; $A$1124 &amp; "'!" &amp; $M$1&amp;"$"&amp;$M$2)</f>
        <v>#REF!</v>
      </c>
      <c r="C1124" s="112" t="e">
        <f ca="1">INDIRECT("'" &amp; $A$1124 &amp; "'!" &amp; $N$1&amp;"$"&amp;$M$2)</f>
        <v>#REF!</v>
      </c>
      <c r="D1124" s="112" t="e">
        <f ca="1">INDIRECT("'" &amp; $A$1124 &amp; "'!" &amp; $O$1&amp;"$"&amp;$M$2)</f>
        <v>#REF!</v>
      </c>
      <c r="E1124" s="112" t="e">
        <f ca="1">INDIRECT("'" &amp; $A$1124 &amp; "'!" &amp; $P$1&amp;"$"&amp;$M$2)</f>
        <v>#REF!</v>
      </c>
      <c r="F1124" s="112" t="e">
        <f ca="1">INDIRECT("'" &amp; $A$1124 &amp; "'!" &amp; $Q$1&amp;"$"&amp;$M$2)</f>
        <v>#REF!</v>
      </c>
      <c r="G1124" s="112" t="e">
        <f ca="1">INDIRECT("'" &amp; $A$1124 &amp; "'!" &amp; $R$1&amp;"$"&amp;$M$2)</f>
        <v>#REF!</v>
      </c>
      <c r="H1124" s="112" t="e">
        <f ca="1">INDIRECT("'" &amp; $A$1124 &amp; "'!" &amp; $S$1&amp;"$"&amp;$M$2)</f>
        <v>#REF!</v>
      </c>
      <c r="I1124" s="112" t="e">
        <f ca="1">INDIRECT("'" &amp; $A$1124 &amp; "'!" &amp; $T$1&amp;"$"&amp;$M$2)</f>
        <v>#REF!</v>
      </c>
      <c r="J1124" s="112" t="e">
        <f ca="1">INDIRECT("'" &amp; $A$1124 &amp; "'!" &amp; $U$1&amp;"$"&amp;$M$2)</f>
        <v>#REF!</v>
      </c>
      <c r="K1124" s="205">
        <v>34</v>
      </c>
    </row>
    <row r="1125" spans="1:11">
      <c r="A1125" s="205"/>
      <c r="B1125" s="112" t="e">
        <f ca="1">INDIRECT("'" &amp; $A$1124 &amp; "'!" &amp; $M$1&amp;"$"&amp;$M$3)</f>
        <v>#REF!</v>
      </c>
      <c r="C1125" s="112" t="e">
        <f ca="1">INDIRECT("'" &amp; $A$1124 &amp; "'!" &amp; $N$1&amp;"$"&amp;$M$3)</f>
        <v>#REF!</v>
      </c>
      <c r="D1125" s="112" t="e">
        <f ca="1">INDIRECT("'" &amp; $A$1124 &amp; "'!" &amp; $O$1&amp;"$"&amp;$M$3)</f>
        <v>#REF!</v>
      </c>
      <c r="E1125" s="112" t="e">
        <f ca="1">INDIRECT("'" &amp; $A$1124 &amp; "'!" &amp; $P$1&amp;"$"&amp;$M$3)</f>
        <v>#REF!</v>
      </c>
      <c r="F1125" s="112" t="e">
        <f ca="1">INDIRECT("'" &amp; $A$1124 &amp; "'!" &amp; $Q$1&amp;"$"&amp;$M$3)</f>
        <v>#REF!</v>
      </c>
      <c r="G1125" s="112" t="e">
        <f ca="1">INDIRECT("'" &amp; $A$1124 &amp; "'!" &amp; $R$1&amp;"$"&amp;$M$3)</f>
        <v>#REF!</v>
      </c>
      <c r="H1125" s="112" t="e">
        <f ca="1">INDIRECT("'" &amp; $A$1124 &amp; "'!" &amp; $S$1&amp;"$"&amp;$M$3)</f>
        <v>#REF!</v>
      </c>
      <c r="I1125" s="112" t="e">
        <f ca="1">INDIRECT("'" &amp; $A$1124 &amp; "'!" &amp; $T$1&amp;"$"&amp;$M$3)</f>
        <v>#REF!</v>
      </c>
      <c r="J1125" s="112" t="e">
        <f ca="1">INDIRECT("'" &amp; $A$1124 &amp; "'!" &amp; $U$1&amp;"$"&amp;$M$3)</f>
        <v>#REF!</v>
      </c>
      <c r="K1125" s="205"/>
    </row>
    <row r="1126" spans="1:11">
      <c r="A1126" s="205"/>
      <c r="B1126" s="112" t="e">
        <f ca="1">INDIRECT("'" &amp; $A$1124 &amp; "'!" &amp; $M$1&amp;"$"&amp;$M$4)</f>
        <v>#REF!</v>
      </c>
      <c r="C1126" s="112" t="e">
        <f ca="1">INDIRECT("'" &amp; $A$1124 &amp; "'!" &amp; $N$1&amp;"$"&amp;$M$4)</f>
        <v>#REF!</v>
      </c>
      <c r="D1126" s="112" t="e">
        <f ca="1">INDIRECT("'" &amp; $A$1124 &amp; "'!" &amp; $O$1&amp;"$"&amp;$M$4)</f>
        <v>#REF!</v>
      </c>
      <c r="E1126" s="112" t="e">
        <f ca="1">INDIRECT("'" &amp; $A$1124 &amp; "'!" &amp; $P$1&amp;"$"&amp;$M$4)</f>
        <v>#REF!</v>
      </c>
      <c r="F1126" s="112" t="e">
        <f ca="1">INDIRECT("'" &amp; $A$1124 &amp; "'!" &amp; $Q$1&amp;"$"&amp;$M$4)</f>
        <v>#REF!</v>
      </c>
      <c r="G1126" s="112" t="e">
        <f ca="1">INDIRECT("'" &amp; $A$1124 &amp; "'!" &amp; $R$1&amp;"$"&amp;$M$4)</f>
        <v>#REF!</v>
      </c>
      <c r="H1126" s="112" t="e">
        <f ca="1">INDIRECT("'" &amp; $A$1124 &amp; "'!" &amp; $S$1&amp;"$"&amp;$M$4)</f>
        <v>#REF!</v>
      </c>
      <c r="I1126" s="112" t="e">
        <f ca="1">INDIRECT("'" &amp; $A$1124 &amp; "'!" &amp; $T$1&amp;"$"&amp;$M$4)</f>
        <v>#REF!</v>
      </c>
      <c r="J1126" s="112" t="e">
        <f ca="1">INDIRECT("'" &amp; $A$1124 &amp; "'!" &amp; $U$1&amp;"$"&amp;$M$4)</f>
        <v>#REF!</v>
      </c>
      <c r="K1126" s="205"/>
    </row>
    <row r="1127" spans="1:11">
      <c r="A1127" s="205"/>
      <c r="B1127" s="112" t="e">
        <f ca="1">INDIRECT("'" &amp; $A$1124 &amp; "'!" &amp; $M$1&amp;"$"&amp;$M$5)</f>
        <v>#REF!</v>
      </c>
      <c r="C1127" s="112" t="e">
        <f ca="1">INDIRECT("'" &amp; $A$1124 &amp; "'!" &amp; $N$1&amp;"$"&amp;$M$5)</f>
        <v>#REF!</v>
      </c>
      <c r="D1127" s="112" t="e">
        <f ca="1">INDIRECT("'" &amp; $A$1124 &amp; "'!" &amp; $O$1&amp;"$"&amp;$M$5)</f>
        <v>#REF!</v>
      </c>
      <c r="E1127" s="112" t="e">
        <f ca="1">INDIRECT("'" &amp; $A$1124 &amp; "'!" &amp; $P$1&amp;"$"&amp;$M$5)</f>
        <v>#REF!</v>
      </c>
      <c r="F1127" s="112" t="e">
        <f ca="1">INDIRECT("'" &amp; $A$1124 &amp; "'!" &amp; $Q$1&amp;"$"&amp;$M$5)</f>
        <v>#REF!</v>
      </c>
      <c r="G1127" s="112" t="e">
        <f ca="1">INDIRECT("'" &amp; $A$1124 &amp; "'!" &amp; $R$1&amp;"$"&amp;$M$5)</f>
        <v>#REF!</v>
      </c>
      <c r="H1127" s="112" t="e">
        <f ca="1">INDIRECT("'" &amp; $A$1124 &amp; "'!" &amp; $S$1&amp;"$"&amp;$M$5)</f>
        <v>#REF!</v>
      </c>
      <c r="I1127" s="112" t="e">
        <f ca="1">INDIRECT("'" &amp; $A$1124 &amp; "'!" &amp; $T$1&amp;"$"&amp;$M$5)</f>
        <v>#REF!</v>
      </c>
      <c r="J1127" s="112" t="e">
        <f ca="1">INDIRECT("'" &amp; $A$1124 &amp; "'!" &amp; $U$1&amp;"$"&amp;$M$5)</f>
        <v>#REF!</v>
      </c>
      <c r="K1127" s="205"/>
    </row>
    <row r="1128" spans="1:11">
      <c r="A1128" s="205"/>
      <c r="B1128" s="112" t="e">
        <f ca="1">INDIRECT("'" &amp; $A$1124 &amp; "'!" &amp; $M$1&amp;"$"&amp;$M$6)</f>
        <v>#REF!</v>
      </c>
      <c r="C1128" s="112" t="e">
        <f ca="1">INDIRECT("'" &amp; $A$1124 &amp; "'!" &amp; $N$1&amp;"$"&amp;$M$6)</f>
        <v>#REF!</v>
      </c>
      <c r="D1128" s="112" t="e">
        <f ca="1">INDIRECT("'" &amp; $A$1124 &amp; "'!" &amp; $O$1&amp;"$"&amp;$M$6)</f>
        <v>#REF!</v>
      </c>
      <c r="E1128" s="112" t="e">
        <f ca="1">INDIRECT("'" &amp; $A$1124 &amp; "'!" &amp; $P$1&amp;"$"&amp;$M$6)</f>
        <v>#REF!</v>
      </c>
      <c r="F1128" s="112" t="e">
        <f ca="1">INDIRECT("'" &amp; $A$1124 &amp; "'!" &amp; $Q$1&amp;"$"&amp;$M$6)</f>
        <v>#REF!</v>
      </c>
      <c r="G1128" s="112" t="e">
        <f ca="1">INDIRECT("'" &amp; $A$1124 &amp; "'!" &amp; $R$1&amp;"$"&amp;$M$6)</f>
        <v>#REF!</v>
      </c>
      <c r="H1128" s="112" t="e">
        <f ca="1">INDIRECT("'" &amp; $A$1124 &amp; "'!" &amp; $S$1&amp;"$"&amp;$M$6)</f>
        <v>#REF!</v>
      </c>
      <c r="I1128" s="112" t="e">
        <f ca="1">INDIRECT("'" &amp; $A$1124 &amp; "'!" &amp; $T$1&amp;"$"&amp;$M$6)</f>
        <v>#REF!</v>
      </c>
      <c r="J1128" s="112" t="e">
        <f ca="1">INDIRECT("'" &amp; $A$1124 &amp; "'!" &amp; $U$1&amp;"$"&amp;$M$6)</f>
        <v>#REF!</v>
      </c>
      <c r="K1128" s="205"/>
    </row>
    <row r="1129" spans="1:11">
      <c r="A1129" s="205"/>
      <c r="B1129" s="112" t="e">
        <f ca="1">INDIRECT("'" &amp; $A$1124 &amp; "'!" &amp; $M$1&amp;"$"&amp;$M$7)</f>
        <v>#REF!</v>
      </c>
      <c r="C1129" s="112" t="e">
        <f ca="1">INDIRECT("'" &amp; $A$1124 &amp; "'!" &amp; $N$1&amp;"$"&amp;$M$7)</f>
        <v>#REF!</v>
      </c>
      <c r="D1129" s="112" t="e">
        <f ca="1">INDIRECT("'" &amp; $A$1124 &amp; "'!" &amp; $O$1&amp;"$"&amp;$M$7)</f>
        <v>#REF!</v>
      </c>
      <c r="E1129" s="112" t="e">
        <f ca="1">INDIRECT("'" &amp; $A$1124 &amp; "'!" &amp; $P$1&amp;"$"&amp;$M$7)</f>
        <v>#REF!</v>
      </c>
      <c r="F1129" s="112" t="e">
        <f ca="1">INDIRECT("'" &amp; $A$1124 &amp; "'!" &amp; $Q$1&amp;"$"&amp;$M$7)</f>
        <v>#REF!</v>
      </c>
      <c r="G1129" s="112" t="e">
        <f ca="1">INDIRECT("'" &amp; $A$1124 &amp; "'!" &amp; $R$1&amp;"$"&amp;$M$7)</f>
        <v>#REF!</v>
      </c>
      <c r="H1129" s="112" t="e">
        <f ca="1">INDIRECT("'" &amp; $A$1124 &amp; "'!" &amp; $S$1&amp;"$"&amp;$M$7)</f>
        <v>#REF!</v>
      </c>
      <c r="I1129" s="112" t="e">
        <f ca="1">INDIRECT("'" &amp; $A$1124 &amp; "'!" &amp; $T$1&amp;"$"&amp;$M$7)</f>
        <v>#REF!</v>
      </c>
      <c r="J1129" s="112" t="e">
        <f ca="1">INDIRECT("'" &amp; $A$1124 &amp; "'!" &amp; $U$1&amp;"$"&amp;$M$7)</f>
        <v>#REF!</v>
      </c>
      <c r="K1129" s="205"/>
    </row>
    <row r="1130" spans="1:11">
      <c r="A1130" s="205"/>
      <c r="B1130" s="112" t="e">
        <f ca="1">INDIRECT("'" &amp; $A$1124 &amp; "'!" &amp; $M$1&amp;"$"&amp;$M$8)</f>
        <v>#REF!</v>
      </c>
      <c r="C1130" s="112" t="e">
        <f ca="1">INDIRECT("'" &amp; $A$1124 &amp; "'!" &amp; $N$1&amp;"$"&amp;$M$8)</f>
        <v>#REF!</v>
      </c>
      <c r="D1130" s="112" t="e">
        <f ca="1">INDIRECT("'" &amp; $A$1124 &amp; "'!" &amp; $O$1&amp;"$"&amp;$M$8)</f>
        <v>#REF!</v>
      </c>
      <c r="E1130" s="112" t="e">
        <f ca="1">INDIRECT("'" &amp; $A$1124 &amp; "'!" &amp; $P$1&amp;"$"&amp;$M$8)</f>
        <v>#REF!</v>
      </c>
      <c r="F1130" s="112" t="e">
        <f ca="1">INDIRECT("'" &amp; $A$1124 &amp; "'!" &amp; $Q$1&amp;"$"&amp;$M$8)</f>
        <v>#REF!</v>
      </c>
      <c r="G1130" s="112" t="e">
        <f ca="1">INDIRECT("'" &amp; $A$1124 &amp; "'!" &amp; $R$1&amp;"$"&amp;$M$8)</f>
        <v>#REF!</v>
      </c>
      <c r="H1130" s="112" t="e">
        <f ca="1">INDIRECT("'" &amp; $A$1124 &amp; "'!" &amp; $S$1&amp;"$"&amp;$M$8)</f>
        <v>#REF!</v>
      </c>
      <c r="I1130" s="112" t="e">
        <f ca="1">INDIRECT("'" &amp; $A$1124 &amp; "'!" &amp; $T$1&amp;"$"&amp;$M$8)</f>
        <v>#REF!</v>
      </c>
      <c r="J1130" s="112" t="e">
        <f ca="1">INDIRECT("'" &amp; $A$1124 &amp; "'!" &amp; $U$1&amp;"$"&amp;$M$8)</f>
        <v>#REF!</v>
      </c>
      <c r="K1130" s="205"/>
    </row>
    <row r="1131" spans="1:11">
      <c r="A1131" s="205"/>
      <c r="B1131" s="112" t="e">
        <f ca="1">INDIRECT("'" &amp; $A$1124 &amp; "'!" &amp; $M$1&amp;"$"&amp;$M$9)</f>
        <v>#REF!</v>
      </c>
      <c r="C1131" s="112" t="e">
        <f ca="1">INDIRECT("'" &amp; $A$1124 &amp; "'!" &amp; $N$1&amp;"$"&amp;$M$9)</f>
        <v>#REF!</v>
      </c>
      <c r="D1131" s="112" t="e">
        <f ca="1">INDIRECT("'" &amp; $A$1124 &amp; "'!" &amp; $O$1&amp;"$"&amp;$M$9)</f>
        <v>#REF!</v>
      </c>
      <c r="E1131" s="112" t="e">
        <f ca="1">INDIRECT("'" &amp; $A$1124 &amp; "'!" &amp; $P$1&amp;"$"&amp;$M$9)</f>
        <v>#REF!</v>
      </c>
      <c r="F1131" s="112" t="e">
        <f ca="1">INDIRECT("'" &amp; $A$1124 &amp; "'!" &amp; $Q$1&amp;"$"&amp;$M$9)</f>
        <v>#REF!</v>
      </c>
      <c r="G1131" s="112" t="e">
        <f ca="1">INDIRECT("'" &amp; $A$1124 &amp; "'!" &amp; $R$1&amp;"$"&amp;$M$9)</f>
        <v>#REF!</v>
      </c>
      <c r="H1131" s="112" t="e">
        <f ca="1">INDIRECT("'" &amp; $A$1124 &amp; "'!" &amp; $S$1&amp;"$"&amp;$M$9)</f>
        <v>#REF!</v>
      </c>
      <c r="I1131" s="112" t="e">
        <f ca="1">INDIRECT("'" &amp; $A$1124 &amp; "'!" &amp; $T$1&amp;"$"&amp;$M$9)</f>
        <v>#REF!</v>
      </c>
      <c r="J1131" s="112" t="e">
        <f ca="1">INDIRECT("'" &amp; $A$1124 &amp; "'!" &amp; $U$1&amp;"$"&amp;$M$9)</f>
        <v>#REF!</v>
      </c>
      <c r="K1131" s="205"/>
    </row>
    <row r="1132" spans="1:11">
      <c r="A1132" s="205"/>
      <c r="B1132" s="112" t="e">
        <f ca="1">INDIRECT("'" &amp; $A$1124 &amp; "'!" &amp; $M$1&amp;"$"&amp;$M$10)</f>
        <v>#REF!</v>
      </c>
      <c r="C1132" s="112" t="e">
        <f ca="1">INDIRECT("'" &amp; $A$1124 &amp; "'!" &amp; $N$1&amp;"$"&amp;$M$10)</f>
        <v>#REF!</v>
      </c>
      <c r="D1132" s="112" t="e">
        <f ca="1">INDIRECT("'" &amp; $A$1124 &amp; "'!" &amp; $O$1&amp;"$"&amp;$M$10)</f>
        <v>#REF!</v>
      </c>
      <c r="E1132" s="112" t="e">
        <f ca="1">INDIRECT("'" &amp; $A$1124 &amp; "'!" &amp; $P$1&amp;"$"&amp;$M$10)</f>
        <v>#REF!</v>
      </c>
      <c r="F1132" s="112" t="e">
        <f ca="1">INDIRECT("'" &amp; $A$1124 &amp; "'!" &amp; $Q$1&amp;"$"&amp;$M$10)</f>
        <v>#REF!</v>
      </c>
      <c r="G1132" s="112" t="e">
        <f ca="1">INDIRECT("'" &amp; $A$1124 &amp; "'!" &amp; $R$1&amp;"$"&amp;$M$10)</f>
        <v>#REF!</v>
      </c>
      <c r="H1132" s="112" t="e">
        <f ca="1">INDIRECT("'" &amp; $A$1124 &amp; "'!" &amp; $S$1&amp;"$"&amp;$M$10)</f>
        <v>#REF!</v>
      </c>
      <c r="I1132" s="112" t="e">
        <f ca="1">INDIRECT("'" &amp; $A$1124 &amp; "'!" &amp; $T$1&amp;"$"&amp;$M$10)</f>
        <v>#REF!</v>
      </c>
      <c r="J1132" s="112" t="e">
        <f ca="1">INDIRECT("'" &amp; $A$1124 &amp; "'!" &amp; $U$1&amp;"$"&amp;$M$10)</f>
        <v>#REF!</v>
      </c>
      <c r="K1132" s="205"/>
    </row>
    <row r="1133" spans="1:11">
      <c r="A1133" s="205"/>
      <c r="B1133" s="112" t="e">
        <f ca="1">INDIRECT("'" &amp; $A$1124 &amp; "'!" &amp; $M$1&amp;"$"&amp;$M$11)</f>
        <v>#REF!</v>
      </c>
      <c r="C1133" s="112" t="e">
        <f ca="1">INDIRECT("'" &amp; $A$1124 &amp; "'!" &amp; $N$1&amp;"$"&amp;$M$11)</f>
        <v>#REF!</v>
      </c>
      <c r="D1133" s="112" t="e">
        <f ca="1">INDIRECT("'" &amp; $A$1124 &amp; "'!" &amp; $O$1&amp;"$"&amp;$M$11)</f>
        <v>#REF!</v>
      </c>
      <c r="E1133" s="112" t="e">
        <f ca="1">INDIRECT("'" &amp; $A$1124 &amp; "'!" &amp; $P$1&amp;"$"&amp;$M$11)</f>
        <v>#REF!</v>
      </c>
      <c r="F1133" s="112" t="e">
        <f ca="1">INDIRECT("'" &amp; $A$1124 &amp; "'!" &amp; $Q$1&amp;"$"&amp;$M$11)</f>
        <v>#REF!</v>
      </c>
      <c r="G1133" s="112" t="e">
        <f ca="1">INDIRECT("'" &amp; $A$1124 &amp; "'!" &amp; $R$1&amp;"$"&amp;$M$11)</f>
        <v>#REF!</v>
      </c>
      <c r="H1133" s="112" t="e">
        <f ca="1">INDIRECT("'" &amp; $A$1124 &amp; "'!" &amp; $S$1&amp;"$"&amp;$M$11)</f>
        <v>#REF!</v>
      </c>
      <c r="I1133" s="112" t="e">
        <f ca="1">INDIRECT("'" &amp; $A$1124 &amp; "'!" &amp; $T$1&amp;"$"&amp;$M$11)</f>
        <v>#REF!</v>
      </c>
      <c r="J1133" s="112" t="e">
        <f ca="1">INDIRECT("'" &amp; $A$1124 &amp; "'!" &amp; $U$1&amp;"$"&amp;$M$11)</f>
        <v>#REF!</v>
      </c>
      <c r="K1133" s="205"/>
    </row>
    <row r="1134" spans="1:11">
      <c r="A1134" s="205"/>
      <c r="B1134" s="112" t="e">
        <f ca="1">INDIRECT("'" &amp; $A$1124 &amp; "'!" &amp; $M$1&amp;"$"&amp;$M$12)</f>
        <v>#REF!</v>
      </c>
      <c r="C1134" s="112" t="e">
        <f ca="1">INDIRECT("'" &amp; $A$1124 &amp; "'!" &amp; $N$1&amp;"$"&amp;$M$12)</f>
        <v>#REF!</v>
      </c>
      <c r="D1134" s="112" t="e">
        <f ca="1">INDIRECT("'" &amp; $A$1124 &amp; "'!" &amp; $O$1&amp;"$"&amp;$M$12)</f>
        <v>#REF!</v>
      </c>
      <c r="E1134" s="112" t="e">
        <f ca="1">INDIRECT("'" &amp; $A$1124 &amp; "'!" &amp; $P$1&amp;"$"&amp;$M$12)</f>
        <v>#REF!</v>
      </c>
      <c r="F1134" s="112" t="e">
        <f ca="1">INDIRECT("'" &amp; $A$1124 &amp; "'!" &amp; $Q$1&amp;"$"&amp;$M$12)</f>
        <v>#REF!</v>
      </c>
      <c r="G1134" s="112" t="e">
        <f ca="1">INDIRECT("'" &amp; $A$1124 &amp; "'!" &amp; $R$1&amp;"$"&amp;$M$12)</f>
        <v>#REF!</v>
      </c>
      <c r="H1134" s="112" t="e">
        <f ca="1">INDIRECT("'" &amp; $A$1124 &amp; "'!" &amp; $S$1&amp;"$"&amp;$M$12)</f>
        <v>#REF!</v>
      </c>
      <c r="I1134" s="112" t="e">
        <f ca="1">INDIRECT("'" &amp; $A$1124 &amp; "'!" &amp; $T$1&amp;"$"&amp;$M$12)</f>
        <v>#REF!</v>
      </c>
      <c r="J1134" s="112" t="e">
        <f ca="1">INDIRECT("'" &amp; $A$1124 &amp; "'!" &amp; $U$1&amp;"$"&amp;$M$12)</f>
        <v>#REF!</v>
      </c>
      <c r="K1134" s="205"/>
    </row>
    <row r="1135" spans="1:11">
      <c r="A1135" s="205"/>
      <c r="B1135" s="112" t="e">
        <f ca="1">INDIRECT("'" &amp; $A$1124 &amp; "'!" &amp; $M$1&amp;"$"&amp;$M$13)</f>
        <v>#REF!</v>
      </c>
      <c r="C1135" s="112" t="e">
        <f ca="1">INDIRECT("'" &amp; $A$1124 &amp; "'!" &amp; $N$1&amp;"$"&amp;$M$13)</f>
        <v>#REF!</v>
      </c>
      <c r="D1135" s="112" t="e">
        <f ca="1">INDIRECT("'" &amp; $A$1124 &amp; "'!" &amp; $O$1&amp;"$"&amp;$M$13)</f>
        <v>#REF!</v>
      </c>
      <c r="E1135" s="112" t="e">
        <f ca="1">INDIRECT("'" &amp; $A$1124 &amp; "'!" &amp; $P$1&amp;"$"&amp;$M$13)</f>
        <v>#REF!</v>
      </c>
      <c r="F1135" s="112" t="e">
        <f ca="1">INDIRECT("'" &amp; $A$1124 &amp; "'!" &amp; $Q$1&amp;"$"&amp;$M$13)</f>
        <v>#REF!</v>
      </c>
      <c r="G1135" s="112" t="e">
        <f ca="1">INDIRECT("'" &amp; $A$1124 &amp; "'!" &amp; $R$1&amp;"$"&amp;$M$13)</f>
        <v>#REF!</v>
      </c>
      <c r="H1135" s="112" t="e">
        <f ca="1">INDIRECT("'" &amp; $A$1124 &amp; "'!" &amp; $S$1&amp;"$"&amp;$M$13)</f>
        <v>#REF!</v>
      </c>
      <c r="I1135" s="112" t="e">
        <f ca="1">INDIRECT("'" &amp; $A$1124 &amp; "'!" &amp; $T$1&amp;"$"&amp;$M$13)</f>
        <v>#REF!</v>
      </c>
      <c r="J1135" s="112" t="e">
        <f ca="1">INDIRECT("'" &amp; $A$1124 &amp; "'!" &amp; $U$1&amp;"$"&amp;$M$13)</f>
        <v>#REF!</v>
      </c>
      <c r="K1135" s="205"/>
    </row>
    <row r="1136" spans="1:11">
      <c r="A1136" s="205"/>
      <c r="B1136" s="112" t="e">
        <f ca="1">INDIRECT("'" &amp; $A$1124 &amp; "'!" &amp; $M$1&amp;"$"&amp;$M$14)</f>
        <v>#REF!</v>
      </c>
      <c r="C1136" s="112" t="e">
        <f ca="1">INDIRECT("'" &amp; $A$1124 &amp; "'!" &amp; $N$1&amp;"$"&amp;$M$14)</f>
        <v>#REF!</v>
      </c>
      <c r="D1136" s="112" t="e">
        <f ca="1">INDIRECT("'" &amp; $A$1124 &amp; "'!" &amp; $O$1&amp;"$"&amp;$M$14)</f>
        <v>#REF!</v>
      </c>
      <c r="E1136" s="112" t="e">
        <f ca="1">INDIRECT("'" &amp; $A$1124 &amp; "'!" &amp; $P$1&amp;"$"&amp;$M$14)</f>
        <v>#REF!</v>
      </c>
      <c r="F1136" s="112" t="e">
        <f ca="1">INDIRECT("'" &amp; $A$1124 &amp; "'!" &amp; $Q$1&amp;"$"&amp;$M$14)</f>
        <v>#REF!</v>
      </c>
      <c r="G1136" s="112" t="e">
        <f ca="1">INDIRECT("'" &amp; $A$1124 &amp; "'!" &amp; $R$1&amp;"$"&amp;$M$14)</f>
        <v>#REF!</v>
      </c>
      <c r="H1136" s="112" t="e">
        <f ca="1">INDIRECT("'" &amp; $A$1124 &amp; "'!" &amp; $S$1&amp;"$"&amp;$M$14)</f>
        <v>#REF!</v>
      </c>
      <c r="I1136" s="112" t="e">
        <f ca="1">INDIRECT("'" &amp; $A$1124 &amp; "'!" &amp; $T$1&amp;"$"&amp;$M$14)</f>
        <v>#REF!</v>
      </c>
      <c r="J1136" s="112" t="e">
        <f ca="1">INDIRECT("'" &amp; $A$1124 &amp; "'!" &amp; $U$1&amp;"$"&amp;$M$14)</f>
        <v>#REF!</v>
      </c>
      <c r="K1136" s="205"/>
    </row>
    <row r="1137" spans="1:11">
      <c r="A1137" s="205"/>
      <c r="B1137" s="112" t="e">
        <f ca="1">INDIRECT("'" &amp; $A$1124 &amp; "'!" &amp; $M$1&amp;"$"&amp;$M$15)</f>
        <v>#REF!</v>
      </c>
      <c r="C1137" s="112" t="e">
        <f ca="1">INDIRECT("'" &amp; $A$1124 &amp; "'!" &amp; $N$1&amp;"$"&amp;$M$15)</f>
        <v>#REF!</v>
      </c>
      <c r="D1137" s="112" t="e">
        <f ca="1">INDIRECT("'" &amp; $A$1124 &amp; "'!" &amp; $O$1&amp;"$"&amp;$M$15)</f>
        <v>#REF!</v>
      </c>
      <c r="E1137" s="112" t="e">
        <f ca="1">INDIRECT("'" &amp; $A$1124 &amp; "'!" &amp; $P$1&amp;"$"&amp;$M$15)</f>
        <v>#REF!</v>
      </c>
      <c r="F1137" s="112" t="e">
        <f ca="1">INDIRECT("'" &amp; $A$1124 &amp; "'!" &amp; $Q$1&amp;"$"&amp;$M$15)</f>
        <v>#REF!</v>
      </c>
      <c r="G1137" s="112" t="e">
        <f ca="1">INDIRECT("'" &amp; $A$1124 &amp; "'!" &amp; $R$1&amp;"$"&amp;$M$15)</f>
        <v>#REF!</v>
      </c>
      <c r="H1137" s="112" t="e">
        <f ca="1">INDIRECT("'" &amp; $A$1124 &amp; "'!" &amp; $S$1&amp;"$"&amp;$M$15)</f>
        <v>#REF!</v>
      </c>
      <c r="I1137" s="112" t="e">
        <f ca="1">INDIRECT("'" &amp; $A$1124 &amp; "'!" &amp; $T$1&amp;"$"&amp;$M$15)</f>
        <v>#REF!</v>
      </c>
      <c r="J1137" s="112" t="e">
        <f ca="1">INDIRECT("'" &amp; $A$1124 &amp; "'!" &amp; $U$1&amp;"$"&amp;$M$15)</f>
        <v>#REF!</v>
      </c>
      <c r="K1137" s="205"/>
    </row>
    <row r="1138" spans="1:11">
      <c r="A1138" s="205"/>
      <c r="B1138" s="112" t="e">
        <f ca="1">INDIRECT("'" &amp; $A$1124 &amp; "'!" &amp; $M$1&amp;"$"&amp;$M$16)</f>
        <v>#REF!</v>
      </c>
      <c r="C1138" s="112" t="e">
        <f ca="1">INDIRECT("'" &amp; $A$1124 &amp; "'!" &amp; $N$1&amp;"$"&amp;$M$16)</f>
        <v>#REF!</v>
      </c>
      <c r="D1138" s="112" t="e">
        <f ca="1">INDIRECT("'" &amp; $A$1124 &amp; "'!" &amp; $O$1&amp;"$"&amp;$M$16)</f>
        <v>#REF!</v>
      </c>
      <c r="E1138" s="112" t="e">
        <f ca="1">INDIRECT("'" &amp; $A$1124 &amp; "'!" &amp; $P$1&amp;"$"&amp;$M$16)</f>
        <v>#REF!</v>
      </c>
      <c r="F1138" s="112" t="e">
        <f ca="1">INDIRECT("'" &amp; $A$1124 &amp; "'!" &amp; $Q$1&amp;"$"&amp;$M$16)</f>
        <v>#REF!</v>
      </c>
      <c r="G1138" s="112" t="e">
        <f ca="1">INDIRECT("'" &amp; $A$1124 &amp; "'!" &amp; $R$1&amp;"$"&amp;$M$16)</f>
        <v>#REF!</v>
      </c>
      <c r="H1138" s="112" t="e">
        <f ca="1">INDIRECT("'" &amp; $A$1124 &amp; "'!" &amp; $S$1&amp;"$"&amp;$M$16)</f>
        <v>#REF!</v>
      </c>
      <c r="I1138" s="112" t="e">
        <f ca="1">INDIRECT("'" &amp; $A$1124 &amp; "'!" &amp; $T$1&amp;"$"&amp;$M$16)</f>
        <v>#REF!</v>
      </c>
      <c r="J1138" s="112" t="e">
        <f ca="1">INDIRECT("'" &amp; $A$1124 &amp; "'!" &amp; $U$1&amp;"$"&amp;$M$16)</f>
        <v>#REF!</v>
      </c>
      <c r="K1138" s="205"/>
    </row>
    <row r="1139" spans="1:11">
      <c r="A1139" s="205"/>
      <c r="B1139" s="112" t="e">
        <f ca="1">INDIRECT("'" &amp; $A$1124 &amp; "'!" &amp; $M$1&amp;"$"&amp;$M$17)</f>
        <v>#REF!</v>
      </c>
      <c r="C1139" s="112" t="e">
        <f ca="1">INDIRECT("'" &amp; $A$1124 &amp; "'!" &amp; $N$1&amp;"$"&amp;$M$17)</f>
        <v>#REF!</v>
      </c>
      <c r="D1139" s="112" t="e">
        <f ca="1">INDIRECT("'" &amp; $A$1124 &amp; "'!" &amp; $O$1&amp;"$"&amp;$M$17)</f>
        <v>#REF!</v>
      </c>
      <c r="E1139" s="112" t="e">
        <f ca="1">INDIRECT("'" &amp; $A$1124 &amp; "'!" &amp; $P$1&amp;"$"&amp;$M$17)</f>
        <v>#REF!</v>
      </c>
      <c r="F1139" s="112" t="e">
        <f ca="1">INDIRECT("'" &amp; $A$1124 &amp; "'!" &amp; $Q$1&amp;"$"&amp;$M$17)</f>
        <v>#REF!</v>
      </c>
      <c r="G1139" s="112" t="e">
        <f ca="1">INDIRECT("'" &amp; $A$1124 &amp; "'!" &amp; $R$1&amp;"$"&amp;$M$17)</f>
        <v>#REF!</v>
      </c>
      <c r="H1139" s="112" t="e">
        <f ca="1">INDIRECT("'" &amp; $A$1124 &amp; "'!" &amp; $S$1&amp;"$"&amp;$M$17)</f>
        <v>#REF!</v>
      </c>
      <c r="I1139" s="112" t="e">
        <f ca="1">INDIRECT("'" &amp; $A$1124 &amp; "'!" &amp; $T$1&amp;"$"&amp;$M$17)</f>
        <v>#REF!</v>
      </c>
      <c r="J1139" s="112" t="e">
        <f ca="1">INDIRECT("'" &amp; $A$1124 &amp; "'!" &amp; $U$1&amp;"$"&amp;$M$17)</f>
        <v>#REF!</v>
      </c>
      <c r="K1139" s="205"/>
    </row>
    <row r="1140" spans="1:11">
      <c r="A1140" s="205"/>
      <c r="B1140" s="112" t="e">
        <f ca="1">INDIRECT("'" &amp; $A$1124 &amp; "'!" &amp; $M$1&amp;"$"&amp;$M$18)</f>
        <v>#REF!</v>
      </c>
      <c r="C1140" s="112" t="e">
        <f ca="1">INDIRECT("'" &amp; $A$1124 &amp; "'!" &amp; $N$1&amp;"$"&amp;$M$18)</f>
        <v>#REF!</v>
      </c>
      <c r="D1140" s="112" t="e">
        <f ca="1">INDIRECT("'" &amp; $A$1124 &amp; "'!" &amp; $O$1&amp;"$"&amp;$M$18)</f>
        <v>#REF!</v>
      </c>
      <c r="E1140" s="112" t="e">
        <f ca="1">INDIRECT("'" &amp; $A$1124 &amp; "'!" &amp; $P$1&amp;"$"&amp;$M$18)</f>
        <v>#REF!</v>
      </c>
      <c r="F1140" s="112" t="e">
        <f ca="1">INDIRECT("'" &amp; $A$1124 &amp; "'!" &amp; $Q$1&amp;"$"&amp;$M$18)</f>
        <v>#REF!</v>
      </c>
      <c r="G1140" s="112" t="e">
        <f ca="1">INDIRECT("'" &amp; $A$1124 &amp; "'!" &amp; $R$1&amp;"$"&amp;$M$18)</f>
        <v>#REF!</v>
      </c>
      <c r="H1140" s="112" t="e">
        <f ca="1">INDIRECT("'" &amp; $A$1124 &amp; "'!" &amp; $S$1&amp;"$"&amp;$M$18)</f>
        <v>#REF!</v>
      </c>
      <c r="I1140" s="112" t="e">
        <f ca="1">INDIRECT("'" &amp; $A$1124 &amp; "'!" &amp; $T$1&amp;"$"&amp;$M$18)</f>
        <v>#REF!</v>
      </c>
      <c r="J1140" s="112" t="e">
        <f ca="1">INDIRECT("'" &amp; $A$1124 &amp; "'!" &amp; $U$1&amp;"$"&amp;$M$18)</f>
        <v>#REF!</v>
      </c>
      <c r="K1140" s="205"/>
    </row>
    <row r="1141" spans="1:11">
      <c r="A1141" s="205"/>
      <c r="B1141" s="112" t="e">
        <f ca="1">INDIRECT("'" &amp; $A$1124 &amp; "'!" &amp; $M$1&amp;"$"&amp;$M$19)</f>
        <v>#REF!</v>
      </c>
      <c r="C1141" s="112" t="e">
        <f ca="1">INDIRECT("'" &amp; $A$1124 &amp; "'!" &amp; $N$1&amp;"$"&amp;$M$19)</f>
        <v>#REF!</v>
      </c>
      <c r="D1141" s="112" t="e">
        <f ca="1">INDIRECT("'" &amp; $A$1124 &amp; "'!" &amp; $O$1&amp;"$"&amp;$M$19)</f>
        <v>#REF!</v>
      </c>
      <c r="E1141" s="112" t="e">
        <f ca="1">INDIRECT("'" &amp; $A$1124 &amp; "'!" &amp; $P$1&amp;"$"&amp;$M$19)</f>
        <v>#REF!</v>
      </c>
      <c r="F1141" s="112" t="e">
        <f ca="1">INDIRECT("'" &amp; $A$1124 &amp; "'!" &amp; $Q$1&amp;"$"&amp;$M$19)</f>
        <v>#REF!</v>
      </c>
      <c r="G1141" s="112" t="e">
        <f ca="1">INDIRECT("'" &amp; $A$1124 &amp; "'!" &amp; $R$1&amp;"$"&amp;$M$19)</f>
        <v>#REF!</v>
      </c>
      <c r="H1141" s="112" t="e">
        <f ca="1">INDIRECT("'" &amp; $A$1124 &amp; "'!" &amp; $S$1&amp;"$"&amp;$M$19)</f>
        <v>#REF!</v>
      </c>
      <c r="I1141" s="112" t="e">
        <f ca="1">INDIRECT("'" &amp; $A$1124 &amp; "'!" &amp; $T$1&amp;"$"&amp;$M$19)</f>
        <v>#REF!</v>
      </c>
      <c r="J1141" s="112" t="e">
        <f ca="1">INDIRECT("'" &amp; $A$1124 &amp; "'!" &amp; $U$1&amp;"$"&amp;$M$19)</f>
        <v>#REF!</v>
      </c>
      <c r="K1141" s="205"/>
    </row>
    <row r="1142" spans="1:11">
      <c r="A1142" s="205"/>
      <c r="B1142" s="112" t="e">
        <f ca="1">INDIRECT("'" &amp; $A$1124 &amp; "'!" &amp; $M$1&amp;"$"&amp;$M$20)</f>
        <v>#REF!</v>
      </c>
      <c r="C1142" s="112" t="e">
        <f ca="1">INDIRECT("'" &amp; $A$1124 &amp; "'!" &amp; $N$1&amp;"$"&amp;$M$20)</f>
        <v>#REF!</v>
      </c>
      <c r="D1142" s="112" t="e">
        <f ca="1">INDIRECT("'" &amp; $A$1124 &amp; "'!" &amp; $O$1&amp;"$"&amp;$M$20)</f>
        <v>#REF!</v>
      </c>
      <c r="E1142" s="112" t="e">
        <f ca="1">INDIRECT("'" &amp; $A$1124 &amp; "'!" &amp; $P$1&amp;"$"&amp;$M$20)</f>
        <v>#REF!</v>
      </c>
      <c r="F1142" s="112" t="e">
        <f ca="1">INDIRECT("'" &amp; $A$1124 &amp; "'!" &amp; $Q$1&amp;"$"&amp;$M$20)</f>
        <v>#REF!</v>
      </c>
      <c r="G1142" s="112" t="e">
        <f ca="1">INDIRECT("'" &amp; $A$1124 &amp; "'!" &amp; $R$1&amp;"$"&amp;$M$20)</f>
        <v>#REF!</v>
      </c>
      <c r="H1142" s="112" t="e">
        <f ca="1">INDIRECT("'" &amp; $A$1124 &amp; "'!" &amp; $S$1&amp;"$"&amp;$M$20)</f>
        <v>#REF!</v>
      </c>
      <c r="I1142" s="112" t="e">
        <f ca="1">INDIRECT("'" &amp; $A$1124 &amp; "'!" &amp; $T$1&amp;"$"&amp;$M$20)</f>
        <v>#REF!</v>
      </c>
      <c r="J1142" s="112" t="e">
        <f ca="1">INDIRECT("'" &amp; $A$1124 &amp; "'!" &amp; $U$1&amp;"$"&amp;$M$20)</f>
        <v>#REF!</v>
      </c>
      <c r="K1142" s="205"/>
    </row>
    <row r="1143" spans="1:11">
      <c r="A1143" s="205"/>
      <c r="B1143" s="112" t="e">
        <f ca="1">INDIRECT("'" &amp; $A$1124 &amp; "'!" &amp; $M$1&amp;"$"&amp;$M$21)</f>
        <v>#REF!</v>
      </c>
      <c r="C1143" s="112" t="e">
        <f ca="1">INDIRECT("'" &amp; $A$1124 &amp; "'!" &amp; $N$1&amp;"$"&amp;$M$21)</f>
        <v>#REF!</v>
      </c>
      <c r="D1143" s="112" t="e">
        <f ca="1">INDIRECT("'" &amp; $A$1124 &amp; "'!" &amp; $O$1&amp;"$"&amp;$M$21)</f>
        <v>#REF!</v>
      </c>
      <c r="E1143" s="112" t="e">
        <f ca="1">INDIRECT("'" &amp; $A$1124 &amp; "'!" &amp; $P$1&amp;"$"&amp;$M$21)</f>
        <v>#REF!</v>
      </c>
      <c r="F1143" s="112" t="e">
        <f ca="1">INDIRECT("'" &amp; $A$1124 &amp; "'!" &amp; $Q$1&amp;"$"&amp;$M$21)</f>
        <v>#REF!</v>
      </c>
      <c r="G1143" s="112" t="e">
        <f ca="1">INDIRECT("'" &amp; $A$1124 &amp; "'!" &amp; $R$1&amp;"$"&amp;$M$21)</f>
        <v>#REF!</v>
      </c>
      <c r="H1143" s="112" t="e">
        <f ca="1">INDIRECT("'" &amp; $A$1124 &amp; "'!" &amp; $S$1&amp;"$"&amp;$M$21)</f>
        <v>#REF!</v>
      </c>
      <c r="I1143" s="112" t="e">
        <f ca="1">INDIRECT("'" &amp; $A$1124 &amp; "'!" &amp; $T$1&amp;"$"&amp;$M$21)</f>
        <v>#REF!</v>
      </c>
      <c r="J1143" s="112" t="e">
        <f ca="1">INDIRECT("'" &amp; $A$1124 &amp; "'!" &amp; $U$1&amp;"$"&amp;$M$21)</f>
        <v>#REF!</v>
      </c>
      <c r="K1143" s="205"/>
    </row>
    <row r="1144" spans="1:11">
      <c r="A1144" s="205"/>
      <c r="B1144" s="112" t="e">
        <f ca="1">INDIRECT("'" &amp; $A$1124 &amp; "'!" &amp; $M$1&amp;"$"&amp;$M$22)</f>
        <v>#REF!</v>
      </c>
      <c r="C1144" s="112" t="e">
        <f ca="1">INDIRECT("'" &amp; $A$1124 &amp; "'!" &amp; $N$1&amp;"$"&amp;$M$22)</f>
        <v>#REF!</v>
      </c>
      <c r="D1144" s="112" t="e">
        <f ca="1">INDIRECT("'" &amp; $A$1124 &amp; "'!" &amp; $O$1&amp;"$"&amp;$M$22)</f>
        <v>#REF!</v>
      </c>
      <c r="E1144" s="112" t="e">
        <f ca="1">INDIRECT("'" &amp; $A$1124 &amp; "'!" &amp; $P$1&amp;"$"&amp;$M$22)</f>
        <v>#REF!</v>
      </c>
      <c r="F1144" s="112" t="e">
        <f ca="1">INDIRECT("'" &amp; $A$1124 &amp; "'!" &amp; $Q$1&amp;"$"&amp;$M$22)</f>
        <v>#REF!</v>
      </c>
      <c r="G1144" s="112" t="e">
        <f ca="1">INDIRECT("'" &amp; $A$1124 &amp; "'!" &amp; $R$1&amp;"$"&amp;$M$22)</f>
        <v>#REF!</v>
      </c>
      <c r="H1144" s="112" t="e">
        <f ca="1">INDIRECT("'" &amp; $A$1124 &amp; "'!" &amp; $S$1&amp;"$"&amp;$M$22)</f>
        <v>#REF!</v>
      </c>
      <c r="I1144" s="112" t="e">
        <f ca="1">INDIRECT("'" &amp; $A$1124 &amp; "'!" &amp; $T$1&amp;"$"&amp;$M$22)</f>
        <v>#REF!</v>
      </c>
      <c r="J1144" s="112" t="e">
        <f ca="1">INDIRECT("'" &amp; $A$1124 &amp; "'!" &amp; $U$1&amp;"$"&amp;$M$22)</f>
        <v>#REF!</v>
      </c>
      <c r="K1144" s="205"/>
    </row>
    <row r="1145" spans="1:11">
      <c r="A1145" s="205"/>
      <c r="B1145" s="112" t="e">
        <f ca="1">INDIRECT("'" &amp; $A$1124 &amp; "'!" &amp; $M$1&amp;"$"&amp;$M$23)</f>
        <v>#REF!</v>
      </c>
      <c r="C1145" s="112" t="e">
        <f ca="1">INDIRECT("'" &amp; $A$1124 &amp; "'!" &amp; $N$1&amp;"$"&amp;$M$23)</f>
        <v>#REF!</v>
      </c>
      <c r="D1145" s="112" t="e">
        <f ca="1">INDIRECT("'" &amp; $A$1124 &amp; "'!" &amp; $O$1&amp;"$"&amp;$M$23)</f>
        <v>#REF!</v>
      </c>
      <c r="E1145" s="112" t="e">
        <f ca="1">INDIRECT("'" &amp; $A$1124 &amp; "'!" &amp; $P$1&amp;"$"&amp;$M$23)</f>
        <v>#REF!</v>
      </c>
      <c r="F1145" s="112" t="e">
        <f ca="1">INDIRECT("'" &amp; $A$1124 &amp; "'!" &amp; $Q$1&amp;"$"&amp;$M$23)</f>
        <v>#REF!</v>
      </c>
      <c r="G1145" s="112" t="e">
        <f ca="1">INDIRECT("'" &amp; $A$1124 &amp; "'!" &amp; $R$1&amp;"$"&amp;$M$23)</f>
        <v>#REF!</v>
      </c>
      <c r="H1145" s="112" t="e">
        <f ca="1">INDIRECT("'" &amp; $A$1124 &amp; "'!" &amp; $S$1&amp;"$"&amp;$M$23)</f>
        <v>#REF!</v>
      </c>
      <c r="I1145" s="112" t="e">
        <f ca="1">INDIRECT("'" &amp; $A$1124 &amp; "'!" &amp; $T$1&amp;"$"&amp;$M$23)</f>
        <v>#REF!</v>
      </c>
      <c r="J1145" s="112" t="e">
        <f ca="1">INDIRECT("'" &amp; $A$1124 &amp; "'!" &amp; $U$1&amp;"$"&amp;$M$23)</f>
        <v>#REF!</v>
      </c>
      <c r="K1145" s="205"/>
    </row>
    <row r="1146" spans="1:11">
      <c r="A1146" s="205"/>
      <c r="B1146" s="112" t="e">
        <f ca="1">INDIRECT("'" &amp; $A$1124 &amp; "'!" &amp; $M$1&amp;"$"&amp;$M$24)</f>
        <v>#REF!</v>
      </c>
      <c r="C1146" s="112" t="e">
        <f ca="1">INDIRECT("'" &amp; $A$1124 &amp; "'!" &amp; $N$1&amp;"$"&amp;$M$24)</f>
        <v>#REF!</v>
      </c>
      <c r="D1146" s="112" t="e">
        <f ca="1">INDIRECT("'" &amp; $A$1124 &amp; "'!" &amp; $O$1&amp;"$"&amp;$M$24)</f>
        <v>#REF!</v>
      </c>
      <c r="E1146" s="112" t="e">
        <f ca="1">INDIRECT("'" &amp; $A$1124 &amp; "'!" &amp; $P$1&amp;"$"&amp;$M$24)</f>
        <v>#REF!</v>
      </c>
      <c r="F1146" s="112" t="e">
        <f ca="1">INDIRECT("'" &amp; $A$1124 &amp; "'!" &amp; $Q$1&amp;"$"&amp;$M$24)</f>
        <v>#REF!</v>
      </c>
      <c r="G1146" s="112" t="e">
        <f ca="1">INDIRECT("'" &amp; $A$1124 &amp; "'!" &amp; $R$1&amp;"$"&amp;$M$24)</f>
        <v>#REF!</v>
      </c>
      <c r="H1146" s="112" t="e">
        <f ca="1">INDIRECT("'" &amp; $A$1124 &amp; "'!" &amp; $S$1&amp;"$"&amp;$M$24)</f>
        <v>#REF!</v>
      </c>
      <c r="I1146" s="112" t="e">
        <f ca="1">INDIRECT("'" &amp; $A$1124 &amp; "'!" &amp; $T$1&amp;"$"&amp;$M$24)</f>
        <v>#REF!</v>
      </c>
      <c r="J1146" s="112" t="e">
        <f ca="1">INDIRECT("'" &amp; $A$1124 &amp; "'!" &amp; $U$1&amp;"$"&amp;$M$24)</f>
        <v>#REF!</v>
      </c>
      <c r="K1146" s="205"/>
    </row>
    <row r="1147" spans="1:11">
      <c r="A1147" s="205"/>
      <c r="B1147" s="112" t="e">
        <f ca="1">INDIRECT("'" &amp; $A$1124 &amp; "'!" &amp; $M$1&amp;"$"&amp;$M$25)</f>
        <v>#REF!</v>
      </c>
      <c r="C1147" s="112" t="e">
        <f ca="1">INDIRECT("'" &amp; $A$1124 &amp; "'!" &amp; $N$1&amp;"$"&amp;$M$25)</f>
        <v>#REF!</v>
      </c>
      <c r="D1147" s="112" t="e">
        <f ca="1">INDIRECT("'" &amp; $A$1124 &amp; "'!" &amp; $O$1&amp;"$"&amp;$M$25)</f>
        <v>#REF!</v>
      </c>
      <c r="E1147" s="112" t="e">
        <f ca="1">INDIRECT("'" &amp; $A$1124 &amp; "'!" &amp; $P$1&amp;"$"&amp;$M$25)</f>
        <v>#REF!</v>
      </c>
      <c r="F1147" s="112" t="e">
        <f ca="1">INDIRECT("'" &amp; $A$1124 &amp; "'!" &amp; $Q$1&amp;"$"&amp;$M$25)</f>
        <v>#REF!</v>
      </c>
      <c r="G1147" s="112" t="e">
        <f ca="1">INDIRECT("'" &amp; $A$1124 &amp; "'!" &amp; $R$1&amp;"$"&amp;$M$25)</f>
        <v>#REF!</v>
      </c>
      <c r="H1147" s="112" t="e">
        <f ca="1">INDIRECT("'" &amp; $A$1124 &amp; "'!" &amp; $S$1&amp;"$"&amp;$M$25)</f>
        <v>#REF!</v>
      </c>
      <c r="I1147" s="112" t="e">
        <f ca="1">INDIRECT("'" &amp; $A$1124 &amp; "'!" &amp; $T$1&amp;"$"&amp;$M$25)</f>
        <v>#REF!</v>
      </c>
      <c r="J1147" s="112" t="e">
        <f ca="1">INDIRECT("'" &amp; $A$1124 &amp; "'!" &amp; $U$1&amp;"$"&amp;$M$25)</f>
        <v>#REF!</v>
      </c>
      <c r="K1147" s="205"/>
    </row>
    <row r="1148" spans="1:11">
      <c r="A1148" s="205"/>
      <c r="B1148" s="112" t="e">
        <f ca="1">INDIRECT("'" &amp; $A$1124 &amp; "'!" &amp; $M$1&amp;"$"&amp;$M$26)</f>
        <v>#REF!</v>
      </c>
      <c r="C1148" s="112" t="e">
        <f ca="1">INDIRECT("'" &amp; $A$1124 &amp; "'!" &amp; $N$1&amp;"$"&amp;$M$26)</f>
        <v>#REF!</v>
      </c>
      <c r="D1148" s="112" t="e">
        <f ca="1">INDIRECT("'" &amp; $A$1124 &amp; "'!" &amp; $O$1&amp;"$"&amp;$M$26)</f>
        <v>#REF!</v>
      </c>
      <c r="E1148" s="112" t="e">
        <f ca="1">INDIRECT("'" &amp; $A$1124 &amp; "'!" &amp; $P$1&amp;"$"&amp;$M$26)</f>
        <v>#REF!</v>
      </c>
      <c r="F1148" s="112" t="e">
        <f ca="1">INDIRECT("'" &amp; $A$1124 &amp; "'!" &amp; $Q$1&amp;"$"&amp;$M$26)</f>
        <v>#REF!</v>
      </c>
      <c r="G1148" s="112" t="e">
        <f ca="1">INDIRECT("'" &amp; $A$1124 &amp; "'!" &amp; $R$1&amp;"$"&amp;$M$26)</f>
        <v>#REF!</v>
      </c>
      <c r="H1148" s="112" t="e">
        <f ca="1">INDIRECT("'" &amp; $A$1124 &amp; "'!" &amp; $S$1&amp;"$"&amp;$M$26)</f>
        <v>#REF!</v>
      </c>
      <c r="I1148" s="112" t="e">
        <f ca="1">INDIRECT("'" &amp; $A$1124 &amp; "'!" &amp; $T$1&amp;"$"&amp;$M$26)</f>
        <v>#REF!</v>
      </c>
      <c r="J1148" s="112" t="e">
        <f ca="1">INDIRECT("'" &amp; $A$1124 &amp; "'!" &amp; $U$1&amp;"$"&amp;$M$26)</f>
        <v>#REF!</v>
      </c>
      <c r="K1148" s="205"/>
    </row>
    <row r="1149" spans="1:11">
      <c r="A1149" s="205"/>
      <c r="B1149" s="112" t="e">
        <f ca="1">INDIRECT("'" &amp; $A$1124 &amp; "'!" &amp; $M$1&amp;"$"&amp;$M$27)</f>
        <v>#REF!</v>
      </c>
      <c r="C1149" s="112" t="e">
        <f ca="1">INDIRECT("'" &amp; $A$1124 &amp; "'!" &amp; $N$1&amp;"$"&amp;$M$27)</f>
        <v>#REF!</v>
      </c>
      <c r="D1149" s="112" t="e">
        <f ca="1">INDIRECT("'" &amp; $A$1124 &amp; "'!" &amp; $O$1&amp;"$"&amp;$M$27)</f>
        <v>#REF!</v>
      </c>
      <c r="E1149" s="112" t="e">
        <f ca="1">INDIRECT("'" &amp; $A$1124 &amp; "'!" &amp; $P$1&amp;"$"&amp;$M$27)</f>
        <v>#REF!</v>
      </c>
      <c r="F1149" s="112" t="e">
        <f ca="1">INDIRECT("'" &amp; $A$1124 &amp; "'!" &amp; $Q$1&amp;"$"&amp;$M$27)</f>
        <v>#REF!</v>
      </c>
      <c r="G1149" s="112" t="e">
        <f ca="1">INDIRECT("'" &amp; $A$1124 &amp; "'!" &amp; $R$1&amp;"$"&amp;$M$27)</f>
        <v>#REF!</v>
      </c>
      <c r="H1149" s="112" t="e">
        <f ca="1">INDIRECT("'" &amp; $A$1124 &amp; "'!" &amp; $S$1&amp;"$"&amp;$M$27)</f>
        <v>#REF!</v>
      </c>
      <c r="I1149" s="112" t="e">
        <f ca="1">INDIRECT("'" &amp; $A$1124 &amp; "'!" &amp; $T$1&amp;"$"&amp;$M$27)</f>
        <v>#REF!</v>
      </c>
      <c r="J1149" s="112" t="e">
        <f ca="1">INDIRECT("'" &amp; $A$1124 &amp; "'!" &amp; $U$1&amp;"$"&amp;$M$27)</f>
        <v>#REF!</v>
      </c>
      <c r="K1149" s="205"/>
    </row>
    <row r="1150" spans="1:11">
      <c r="A1150" s="205"/>
      <c r="B1150" s="112" t="e">
        <f ca="1">INDIRECT("'" &amp; $A$1124 &amp; "'!" &amp; $M$1&amp;"$"&amp;$M$28)</f>
        <v>#REF!</v>
      </c>
      <c r="C1150" s="112" t="e">
        <f ca="1">INDIRECT("'" &amp; $A$1124 &amp; "'!" &amp; $N$1&amp;"$"&amp;$M$28)</f>
        <v>#REF!</v>
      </c>
      <c r="D1150" s="112" t="e">
        <f ca="1">INDIRECT("'" &amp; $A$1124 &amp; "'!" &amp; $O$1&amp;"$"&amp;$M$28)</f>
        <v>#REF!</v>
      </c>
      <c r="E1150" s="112" t="e">
        <f ca="1">INDIRECT("'" &amp; $A$1124 &amp; "'!" &amp; $P$1&amp;"$"&amp;$M$28)</f>
        <v>#REF!</v>
      </c>
      <c r="F1150" s="112" t="e">
        <f ca="1">INDIRECT("'" &amp; $A$1124 &amp; "'!" &amp; $Q$1&amp;"$"&amp;$M$28)</f>
        <v>#REF!</v>
      </c>
      <c r="G1150" s="112" t="e">
        <f ca="1">INDIRECT("'" &amp; $A$1124 &amp; "'!" &amp; $R$1&amp;"$"&amp;$M$28)</f>
        <v>#REF!</v>
      </c>
      <c r="H1150" s="112" t="e">
        <f ca="1">INDIRECT("'" &amp; $A$1124 &amp; "'!" &amp; $S$1&amp;"$"&amp;$M$28)</f>
        <v>#REF!</v>
      </c>
      <c r="I1150" s="112" t="e">
        <f ca="1">INDIRECT("'" &amp; $A$1124 &amp; "'!" &amp; $T$1&amp;"$"&amp;$M$28)</f>
        <v>#REF!</v>
      </c>
      <c r="J1150" s="112" t="e">
        <f ca="1">INDIRECT("'" &amp; $A$1124 &amp; "'!" &amp; $U$1&amp;"$"&amp;$M$28)</f>
        <v>#REF!</v>
      </c>
      <c r="K1150" s="205"/>
    </row>
    <row r="1151" spans="1:11">
      <c r="A1151" s="205"/>
      <c r="B1151" s="112" t="e">
        <f ca="1">INDIRECT("'" &amp; $A$1124 &amp; "'!" &amp; $M$1&amp;"$"&amp;$M$29)</f>
        <v>#REF!</v>
      </c>
      <c r="C1151" s="112" t="e">
        <f ca="1">INDIRECT("'" &amp; $A$1124 &amp; "'!" &amp; $N$1&amp;"$"&amp;$M$29)</f>
        <v>#REF!</v>
      </c>
      <c r="D1151" s="112" t="e">
        <f ca="1">INDIRECT("'" &amp; $A$1124 &amp; "'!" &amp; $O$1&amp;"$"&amp;$M$29)</f>
        <v>#REF!</v>
      </c>
      <c r="E1151" s="112" t="e">
        <f ca="1">INDIRECT("'" &amp; $A$1124 &amp; "'!" &amp; $P$1&amp;"$"&amp;$M$29)</f>
        <v>#REF!</v>
      </c>
      <c r="F1151" s="112" t="e">
        <f ca="1">INDIRECT("'" &amp; $A$1124 &amp; "'!" &amp; $Q$1&amp;"$"&amp;$M$29)</f>
        <v>#REF!</v>
      </c>
      <c r="G1151" s="112" t="e">
        <f ca="1">INDIRECT("'" &amp; $A$1124 &amp; "'!" &amp; $R$1&amp;"$"&amp;$M$29)</f>
        <v>#REF!</v>
      </c>
      <c r="H1151" s="112" t="e">
        <f ca="1">INDIRECT("'" &amp; $A$1124 &amp; "'!" &amp; $S$1&amp;"$"&amp;$M$29)</f>
        <v>#REF!</v>
      </c>
      <c r="I1151" s="112" t="e">
        <f ca="1">INDIRECT("'" &amp; $A$1124 &amp; "'!" &amp; $T$1&amp;"$"&amp;$M$29)</f>
        <v>#REF!</v>
      </c>
      <c r="J1151" s="112" t="e">
        <f ca="1">INDIRECT("'" &amp; $A$1124 &amp; "'!" &amp; $U$1&amp;"$"&amp;$M$29)</f>
        <v>#REF!</v>
      </c>
      <c r="K1151" s="205"/>
    </row>
    <row r="1152" spans="1:11">
      <c r="A1152" s="205"/>
      <c r="B1152" s="112" t="e">
        <f ca="1">INDIRECT("'" &amp; $A$1124 &amp; "'!" &amp; $M$1&amp;"$"&amp;$M$30)</f>
        <v>#REF!</v>
      </c>
      <c r="C1152" s="112" t="e">
        <f ca="1">INDIRECT("'" &amp; $A$1124 &amp; "'!" &amp; $N$1&amp;"$"&amp;$M$30)</f>
        <v>#REF!</v>
      </c>
      <c r="D1152" s="112" t="e">
        <f ca="1">INDIRECT("'" &amp; $A$1124 &amp; "'!" &amp; $O$1&amp;"$"&amp;$M$30)</f>
        <v>#REF!</v>
      </c>
      <c r="E1152" s="112" t="e">
        <f ca="1">INDIRECT("'" &amp; $A$1124 &amp; "'!" &amp; $P$1&amp;"$"&amp;$M$30)</f>
        <v>#REF!</v>
      </c>
      <c r="F1152" s="112" t="e">
        <f ca="1">INDIRECT("'" &amp; $A$1124 &amp; "'!" &amp; $Q$1&amp;"$"&amp;$M$30)</f>
        <v>#REF!</v>
      </c>
      <c r="G1152" s="112" t="e">
        <f ca="1">INDIRECT("'" &amp; $A$1124 &amp; "'!" &amp; $R$1&amp;"$"&amp;$M$30)</f>
        <v>#REF!</v>
      </c>
      <c r="H1152" s="112" t="e">
        <f ca="1">INDIRECT("'" &amp; $A$1124 &amp; "'!" &amp; $S$1&amp;"$"&amp;$M$30)</f>
        <v>#REF!</v>
      </c>
      <c r="I1152" s="112" t="e">
        <f ca="1">INDIRECT("'" &amp; $A$1124 &amp; "'!" &amp; $T$1&amp;"$"&amp;$M$30)</f>
        <v>#REF!</v>
      </c>
      <c r="J1152" s="112" t="e">
        <f ca="1">INDIRECT("'" &amp; $A$1124 &amp; "'!" &amp; $U$1&amp;"$"&amp;$M$30)</f>
        <v>#REF!</v>
      </c>
      <c r="K1152" s="205"/>
    </row>
    <row r="1153" spans="1:11">
      <c r="A1153" s="205"/>
      <c r="B1153" s="112" t="e">
        <f ca="1">INDIRECT("'" &amp; $A$1124 &amp; "'!" &amp; $M$1&amp;"$"&amp;$M$31)</f>
        <v>#REF!</v>
      </c>
      <c r="C1153" s="112" t="e">
        <f ca="1">INDIRECT("'" &amp; $A$1124 &amp; "'!" &amp; $N$1&amp;"$"&amp;$M$31)</f>
        <v>#REF!</v>
      </c>
      <c r="D1153" s="112" t="e">
        <f ca="1">INDIRECT("'" &amp; $A$1124 &amp; "'!" &amp; $O$1&amp;"$"&amp;$M$31)</f>
        <v>#REF!</v>
      </c>
      <c r="E1153" s="112" t="e">
        <f ca="1">INDIRECT("'" &amp; $A$1124 &amp; "'!" &amp; $P$1&amp;"$"&amp;$M$31)</f>
        <v>#REF!</v>
      </c>
      <c r="F1153" s="112" t="e">
        <f ca="1">INDIRECT("'" &amp; $A$1124 &amp; "'!" &amp; $Q$1&amp;"$"&amp;$M$31)</f>
        <v>#REF!</v>
      </c>
      <c r="G1153" s="112" t="e">
        <f ca="1">INDIRECT("'" &amp; $A$1124 &amp; "'!" &amp; $R$1&amp;"$"&amp;$M$31)</f>
        <v>#REF!</v>
      </c>
      <c r="H1153" s="112" t="e">
        <f ca="1">INDIRECT("'" &amp; $A$1124 &amp; "'!" &amp; $S$1&amp;"$"&amp;$M$31)</f>
        <v>#REF!</v>
      </c>
      <c r="I1153" s="112" t="e">
        <f ca="1">INDIRECT("'" &amp; $A$1124 &amp; "'!" &amp; $T$1&amp;"$"&amp;$M$31)</f>
        <v>#REF!</v>
      </c>
      <c r="J1153" s="112" t="e">
        <f ca="1">INDIRECT("'" &amp; $A$1124 &amp; "'!" &amp; $U$1&amp;"$"&amp;$M$31)</f>
        <v>#REF!</v>
      </c>
      <c r="K1153" s="205"/>
    </row>
    <row r="1154" spans="1:11">
      <c r="A1154" s="205"/>
      <c r="B1154" s="112" t="e">
        <f ca="1">INDIRECT("'" &amp; $A$1124 &amp; "'!" &amp; $M$1&amp;"$"&amp;$M$32)</f>
        <v>#REF!</v>
      </c>
      <c r="C1154" s="112" t="e">
        <f ca="1">INDIRECT("'" &amp; $A$1124 &amp; "'!" &amp; $N$1&amp;"$"&amp;$M$32)</f>
        <v>#REF!</v>
      </c>
      <c r="D1154" s="112" t="e">
        <f ca="1">INDIRECT("'" &amp; $A$1124 &amp; "'!" &amp; $O$1&amp;"$"&amp;$M$32)</f>
        <v>#REF!</v>
      </c>
      <c r="E1154" s="112" t="e">
        <f ca="1">INDIRECT("'" &amp; $A$1124 &amp; "'!" &amp; $P$1&amp;"$"&amp;$M$32)</f>
        <v>#REF!</v>
      </c>
      <c r="F1154" s="112" t="e">
        <f ca="1">INDIRECT("'" &amp; $A$1124 &amp; "'!" &amp; $Q$1&amp;"$"&amp;$M$32)</f>
        <v>#REF!</v>
      </c>
      <c r="G1154" s="112" t="e">
        <f ca="1">INDIRECT("'" &amp; $A$1124 &amp; "'!" &amp; $R$1&amp;"$"&amp;$M$32)</f>
        <v>#REF!</v>
      </c>
      <c r="H1154" s="112" t="e">
        <f ca="1">INDIRECT("'" &amp; $A$1124 &amp; "'!" &amp; $S$1&amp;"$"&amp;$M$32)</f>
        <v>#REF!</v>
      </c>
      <c r="I1154" s="112" t="e">
        <f ca="1">INDIRECT("'" &amp; $A$1124 &amp; "'!" &amp; $T$1&amp;"$"&amp;$M$32)</f>
        <v>#REF!</v>
      </c>
      <c r="J1154" s="112" t="e">
        <f ca="1">INDIRECT("'" &amp; $A$1124 &amp; "'!" &amp; $U$1&amp;"$"&amp;$M$32)</f>
        <v>#REF!</v>
      </c>
      <c r="K1154" s="205"/>
    </row>
    <row r="1155" spans="1:11">
      <c r="A1155" s="205"/>
      <c r="B1155" s="112" t="e">
        <f ca="1">INDIRECT("'" &amp; $A$1124 &amp; "'!" &amp; $M$1&amp;"$"&amp;$M$33)</f>
        <v>#REF!</v>
      </c>
      <c r="C1155" s="112" t="e">
        <f ca="1">INDIRECT("'" &amp; $A$1124 &amp; "'!" &amp; $N$1&amp;"$"&amp;$M$33)</f>
        <v>#REF!</v>
      </c>
      <c r="D1155" s="112" t="e">
        <f ca="1">INDIRECT("'" &amp; $A$1124 &amp; "'!" &amp; $O$1&amp;"$"&amp;$M$33)</f>
        <v>#REF!</v>
      </c>
      <c r="E1155" s="112" t="e">
        <f ca="1">INDIRECT("'" &amp; $A$1124 &amp; "'!" &amp; $P$1&amp;"$"&amp;$M$33)</f>
        <v>#REF!</v>
      </c>
      <c r="F1155" s="112" t="e">
        <f ca="1">INDIRECT("'" &amp; $A$1124 &amp; "'!" &amp; $Q$1&amp;"$"&amp;$M$33)</f>
        <v>#REF!</v>
      </c>
      <c r="G1155" s="112" t="e">
        <f ca="1">INDIRECT("'" &amp; $A$1124 &amp; "'!" &amp; $R$1&amp;"$"&amp;$M$33)</f>
        <v>#REF!</v>
      </c>
      <c r="H1155" s="112" t="e">
        <f ca="1">INDIRECT("'" &amp; $A$1124 &amp; "'!" &amp; $S$1&amp;"$"&amp;$M$33)</f>
        <v>#REF!</v>
      </c>
      <c r="I1155" s="112" t="e">
        <f ca="1">INDIRECT("'" &amp; $A$1124 &amp; "'!" &amp; $T$1&amp;"$"&amp;$M$33)</f>
        <v>#REF!</v>
      </c>
      <c r="J1155" s="112" t="e">
        <f ca="1">INDIRECT("'" &amp; $A$1124 &amp; "'!" &amp; $U$1&amp;"$"&amp;$M$33)</f>
        <v>#REF!</v>
      </c>
      <c r="K1155" s="205"/>
    </row>
    <row r="1156" spans="1:11">
      <c r="A1156" s="205"/>
      <c r="B1156" s="112" t="e">
        <f ca="1">INDIRECT("'" &amp; $A$1124 &amp; "'!" &amp; $M$1&amp;"$"&amp;$M$34)</f>
        <v>#REF!</v>
      </c>
      <c r="C1156" s="112" t="e">
        <f ca="1">INDIRECT("'" &amp; $A$1124 &amp; "'!" &amp; $N$1&amp;"$"&amp;$M$34)</f>
        <v>#REF!</v>
      </c>
      <c r="D1156" s="112" t="e">
        <f ca="1">INDIRECT("'" &amp; $A$1124 &amp; "'!" &amp; $O$1&amp;"$"&amp;$M$34)</f>
        <v>#REF!</v>
      </c>
      <c r="E1156" s="112" t="e">
        <f ca="1">INDIRECT("'" &amp; $A$1124 &amp; "'!" &amp; $P$1&amp;"$"&amp;$M$34)</f>
        <v>#REF!</v>
      </c>
      <c r="F1156" s="112" t="e">
        <f ca="1">INDIRECT("'" &amp; $A$1124 &amp; "'!" &amp; $Q$1&amp;"$"&amp;$M$34)</f>
        <v>#REF!</v>
      </c>
      <c r="G1156" s="112" t="e">
        <f ca="1">INDIRECT("'" &amp; $A$1124 &amp; "'!" &amp; $R$1&amp;"$"&amp;$M$34)</f>
        <v>#REF!</v>
      </c>
      <c r="H1156" s="112" t="e">
        <f ca="1">INDIRECT("'" &amp; $A$1124 &amp; "'!" &amp; $S$1&amp;"$"&amp;$M$34)</f>
        <v>#REF!</v>
      </c>
      <c r="I1156" s="112" t="e">
        <f ca="1">INDIRECT("'" &amp; $A$1124 &amp; "'!" &amp; $T$1&amp;"$"&amp;$M$34)</f>
        <v>#REF!</v>
      </c>
      <c r="J1156" s="112" t="e">
        <f ca="1">INDIRECT("'" &amp; $A$1124 &amp; "'!" &amp; $U$1&amp;"$"&amp;$M$34)</f>
        <v>#REF!</v>
      </c>
      <c r="K1156" s="205"/>
    </row>
    <row r="1157" spans="1:11">
      <c r="A1157" s="205"/>
      <c r="B1157" s="112" t="e">
        <f ca="1">INDIRECT("'" &amp; $A$1124 &amp; "'!" &amp; $M$1&amp;"$"&amp;$M$35)</f>
        <v>#REF!</v>
      </c>
      <c r="C1157" s="112" t="e">
        <f ca="1">INDIRECT("'" &amp; $A$1124 &amp; "'!" &amp; $N$1&amp;"$"&amp;$M$35)</f>
        <v>#REF!</v>
      </c>
      <c r="D1157" s="112" t="e">
        <f ca="1">INDIRECT("'" &amp; $A$1124 &amp; "'!" &amp; $O$1&amp;"$"&amp;$M$35)</f>
        <v>#REF!</v>
      </c>
      <c r="E1157" s="112" t="e">
        <f ca="1">INDIRECT("'" &amp; $A$1124 &amp; "'!" &amp; $P$1&amp;"$"&amp;$M$35)</f>
        <v>#REF!</v>
      </c>
      <c r="F1157" s="112" t="e">
        <f ca="1">INDIRECT("'" &amp; $A$1124 &amp; "'!" &amp; $Q$1&amp;"$"&amp;$M$35)</f>
        <v>#REF!</v>
      </c>
      <c r="G1157" s="112" t="e">
        <f ca="1">INDIRECT("'" &amp; $A$1124 &amp; "'!" &amp; $R$1&amp;"$"&amp;$M$35)</f>
        <v>#REF!</v>
      </c>
      <c r="H1157" s="112" t="e">
        <f ca="1">INDIRECT("'" &amp; $A$1124 &amp; "'!" &amp; $S$1&amp;"$"&amp;$M$35)</f>
        <v>#REF!</v>
      </c>
      <c r="I1157" s="112" t="e">
        <f ca="1">INDIRECT("'" &amp; $A$1124 &amp; "'!" &amp; $T$1&amp;"$"&amp;$M$35)</f>
        <v>#REF!</v>
      </c>
      <c r="J1157" s="112" t="e">
        <f ca="1">INDIRECT("'" &amp; $A$1124 &amp; "'!" &amp; $U$1&amp;"$"&amp;$M$35)</f>
        <v>#REF!</v>
      </c>
      <c r="K1157" s="205"/>
    </row>
    <row r="1158" spans="1:11">
      <c r="A1158" s="204">
        <v>35</v>
      </c>
      <c r="B1158" s="112" t="e">
        <f ca="1">INDIRECT("'" &amp; $A$1158 &amp; "'!" &amp; $M$1&amp;"$"&amp;$M$2)</f>
        <v>#REF!</v>
      </c>
      <c r="C1158" s="112" t="e">
        <f ca="1">INDIRECT("'" &amp; $A$1158 &amp; "'!" &amp; $N$1&amp;"$"&amp;$M$2)</f>
        <v>#REF!</v>
      </c>
      <c r="D1158" s="112" t="e">
        <f ca="1">INDIRECT("'" &amp; $A$1158 &amp; "'!" &amp; $O$1&amp;"$"&amp;$M$2)</f>
        <v>#REF!</v>
      </c>
      <c r="E1158" s="112" t="e">
        <f ca="1">INDIRECT("'" &amp; $A$1158 &amp; "'!" &amp; $P$1&amp;"$"&amp;$M$2)</f>
        <v>#REF!</v>
      </c>
      <c r="F1158" s="112" t="e">
        <f ca="1">INDIRECT("'" &amp; $A$1158 &amp; "'!" &amp; $Q$1&amp;"$"&amp;$M$2)</f>
        <v>#REF!</v>
      </c>
      <c r="G1158" s="112" t="e">
        <f ca="1">INDIRECT("'" &amp; $A$1158 &amp; "'!" &amp; $R$1&amp;"$"&amp;$M$2)</f>
        <v>#REF!</v>
      </c>
      <c r="H1158" s="112" t="e">
        <f ca="1">INDIRECT("'" &amp; $A$1158 &amp; "'!" &amp; $S$1&amp;"$"&amp;$M$2)</f>
        <v>#REF!</v>
      </c>
      <c r="I1158" s="112" t="e">
        <f ca="1">INDIRECT("'" &amp; $A$1158 &amp; "'!" &amp; $T$1&amp;"$"&amp;$M$2)</f>
        <v>#REF!</v>
      </c>
      <c r="J1158" s="112" t="e">
        <f ca="1">INDIRECT("'" &amp; $A$1158 &amp; "'!" &amp; $U$1&amp;"$"&amp;$M$2)</f>
        <v>#REF!</v>
      </c>
      <c r="K1158" s="204">
        <v>35</v>
      </c>
    </row>
    <row r="1159" spans="1:11">
      <c r="A1159" s="204"/>
      <c r="B1159" s="112" t="e">
        <f ca="1">INDIRECT("'" &amp; $A$1158 &amp; "'!" &amp; $M$1&amp;"$"&amp;$M$3)</f>
        <v>#REF!</v>
      </c>
      <c r="C1159" s="112" t="e">
        <f ca="1">INDIRECT("'" &amp; $A$1158 &amp; "'!" &amp; $N$1&amp;"$"&amp;$M$3)</f>
        <v>#REF!</v>
      </c>
      <c r="D1159" s="112" t="e">
        <f ca="1">INDIRECT("'" &amp; $A$1158 &amp; "'!" &amp; $O$1&amp;"$"&amp;$M$3)</f>
        <v>#REF!</v>
      </c>
      <c r="E1159" s="112" t="e">
        <f ca="1">INDIRECT("'" &amp; $A$1158 &amp; "'!" &amp; $P$1&amp;"$"&amp;$M$3)</f>
        <v>#REF!</v>
      </c>
      <c r="F1159" s="112" t="e">
        <f ca="1">INDIRECT("'" &amp; $A$1158 &amp; "'!" &amp; $Q$1&amp;"$"&amp;$M$3)</f>
        <v>#REF!</v>
      </c>
      <c r="G1159" s="112" t="e">
        <f ca="1">INDIRECT("'" &amp; $A$1158 &amp; "'!" &amp; $R$1&amp;"$"&amp;$M$3)</f>
        <v>#REF!</v>
      </c>
      <c r="H1159" s="112" t="e">
        <f ca="1">INDIRECT("'" &amp; $A$1158 &amp; "'!" &amp; $S$1&amp;"$"&amp;$M$3)</f>
        <v>#REF!</v>
      </c>
      <c r="I1159" s="112" t="e">
        <f ca="1">INDIRECT("'" &amp; $A$1158 &amp; "'!" &amp; $T$1&amp;"$"&amp;$M$3)</f>
        <v>#REF!</v>
      </c>
      <c r="J1159" s="112" t="e">
        <f ca="1">INDIRECT("'" &amp; $A$1158 &amp; "'!" &amp; $U$1&amp;"$"&amp;$M$3)</f>
        <v>#REF!</v>
      </c>
      <c r="K1159" s="204"/>
    </row>
    <row r="1160" spans="1:11">
      <c r="A1160" s="204"/>
      <c r="B1160" s="112" t="e">
        <f ca="1">INDIRECT("'" &amp; $A$1158 &amp; "'!" &amp; $M$1&amp;"$"&amp;$M$4)</f>
        <v>#REF!</v>
      </c>
      <c r="C1160" s="112" t="e">
        <f ca="1">INDIRECT("'" &amp; $A$1158 &amp; "'!" &amp; $N$1&amp;"$"&amp;$M$4)</f>
        <v>#REF!</v>
      </c>
      <c r="D1160" s="112" t="e">
        <f ca="1">INDIRECT("'" &amp; $A$1158 &amp; "'!" &amp; $O$1&amp;"$"&amp;$M$4)</f>
        <v>#REF!</v>
      </c>
      <c r="E1160" s="112" t="e">
        <f ca="1">INDIRECT("'" &amp; $A$1158 &amp; "'!" &amp; $P$1&amp;"$"&amp;$M$4)</f>
        <v>#REF!</v>
      </c>
      <c r="F1160" s="112" t="e">
        <f ca="1">INDIRECT("'" &amp; $A$1158 &amp; "'!" &amp; $Q$1&amp;"$"&amp;$M$4)</f>
        <v>#REF!</v>
      </c>
      <c r="G1160" s="112" t="e">
        <f ca="1">INDIRECT("'" &amp; $A$1158 &amp; "'!" &amp; $R$1&amp;"$"&amp;$M$4)</f>
        <v>#REF!</v>
      </c>
      <c r="H1160" s="112" t="e">
        <f ca="1">INDIRECT("'" &amp; $A$1158 &amp; "'!" &amp; $S$1&amp;"$"&amp;$M$4)</f>
        <v>#REF!</v>
      </c>
      <c r="I1160" s="112" t="e">
        <f ca="1">INDIRECT("'" &amp; $A$1158 &amp; "'!" &amp; $T$1&amp;"$"&amp;$M$4)</f>
        <v>#REF!</v>
      </c>
      <c r="J1160" s="112" t="e">
        <f ca="1">INDIRECT("'" &amp; $A$1158 &amp; "'!" &amp; $U$1&amp;"$"&amp;$M$4)</f>
        <v>#REF!</v>
      </c>
      <c r="K1160" s="204"/>
    </row>
    <row r="1161" spans="1:11">
      <c r="A1161" s="204"/>
      <c r="B1161" s="112" t="e">
        <f ca="1">INDIRECT("'" &amp; $A$1158 &amp; "'!" &amp; $M$1&amp;"$"&amp;$M$5)</f>
        <v>#REF!</v>
      </c>
      <c r="C1161" s="112" t="e">
        <f ca="1">INDIRECT("'" &amp; $A$1158 &amp; "'!" &amp; $N$1&amp;"$"&amp;$M$5)</f>
        <v>#REF!</v>
      </c>
      <c r="D1161" s="112" t="e">
        <f ca="1">INDIRECT("'" &amp; $A$1158 &amp; "'!" &amp; $O$1&amp;"$"&amp;$M$5)</f>
        <v>#REF!</v>
      </c>
      <c r="E1161" s="112" t="e">
        <f ca="1">INDIRECT("'" &amp; $A$1158 &amp; "'!" &amp; $P$1&amp;"$"&amp;$M$5)</f>
        <v>#REF!</v>
      </c>
      <c r="F1161" s="112" t="e">
        <f ca="1">INDIRECT("'" &amp; $A$1158 &amp; "'!" &amp; $Q$1&amp;"$"&amp;$M$5)</f>
        <v>#REF!</v>
      </c>
      <c r="G1161" s="112" t="e">
        <f ca="1">INDIRECT("'" &amp; $A$1158 &amp; "'!" &amp; $R$1&amp;"$"&amp;$M$5)</f>
        <v>#REF!</v>
      </c>
      <c r="H1161" s="112" t="e">
        <f ca="1">INDIRECT("'" &amp; $A$1158 &amp; "'!" &amp; $S$1&amp;"$"&amp;$M$5)</f>
        <v>#REF!</v>
      </c>
      <c r="I1161" s="112" t="e">
        <f ca="1">INDIRECT("'" &amp; $A$1158 &amp; "'!" &amp; $T$1&amp;"$"&amp;$M$5)</f>
        <v>#REF!</v>
      </c>
      <c r="J1161" s="112" t="e">
        <f ca="1">INDIRECT("'" &amp; $A$1158 &amp; "'!" &amp; $U$1&amp;"$"&amp;$M$5)</f>
        <v>#REF!</v>
      </c>
      <c r="K1161" s="204"/>
    </row>
    <row r="1162" spans="1:11">
      <c r="A1162" s="204"/>
      <c r="B1162" s="112" t="e">
        <f ca="1">INDIRECT("'" &amp; $A$1158 &amp; "'!" &amp; $M$1&amp;"$"&amp;$M$6)</f>
        <v>#REF!</v>
      </c>
      <c r="C1162" s="112" t="e">
        <f ca="1">INDIRECT("'" &amp; $A$1158 &amp; "'!" &amp; $N$1&amp;"$"&amp;$M$6)</f>
        <v>#REF!</v>
      </c>
      <c r="D1162" s="112" t="e">
        <f ca="1">INDIRECT("'" &amp; $A$1158 &amp; "'!" &amp; $O$1&amp;"$"&amp;$M$6)</f>
        <v>#REF!</v>
      </c>
      <c r="E1162" s="112" t="e">
        <f ca="1">INDIRECT("'" &amp; $A$1158 &amp; "'!" &amp; $P$1&amp;"$"&amp;$M$6)</f>
        <v>#REF!</v>
      </c>
      <c r="F1162" s="112" t="e">
        <f ca="1">INDIRECT("'" &amp; $A$1158 &amp; "'!" &amp; $Q$1&amp;"$"&amp;$M$6)</f>
        <v>#REF!</v>
      </c>
      <c r="G1162" s="112" t="e">
        <f ca="1">INDIRECT("'" &amp; $A$1158 &amp; "'!" &amp; $R$1&amp;"$"&amp;$M$6)</f>
        <v>#REF!</v>
      </c>
      <c r="H1162" s="112" t="e">
        <f ca="1">INDIRECT("'" &amp; $A$1158 &amp; "'!" &amp; $S$1&amp;"$"&amp;$M$6)</f>
        <v>#REF!</v>
      </c>
      <c r="I1162" s="112" t="e">
        <f ca="1">INDIRECT("'" &amp; $A$1158 &amp; "'!" &amp; $T$1&amp;"$"&amp;$M$6)</f>
        <v>#REF!</v>
      </c>
      <c r="J1162" s="112" t="e">
        <f ca="1">INDIRECT("'" &amp; $A$1158 &amp; "'!" &amp; $U$1&amp;"$"&amp;$M$6)</f>
        <v>#REF!</v>
      </c>
      <c r="K1162" s="204"/>
    </row>
    <row r="1163" spans="1:11">
      <c r="A1163" s="204"/>
      <c r="B1163" s="112" t="e">
        <f ca="1">INDIRECT("'" &amp; $A$1158 &amp; "'!" &amp; $M$1&amp;"$"&amp;$M$7)</f>
        <v>#REF!</v>
      </c>
      <c r="C1163" s="112" t="e">
        <f ca="1">INDIRECT("'" &amp; $A$1158 &amp; "'!" &amp; $N$1&amp;"$"&amp;$M$7)</f>
        <v>#REF!</v>
      </c>
      <c r="D1163" s="112" t="e">
        <f ca="1">INDIRECT("'" &amp; $A$1158 &amp; "'!" &amp; $O$1&amp;"$"&amp;$M$7)</f>
        <v>#REF!</v>
      </c>
      <c r="E1163" s="112" t="e">
        <f ca="1">INDIRECT("'" &amp; $A$1158 &amp; "'!" &amp; $P$1&amp;"$"&amp;$M$7)</f>
        <v>#REF!</v>
      </c>
      <c r="F1163" s="112" t="e">
        <f ca="1">INDIRECT("'" &amp; $A$1158 &amp; "'!" &amp; $Q$1&amp;"$"&amp;$M$7)</f>
        <v>#REF!</v>
      </c>
      <c r="G1163" s="112" t="e">
        <f ca="1">INDIRECT("'" &amp; $A$1158 &amp; "'!" &amp; $R$1&amp;"$"&amp;$M$7)</f>
        <v>#REF!</v>
      </c>
      <c r="H1163" s="112" t="e">
        <f ca="1">INDIRECT("'" &amp; $A$1158 &amp; "'!" &amp; $S$1&amp;"$"&amp;$M$7)</f>
        <v>#REF!</v>
      </c>
      <c r="I1163" s="112" t="e">
        <f ca="1">INDIRECT("'" &amp; $A$1158 &amp; "'!" &amp; $T$1&amp;"$"&amp;$M$7)</f>
        <v>#REF!</v>
      </c>
      <c r="J1163" s="112" t="e">
        <f ca="1">INDIRECT("'" &amp; $A$1158 &amp; "'!" &amp; $U$1&amp;"$"&amp;$M$7)</f>
        <v>#REF!</v>
      </c>
      <c r="K1163" s="204"/>
    </row>
    <row r="1164" spans="1:11">
      <c r="A1164" s="204"/>
      <c r="B1164" s="112" t="e">
        <f ca="1">INDIRECT("'" &amp; $A$1158 &amp; "'!" &amp; $M$1&amp;"$"&amp;$M$8)</f>
        <v>#REF!</v>
      </c>
      <c r="C1164" s="112" t="e">
        <f ca="1">INDIRECT("'" &amp; $A$1158 &amp; "'!" &amp; $N$1&amp;"$"&amp;$M$8)</f>
        <v>#REF!</v>
      </c>
      <c r="D1164" s="112" t="e">
        <f ca="1">INDIRECT("'" &amp; $A$1158 &amp; "'!" &amp; $O$1&amp;"$"&amp;$M$8)</f>
        <v>#REF!</v>
      </c>
      <c r="E1164" s="112" t="e">
        <f ca="1">INDIRECT("'" &amp; $A$1158 &amp; "'!" &amp; $P$1&amp;"$"&amp;$M$8)</f>
        <v>#REF!</v>
      </c>
      <c r="F1164" s="112" t="e">
        <f ca="1">INDIRECT("'" &amp; $A$1158 &amp; "'!" &amp; $Q$1&amp;"$"&amp;$M$8)</f>
        <v>#REF!</v>
      </c>
      <c r="G1164" s="112" t="e">
        <f ca="1">INDIRECT("'" &amp; $A$1158 &amp; "'!" &amp; $R$1&amp;"$"&amp;$M$8)</f>
        <v>#REF!</v>
      </c>
      <c r="H1164" s="112" t="e">
        <f ca="1">INDIRECT("'" &amp; $A$1158 &amp; "'!" &amp; $S$1&amp;"$"&amp;$M$8)</f>
        <v>#REF!</v>
      </c>
      <c r="I1164" s="112" t="e">
        <f ca="1">INDIRECT("'" &amp; $A$1158 &amp; "'!" &amp; $T$1&amp;"$"&amp;$M$8)</f>
        <v>#REF!</v>
      </c>
      <c r="J1164" s="112" t="e">
        <f ca="1">INDIRECT("'" &amp; $A$1158 &amp; "'!" &amp; $U$1&amp;"$"&amp;$M$8)</f>
        <v>#REF!</v>
      </c>
      <c r="K1164" s="204"/>
    </row>
    <row r="1165" spans="1:11">
      <c r="A1165" s="204"/>
      <c r="B1165" s="112" t="e">
        <f ca="1">INDIRECT("'" &amp; $A$1158 &amp; "'!" &amp; $M$1&amp;"$"&amp;$M$9)</f>
        <v>#REF!</v>
      </c>
      <c r="C1165" s="112" t="e">
        <f ca="1">INDIRECT("'" &amp; $A$1158 &amp; "'!" &amp; $N$1&amp;"$"&amp;$M$9)</f>
        <v>#REF!</v>
      </c>
      <c r="D1165" s="112" t="e">
        <f ca="1">INDIRECT("'" &amp; $A$1158 &amp; "'!" &amp; $O$1&amp;"$"&amp;$M$9)</f>
        <v>#REF!</v>
      </c>
      <c r="E1165" s="112" t="e">
        <f ca="1">INDIRECT("'" &amp; $A$1158 &amp; "'!" &amp; $P$1&amp;"$"&amp;$M$9)</f>
        <v>#REF!</v>
      </c>
      <c r="F1165" s="112" t="e">
        <f ca="1">INDIRECT("'" &amp; $A$1158 &amp; "'!" &amp; $Q$1&amp;"$"&amp;$M$9)</f>
        <v>#REF!</v>
      </c>
      <c r="G1165" s="112" t="e">
        <f ca="1">INDIRECT("'" &amp; $A$1158 &amp; "'!" &amp; $R$1&amp;"$"&amp;$M$9)</f>
        <v>#REF!</v>
      </c>
      <c r="H1165" s="112" t="e">
        <f ca="1">INDIRECT("'" &amp; $A$1158 &amp; "'!" &amp; $S$1&amp;"$"&amp;$M$9)</f>
        <v>#REF!</v>
      </c>
      <c r="I1165" s="112" t="e">
        <f ca="1">INDIRECT("'" &amp; $A$1158 &amp; "'!" &amp; $T$1&amp;"$"&amp;$M$9)</f>
        <v>#REF!</v>
      </c>
      <c r="J1165" s="112" t="e">
        <f ca="1">INDIRECT("'" &amp; $A$1158 &amp; "'!" &amp; $U$1&amp;"$"&amp;$M$9)</f>
        <v>#REF!</v>
      </c>
      <c r="K1165" s="204"/>
    </row>
    <row r="1166" spans="1:11">
      <c r="A1166" s="204"/>
      <c r="B1166" s="112" t="e">
        <f ca="1">INDIRECT("'" &amp; $A$1158 &amp; "'!" &amp; $M$1&amp;"$"&amp;$M$10)</f>
        <v>#REF!</v>
      </c>
      <c r="C1166" s="112" t="e">
        <f ca="1">INDIRECT("'" &amp; $A$1158 &amp; "'!" &amp; $N$1&amp;"$"&amp;$M$10)</f>
        <v>#REF!</v>
      </c>
      <c r="D1166" s="112" t="e">
        <f ca="1">INDIRECT("'" &amp; $A$1158 &amp; "'!" &amp; $O$1&amp;"$"&amp;$M$10)</f>
        <v>#REF!</v>
      </c>
      <c r="E1166" s="112" t="e">
        <f ca="1">INDIRECT("'" &amp; $A$1158 &amp; "'!" &amp; $P$1&amp;"$"&amp;$M$10)</f>
        <v>#REF!</v>
      </c>
      <c r="F1166" s="112" t="e">
        <f ca="1">INDIRECT("'" &amp; $A$1158 &amp; "'!" &amp; $Q$1&amp;"$"&amp;$M$10)</f>
        <v>#REF!</v>
      </c>
      <c r="G1166" s="112" t="e">
        <f ca="1">INDIRECT("'" &amp; $A$1158 &amp; "'!" &amp; $R$1&amp;"$"&amp;$M$10)</f>
        <v>#REF!</v>
      </c>
      <c r="H1166" s="112" t="e">
        <f ca="1">INDIRECT("'" &amp; $A$1158 &amp; "'!" &amp; $S$1&amp;"$"&amp;$M$10)</f>
        <v>#REF!</v>
      </c>
      <c r="I1166" s="112" t="e">
        <f ca="1">INDIRECT("'" &amp; $A$1158 &amp; "'!" &amp; $T$1&amp;"$"&amp;$M$10)</f>
        <v>#REF!</v>
      </c>
      <c r="J1166" s="112" t="e">
        <f ca="1">INDIRECT("'" &amp; $A$1158 &amp; "'!" &amp; $U$1&amp;"$"&amp;$M$10)</f>
        <v>#REF!</v>
      </c>
      <c r="K1166" s="204"/>
    </row>
    <row r="1167" spans="1:11">
      <c r="A1167" s="204"/>
      <c r="B1167" s="112" t="e">
        <f ca="1">INDIRECT("'" &amp; $A$1158 &amp; "'!" &amp; $M$1&amp;"$"&amp;$M$11)</f>
        <v>#REF!</v>
      </c>
      <c r="C1167" s="112" t="e">
        <f ca="1">INDIRECT("'" &amp; $A$1158 &amp; "'!" &amp; $N$1&amp;"$"&amp;$M$11)</f>
        <v>#REF!</v>
      </c>
      <c r="D1167" s="112" t="e">
        <f ca="1">INDIRECT("'" &amp; $A$1158 &amp; "'!" &amp; $O$1&amp;"$"&amp;$M$11)</f>
        <v>#REF!</v>
      </c>
      <c r="E1167" s="112" t="e">
        <f ca="1">INDIRECT("'" &amp; $A$1158 &amp; "'!" &amp; $P$1&amp;"$"&amp;$M$11)</f>
        <v>#REF!</v>
      </c>
      <c r="F1167" s="112" t="e">
        <f ca="1">INDIRECT("'" &amp; $A$1158 &amp; "'!" &amp; $Q$1&amp;"$"&amp;$M$11)</f>
        <v>#REF!</v>
      </c>
      <c r="G1167" s="112" t="e">
        <f ca="1">INDIRECT("'" &amp; $A$1158 &amp; "'!" &amp; $R$1&amp;"$"&amp;$M$11)</f>
        <v>#REF!</v>
      </c>
      <c r="H1167" s="112" t="e">
        <f ca="1">INDIRECT("'" &amp; $A$1158 &amp; "'!" &amp; $S$1&amp;"$"&amp;$M$11)</f>
        <v>#REF!</v>
      </c>
      <c r="I1167" s="112" t="e">
        <f ca="1">INDIRECT("'" &amp; $A$1158 &amp; "'!" &amp; $T$1&amp;"$"&amp;$M$11)</f>
        <v>#REF!</v>
      </c>
      <c r="J1167" s="112" t="e">
        <f ca="1">INDIRECT("'" &amp; $A$1158 &amp; "'!" &amp; $U$1&amp;"$"&amp;$M$11)</f>
        <v>#REF!</v>
      </c>
      <c r="K1167" s="204"/>
    </row>
    <row r="1168" spans="1:11">
      <c r="A1168" s="204"/>
      <c r="B1168" s="112" t="e">
        <f ca="1">INDIRECT("'" &amp; $A$1158 &amp; "'!" &amp; $M$1&amp;"$"&amp;$M$12)</f>
        <v>#REF!</v>
      </c>
      <c r="C1168" s="112" t="e">
        <f ca="1">INDIRECT("'" &amp; $A$1158 &amp; "'!" &amp; $N$1&amp;"$"&amp;$M$12)</f>
        <v>#REF!</v>
      </c>
      <c r="D1168" s="112" t="e">
        <f ca="1">INDIRECT("'" &amp; $A$1158 &amp; "'!" &amp; $O$1&amp;"$"&amp;$M$12)</f>
        <v>#REF!</v>
      </c>
      <c r="E1168" s="112" t="e">
        <f ca="1">INDIRECT("'" &amp; $A$1158 &amp; "'!" &amp; $P$1&amp;"$"&amp;$M$12)</f>
        <v>#REF!</v>
      </c>
      <c r="F1168" s="112" t="e">
        <f ca="1">INDIRECT("'" &amp; $A$1158 &amp; "'!" &amp; $Q$1&amp;"$"&amp;$M$12)</f>
        <v>#REF!</v>
      </c>
      <c r="G1168" s="112" t="e">
        <f ca="1">INDIRECT("'" &amp; $A$1158 &amp; "'!" &amp; $R$1&amp;"$"&amp;$M$12)</f>
        <v>#REF!</v>
      </c>
      <c r="H1168" s="112" t="e">
        <f ca="1">INDIRECT("'" &amp; $A$1158 &amp; "'!" &amp; $S$1&amp;"$"&amp;$M$12)</f>
        <v>#REF!</v>
      </c>
      <c r="I1168" s="112" t="e">
        <f ca="1">INDIRECT("'" &amp; $A$1158 &amp; "'!" &amp; $T$1&amp;"$"&amp;$M$12)</f>
        <v>#REF!</v>
      </c>
      <c r="J1168" s="112" t="e">
        <f ca="1">INDIRECT("'" &amp; $A$1158 &amp; "'!" &amp; $U$1&amp;"$"&amp;$M$12)</f>
        <v>#REF!</v>
      </c>
      <c r="K1168" s="204"/>
    </row>
    <row r="1169" spans="1:11">
      <c r="A1169" s="204"/>
      <c r="B1169" s="112" t="e">
        <f ca="1">INDIRECT("'" &amp; $A$1158 &amp; "'!" &amp; $M$1&amp;"$"&amp;$M$13)</f>
        <v>#REF!</v>
      </c>
      <c r="C1169" s="112" t="e">
        <f ca="1">INDIRECT("'" &amp; $A$1158 &amp; "'!" &amp; $N$1&amp;"$"&amp;$M$13)</f>
        <v>#REF!</v>
      </c>
      <c r="D1169" s="112" t="e">
        <f ca="1">INDIRECT("'" &amp; $A$1158 &amp; "'!" &amp; $O$1&amp;"$"&amp;$M$13)</f>
        <v>#REF!</v>
      </c>
      <c r="E1169" s="112" t="e">
        <f ca="1">INDIRECT("'" &amp; $A$1158 &amp; "'!" &amp; $P$1&amp;"$"&amp;$M$13)</f>
        <v>#REF!</v>
      </c>
      <c r="F1169" s="112" t="e">
        <f ca="1">INDIRECT("'" &amp; $A$1158 &amp; "'!" &amp; $Q$1&amp;"$"&amp;$M$13)</f>
        <v>#REF!</v>
      </c>
      <c r="G1169" s="112" t="e">
        <f ca="1">INDIRECT("'" &amp; $A$1158 &amp; "'!" &amp; $R$1&amp;"$"&amp;$M$13)</f>
        <v>#REF!</v>
      </c>
      <c r="H1169" s="112" t="e">
        <f ca="1">INDIRECT("'" &amp; $A$1158 &amp; "'!" &amp; $S$1&amp;"$"&amp;$M$13)</f>
        <v>#REF!</v>
      </c>
      <c r="I1169" s="112" t="e">
        <f ca="1">INDIRECT("'" &amp; $A$1158 &amp; "'!" &amp; $T$1&amp;"$"&amp;$M$13)</f>
        <v>#REF!</v>
      </c>
      <c r="J1169" s="112" t="e">
        <f ca="1">INDIRECT("'" &amp; $A$1158 &amp; "'!" &amp; $U$1&amp;"$"&amp;$M$13)</f>
        <v>#REF!</v>
      </c>
      <c r="K1169" s="204"/>
    </row>
    <row r="1170" spans="1:11">
      <c r="A1170" s="204"/>
      <c r="B1170" s="112" t="e">
        <f ca="1">INDIRECT("'" &amp; $A$1158 &amp; "'!" &amp; $M$1&amp;"$"&amp;$M$14)</f>
        <v>#REF!</v>
      </c>
      <c r="C1170" s="112" t="e">
        <f ca="1">INDIRECT("'" &amp; $A$1158 &amp; "'!" &amp; $N$1&amp;"$"&amp;$M$14)</f>
        <v>#REF!</v>
      </c>
      <c r="D1170" s="112" t="e">
        <f ca="1">INDIRECT("'" &amp; $A$1158 &amp; "'!" &amp; $O$1&amp;"$"&amp;$M$14)</f>
        <v>#REF!</v>
      </c>
      <c r="E1170" s="112" t="e">
        <f ca="1">INDIRECT("'" &amp; $A$1158 &amp; "'!" &amp; $P$1&amp;"$"&amp;$M$14)</f>
        <v>#REF!</v>
      </c>
      <c r="F1170" s="112" t="e">
        <f ca="1">INDIRECT("'" &amp; $A$1158 &amp; "'!" &amp; $Q$1&amp;"$"&amp;$M$14)</f>
        <v>#REF!</v>
      </c>
      <c r="G1170" s="112" t="e">
        <f ca="1">INDIRECT("'" &amp; $A$1158 &amp; "'!" &amp; $R$1&amp;"$"&amp;$M$14)</f>
        <v>#REF!</v>
      </c>
      <c r="H1170" s="112" t="e">
        <f ca="1">INDIRECT("'" &amp; $A$1158 &amp; "'!" &amp; $S$1&amp;"$"&amp;$M$14)</f>
        <v>#REF!</v>
      </c>
      <c r="I1170" s="112" t="e">
        <f ca="1">INDIRECT("'" &amp; $A$1158 &amp; "'!" &amp; $T$1&amp;"$"&amp;$M$14)</f>
        <v>#REF!</v>
      </c>
      <c r="J1170" s="112" t="e">
        <f ca="1">INDIRECT("'" &amp; $A$1158 &amp; "'!" &amp; $U$1&amp;"$"&amp;$M$14)</f>
        <v>#REF!</v>
      </c>
      <c r="K1170" s="204"/>
    </row>
    <row r="1171" spans="1:11">
      <c r="A1171" s="204"/>
      <c r="B1171" s="112" t="e">
        <f ca="1">INDIRECT("'" &amp; $A$1158 &amp; "'!" &amp; $M$1&amp;"$"&amp;$M$15)</f>
        <v>#REF!</v>
      </c>
      <c r="C1171" s="112" t="e">
        <f ca="1">INDIRECT("'" &amp; $A$1158 &amp; "'!" &amp; $N$1&amp;"$"&amp;$M$15)</f>
        <v>#REF!</v>
      </c>
      <c r="D1171" s="112" t="e">
        <f ca="1">INDIRECT("'" &amp; $A$1158 &amp; "'!" &amp; $O$1&amp;"$"&amp;$M$15)</f>
        <v>#REF!</v>
      </c>
      <c r="E1171" s="112" t="e">
        <f ca="1">INDIRECT("'" &amp; $A$1158 &amp; "'!" &amp; $P$1&amp;"$"&amp;$M$15)</f>
        <v>#REF!</v>
      </c>
      <c r="F1171" s="112" t="e">
        <f ca="1">INDIRECT("'" &amp; $A$1158 &amp; "'!" &amp; $Q$1&amp;"$"&amp;$M$15)</f>
        <v>#REF!</v>
      </c>
      <c r="G1171" s="112" t="e">
        <f ca="1">INDIRECT("'" &amp; $A$1158 &amp; "'!" &amp; $R$1&amp;"$"&amp;$M$15)</f>
        <v>#REF!</v>
      </c>
      <c r="H1171" s="112" t="e">
        <f ca="1">INDIRECT("'" &amp; $A$1158 &amp; "'!" &amp; $S$1&amp;"$"&amp;$M$15)</f>
        <v>#REF!</v>
      </c>
      <c r="I1171" s="112" t="e">
        <f ca="1">INDIRECT("'" &amp; $A$1158 &amp; "'!" &amp; $T$1&amp;"$"&amp;$M$15)</f>
        <v>#REF!</v>
      </c>
      <c r="J1171" s="112" t="e">
        <f ca="1">INDIRECT("'" &amp; $A$1158 &amp; "'!" &amp; $U$1&amp;"$"&amp;$M$15)</f>
        <v>#REF!</v>
      </c>
      <c r="K1171" s="204"/>
    </row>
    <row r="1172" spans="1:11">
      <c r="A1172" s="204"/>
      <c r="B1172" s="112" t="e">
        <f ca="1">INDIRECT("'" &amp; $A$1158 &amp; "'!" &amp; $M$1&amp;"$"&amp;$M$16)</f>
        <v>#REF!</v>
      </c>
      <c r="C1172" s="112" t="e">
        <f ca="1">INDIRECT("'" &amp; $A$1158 &amp; "'!" &amp; $N$1&amp;"$"&amp;$M$16)</f>
        <v>#REF!</v>
      </c>
      <c r="D1172" s="112" t="e">
        <f ca="1">INDIRECT("'" &amp; $A$1158 &amp; "'!" &amp; $O$1&amp;"$"&amp;$M$16)</f>
        <v>#REF!</v>
      </c>
      <c r="E1172" s="112" t="e">
        <f ca="1">INDIRECT("'" &amp; $A$1158 &amp; "'!" &amp; $P$1&amp;"$"&amp;$M$16)</f>
        <v>#REF!</v>
      </c>
      <c r="F1172" s="112" t="e">
        <f ca="1">INDIRECT("'" &amp; $A$1158 &amp; "'!" &amp; $Q$1&amp;"$"&amp;$M$16)</f>
        <v>#REF!</v>
      </c>
      <c r="G1172" s="112" t="e">
        <f ca="1">INDIRECT("'" &amp; $A$1158 &amp; "'!" &amp; $R$1&amp;"$"&amp;$M$16)</f>
        <v>#REF!</v>
      </c>
      <c r="H1172" s="112" t="e">
        <f ca="1">INDIRECT("'" &amp; $A$1158 &amp; "'!" &amp; $S$1&amp;"$"&amp;$M$16)</f>
        <v>#REF!</v>
      </c>
      <c r="I1172" s="112" t="e">
        <f ca="1">INDIRECT("'" &amp; $A$1158 &amp; "'!" &amp; $T$1&amp;"$"&amp;$M$16)</f>
        <v>#REF!</v>
      </c>
      <c r="J1172" s="112" t="e">
        <f ca="1">INDIRECT("'" &amp; $A$1158 &amp; "'!" &amp; $U$1&amp;"$"&amp;$M$16)</f>
        <v>#REF!</v>
      </c>
      <c r="K1172" s="204"/>
    </row>
    <row r="1173" spans="1:11">
      <c r="A1173" s="204"/>
      <c r="B1173" s="112" t="e">
        <f ca="1">INDIRECT("'" &amp; $A$1158 &amp; "'!" &amp; $M$1&amp;"$"&amp;$M$17)</f>
        <v>#REF!</v>
      </c>
      <c r="C1173" s="112" t="e">
        <f ca="1">INDIRECT("'" &amp; $A$1158 &amp; "'!" &amp; $N$1&amp;"$"&amp;$M$17)</f>
        <v>#REF!</v>
      </c>
      <c r="D1173" s="112" t="e">
        <f ca="1">INDIRECT("'" &amp; $A$1158 &amp; "'!" &amp; $O$1&amp;"$"&amp;$M$17)</f>
        <v>#REF!</v>
      </c>
      <c r="E1173" s="112" t="e">
        <f ca="1">INDIRECT("'" &amp; $A$1158 &amp; "'!" &amp; $P$1&amp;"$"&amp;$M$17)</f>
        <v>#REF!</v>
      </c>
      <c r="F1173" s="112" t="e">
        <f ca="1">INDIRECT("'" &amp; $A$1158 &amp; "'!" &amp; $Q$1&amp;"$"&amp;$M$17)</f>
        <v>#REF!</v>
      </c>
      <c r="G1173" s="112" t="e">
        <f ca="1">INDIRECT("'" &amp; $A$1158 &amp; "'!" &amp; $R$1&amp;"$"&amp;$M$17)</f>
        <v>#REF!</v>
      </c>
      <c r="H1173" s="112" t="e">
        <f ca="1">INDIRECT("'" &amp; $A$1158 &amp; "'!" &amp; $S$1&amp;"$"&amp;$M$17)</f>
        <v>#REF!</v>
      </c>
      <c r="I1173" s="112" t="e">
        <f ca="1">INDIRECT("'" &amp; $A$1158 &amp; "'!" &amp; $T$1&amp;"$"&amp;$M$17)</f>
        <v>#REF!</v>
      </c>
      <c r="J1173" s="112" t="e">
        <f ca="1">INDIRECT("'" &amp; $A$1158 &amp; "'!" &amp; $U$1&amp;"$"&amp;$M$17)</f>
        <v>#REF!</v>
      </c>
      <c r="K1173" s="204"/>
    </row>
    <row r="1174" spans="1:11">
      <c r="A1174" s="204"/>
      <c r="B1174" s="112" t="e">
        <f ca="1">INDIRECT("'" &amp; $A$1158 &amp; "'!" &amp; $M$1&amp;"$"&amp;$M$18)</f>
        <v>#REF!</v>
      </c>
      <c r="C1174" s="112" t="e">
        <f ca="1">INDIRECT("'" &amp; $A$1158 &amp; "'!" &amp; $N$1&amp;"$"&amp;$M$18)</f>
        <v>#REF!</v>
      </c>
      <c r="D1174" s="112" t="e">
        <f ca="1">INDIRECT("'" &amp; $A$1158 &amp; "'!" &amp; $O$1&amp;"$"&amp;$M$18)</f>
        <v>#REF!</v>
      </c>
      <c r="E1174" s="112" t="e">
        <f ca="1">INDIRECT("'" &amp; $A$1158 &amp; "'!" &amp; $P$1&amp;"$"&amp;$M$18)</f>
        <v>#REF!</v>
      </c>
      <c r="F1174" s="112" t="e">
        <f ca="1">INDIRECT("'" &amp; $A$1158 &amp; "'!" &amp; $Q$1&amp;"$"&amp;$M$18)</f>
        <v>#REF!</v>
      </c>
      <c r="G1174" s="112" t="e">
        <f ca="1">INDIRECT("'" &amp; $A$1158 &amp; "'!" &amp; $R$1&amp;"$"&amp;$M$18)</f>
        <v>#REF!</v>
      </c>
      <c r="H1174" s="112" t="e">
        <f ca="1">INDIRECT("'" &amp; $A$1158 &amp; "'!" &amp; $S$1&amp;"$"&amp;$M$18)</f>
        <v>#REF!</v>
      </c>
      <c r="I1174" s="112" t="e">
        <f ca="1">INDIRECT("'" &amp; $A$1158 &amp; "'!" &amp; $T$1&amp;"$"&amp;$M$18)</f>
        <v>#REF!</v>
      </c>
      <c r="J1174" s="112" t="e">
        <f ca="1">INDIRECT("'" &amp; $A$1158 &amp; "'!" &amp; $U$1&amp;"$"&amp;$M$18)</f>
        <v>#REF!</v>
      </c>
      <c r="K1174" s="204"/>
    </row>
    <row r="1175" spans="1:11">
      <c r="A1175" s="204"/>
      <c r="B1175" s="112" t="e">
        <f ca="1">INDIRECT("'" &amp; $A$1158 &amp; "'!" &amp; $M$1&amp;"$"&amp;$M$19)</f>
        <v>#REF!</v>
      </c>
      <c r="C1175" s="112" t="e">
        <f ca="1">INDIRECT("'" &amp; $A$1158 &amp; "'!" &amp; $N$1&amp;"$"&amp;$M$19)</f>
        <v>#REF!</v>
      </c>
      <c r="D1175" s="112" t="e">
        <f ca="1">INDIRECT("'" &amp; $A$1158 &amp; "'!" &amp; $O$1&amp;"$"&amp;$M$19)</f>
        <v>#REF!</v>
      </c>
      <c r="E1175" s="112" t="e">
        <f ca="1">INDIRECT("'" &amp; $A$1158 &amp; "'!" &amp; $P$1&amp;"$"&amp;$M$19)</f>
        <v>#REF!</v>
      </c>
      <c r="F1175" s="112" t="e">
        <f ca="1">INDIRECT("'" &amp; $A$1158 &amp; "'!" &amp; $Q$1&amp;"$"&amp;$M$19)</f>
        <v>#REF!</v>
      </c>
      <c r="G1175" s="112" t="e">
        <f ca="1">INDIRECT("'" &amp; $A$1158 &amp; "'!" &amp; $R$1&amp;"$"&amp;$M$19)</f>
        <v>#REF!</v>
      </c>
      <c r="H1175" s="112" t="e">
        <f ca="1">INDIRECT("'" &amp; $A$1158 &amp; "'!" &amp; $S$1&amp;"$"&amp;$M$19)</f>
        <v>#REF!</v>
      </c>
      <c r="I1175" s="112" t="e">
        <f ca="1">INDIRECT("'" &amp; $A$1158 &amp; "'!" &amp; $T$1&amp;"$"&amp;$M$19)</f>
        <v>#REF!</v>
      </c>
      <c r="J1175" s="112" t="e">
        <f ca="1">INDIRECT("'" &amp; $A$1158 &amp; "'!" &amp; $U$1&amp;"$"&amp;$M$19)</f>
        <v>#REF!</v>
      </c>
      <c r="K1175" s="204"/>
    </row>
    <row r="1176" spans="1:11">
      <c r="A1176" s="204"/>
      <c r="B1176" s="112" t="e">
        <f ca="1">INDIRECT("'" &amp; $A$1158 &amp; "'!" &amp; $M$1&amp;"$"&amp;$M$20)</f>
        <v>#REF!</v>
      </c>
      <c r="C1176" s="112" t="e">
        <f ca="1">INDIRECT("'" &amp; $A$1158 &amp; "'!" &amp; $N$1&amp;"$"&amp;$M$20)</f>
        <v>#REF!</v>
      </c>
      <c r="D1176" s="112" t="e">
        <f ca="1">INDIRECT("'" &amp; $A$1158 &amp; "'!" &amp; $O$1&amp;"$"&amp;$M$20)</f>
        <v>#REF!</v>
      </c>
      <c r="E1176" s="112" t="e">
        <f ca="1">INDIRECT("'" &amp; $A$1158 &amp; "'!" &amp; $P$1&amp;"$"&amp;$M$20)</f>
        <v>#REF!</v>
      </c>
      <c r="F1176" s="112" t="e">
        <f ca="1">INDIRECT("'" &amp; $A$1158 &amp; "'!" &amp; $Q$1&amp;"$"&amp;$M$20)</f>
        <v>#REF!</v>
      </c>
      <c r="G1176" s="112" t="e">
        <f ca="1">INDIRECT("'" &amp; $A$1158 &amp; "'!" &amp; $R$1&amp;"$"&amp;$M$20)</f>
        <v>#REF!</v>
      </c>
      <c r="H1176" s="112" t="e">
        <f ca="1">INDIRECT("'" &amp; $A$1158 &amp; "'!" &amp; $S$1&amp;"$"&amp;$M$20)</f>
        <v>#REF!</v>
      </c>
      <c r="I1176" s="112" t="e">
        <f ca="1">INDIRECT("'" &amp; $A$1158 &amp; "'!" &amp; $T$1&amp;"$"&amp;$M$20)</f>
        <v>#REF!</v>
      </c>
      <c r="J1176" s="112" t="e">
        <f ca="1">INDIRECT("'" &amp; $A$1158 &amp; "'!" &amp; $U$1&amp;"$"&amp;$M$20)</f>
        <v>#REF!</v>
      </c>
      <c r="K1176" s="204"/>
    </row>
    <row r="1177" spans="1:11">
      <c r="A1177" s="204"/>
      <c r="B1177" s="112" t="e">
        <f ca="1">INDIRECT("'" &amp; $A$1158 &amp; "'!" &amp; $M$1&amp;"$"&amp;$M$21)</f>
        <v>#REF!</v>
      </c>
      <c r="C1177" s="112" t="e">
        <f ca="1">INDIRECT("'" &amp; $A$1158 &amp; "'!" &amp; $N$1&amp;"$"&amp;$M$21)</f>
        <v>#REF!</v>
      </c>
      <c r="D1177" s="112" t="e">
        <f ca="1">INDIRECT("'" &amp; $A$1158 &amp; "'!" &amp; $O$1&amp;"$"&amp;$M$21)</f>
        <v>#REF!</v>
      </c>
      <c r="E1177" s="112" t="e">
        <f ca="1">INDIRECT("'" &amp; $A$1158 &amp; "'!" &amp; $P$1&amp;"$"&amp;$M$21)</f>
        <v>#REF!</v>
      </c>
      <c r="F1177" s="112" t="e">
        <f ca="1">INDIRECT("'" &amp; $A$1158 &amp; "'!" &amp; $Q$1&amp;"$"&amp;$M$21)</f>
        <v>#REF!</v>
      </c>
      <c r="G1177" s="112" t="e">
        <f ca="1">INDIRECT("'" &amp; $A$1158 &amp; "'!" &amp; $R$1&amp;"$"&amp;$M$21)</f>
        <v>#REF!</v>
      </c>
      <c r="H1177" s="112" t="e">
        <f ca="1">INDIRECT("'" &amp; $A$1158 &amp; "'!" &amp; $S$1&amp;"$"&amp;$M$21)</f>
        <v>#REF!</v>
      </c>
      <c r="I1177" s="112" t="e">
        <f ca="1">INDIRECT("'" &amp; $A$1158 &amp; "'!" &amp; $T$1&amp;"$"&amp;$M$21)</f>
        <v>#REF!</v>
      </c>
      <c r="J1177" s="112" t="e">
        <f ca="1">INDIRECT("'" &amp; $A$1158 &amp; "'!" &amp; $U$1&amp;"$"&amp;$M$21)</f>
        <v>#REF!</v>
      </c>
      <c r="K1177" s="204"/>
    </row>
    <row r="1178" spans="1:11">
      <c r="A1178" s="204"/>
      <c r="B1178" s="112" t="e">
        <f ca="1">INDIRECT("'" &amp; $A$1158 &amp; "'!" &amp; $M$1&amp;"$"&amp;$M$22)</f>
        <v>#REF!</v>
      </c>
      <c r="C1178" s="112" t="e">
        <f ca="1">INDIRECT("'" &amp; $A$1158 &amp; "'!" &amp; $N$1&amp;"$"&amp;$M$22)</f>
        <v>#REF!</v>
      </c>
      <c r="D1178" s="112" t="e">
        <f ca="1">INDIRECT("'" &amp; $A$1158 &amp; "'!" &amp; $O$1&amp;"$"&amp;$M$22)</f>
        <v>#REF!</v>
      </c>
      <c r="E1178" s="112" t="e">
        <f ca="1">INDIRECT("'" &amp; $A$1158 &amp; "'!" &amp; $P$1&amp;"$"&amp;$M$22)</f>
        <v>#REF!</v>
      </c>
      <c r="F1178" s="112" t="e">
        <f ca="1">INDIRECT("'" &amp; $A$1158 &amp; "'!" &amp; $Q$1&amp;"$"&amp;$M$22)</f>
        <v>#REF!</v>
      </c>
      <c r="G1178" s="112" t="e">
        <f ca="1">INDIRECT("'" &amp; $A$1158 &amp; "'!" &amp; $R$1&amp;"$"&amp;$M$22)</f>
        <v>#REF!</v>
      </c>
      <c r="H1178" s="112" t="e">
        <f ca="1">INDIRECT("'" &amp; $A$1158 &amp; "'!" &amp; $S$1&amp;"$"&amp;$M$22)</f>
        <v>#REF!</v>
      </c>
      <c r="I1178" s="112" t="e">
        <f ca="1">INDIRECT("'" &amp; $A$1158 &amp; "'!" &amp; $T$1&amp;"$"&amp;$M$22)</f>
        <v>#REF!</v>
      </c>
      <c r="J1178" s="112" t="e">
        <f ca="1">INDIRECT("'" &amp; $A$1158 &amp; "'!" &amp; $U$1&amp;"$"&amp;$M$22)</f>
        <v>#REF!</v>
      </c>
      <c r="K1178" s="204"/>
    </row>
    <row r="1179" spans="1:11">
      <c r="A1179" s="204"/>
      <c r="B1179" s="112" t="e">
        <f ca="1">INDIRECT("'" &amp; $A$1158 &amp; "'!" &amp; $M$1&amp;"$"&amp;$M$23)</f>
        <v>#REF!</v>
      </c>
      <c r="C1179" s="112" t="e">
        <f ca="1">INDIRECT("'" &amp; $A$1158 &amp; "'!" &amp; $N$1&amp;"$"&amp;$M$23)</f>
        <v>#REF!</v>
      </c>
      <c r="D1179" s="112" t="e">
        <f ca="1">INDIRECT("'" &amp; $A$1158 &amp; "'!" &amp; $O$1&amp;"$"&amp;$M$23)</f>
        <v>#REF!</v>
      </c>
      <c r="E1179" s="112" t="e">
        <f ca="1">INDIRECT("'" &amp; $A$1158 &amp; "'!" &amp; $P$1&amp;"$"&amp;$M$23)</f>
        <v>#REF!</v>
      </c>
      <c r="F1179" s="112" t="e">
        <f ca="1">INDIRECT("'" &amp; $A$1158 &amp; "'!" &amp; $Q$1&amp;"$"&amp;$M$23)</f>
        <v>#REF!</v>
      </c>
      <c r="G1179" s="112" t="e">
        <f ca="1">INDIRECT("'" &amp; $A$1158 &amp; "'!" &amp; $R$1&amp;"$"&amp;$M$23)</f>
        <v>#REF!</v>
      </c>
      <c r="H1179" s="112" t="e">
        <f ca="1">INDIRECT("'" &amp; $A$1158 &amp; "'!" &amp; $S$1&amp;"$"&amp;$M$23)</f>
        <v>#REF!</v>
      </c>
      <c r="I1179" s="112" t="e">
        <f ca="1">INDIRECT("'" &amp; $A$1158 &amp; "'!" &amp; $T$1&amp;"$"&amp;$M$23)</f>
        <v>#REF!</v>
      </c>
      <c r="J1179" s="112" t="e">
        <f ca="1">INDIRECT("'" &amp; $A$1158 &amp; "'!" &amp; $U$1&amp;"$"&amp;$M$23)</f>
        <v>#REF!</v>
      </c>
      <c r="K1179" s="204"/>
    </row>
    <row r="1180" spans="1:11">
      <c r="A1180" s="204"/>
      <c r="B1180" s="112" t="e">
        <f ca="1">INDIRECT("'" &amp; $A$1158 &amp; "'!" &amp; $M$1&amp;"$"&amp;$M$24)</f>
        <v>#REF!</v>
      </c>
      <c r="C1180" s="112" t="e">
        <f ca="1">INDIRECT("'" &amp; $A$1158 &amp; "'!" &amp; $N$1&amp;"$"&amp;$M$24)</f>
        <v>#REF!</v>
      </c>
      <c r="D1180" s="112" t="e">
        <f ca="1">INDIRECT("'" &amp; $A$1158 &amp; "'!" &amp; $O$1&amp;"$"&amp;$M$24)</f>
        <v>#REF!</v>
      </c>
      <c r="E1180" s="112" t="e">
        <f ca="1">INDIRECT("'" &amp; $A$1158 &amp; "'!" &amp; $P$1&amp;"$"&amp;$M$24)</f>
        <v>#REF!</v>
      </c>
      <c r="F1180" s="112" t="e">
        <f ca="1">INDIRECT("'" &amp; $A$1158 &amp; "'!" &amp; $Q$1&amp;"$"&amp;$M$24)</f>
        <v>#REF!</v>
      </c>
      <c r="G1180" s="112" t="e">
        <f ca="1">INDIRECT("'" &amp; $A$1158 &amp; "'!" &amp; $R$1&amp;"$"&amp;$M$24)</f>
        <v>#REF!</v>
      </c>
      <c r="H1180" s="112" t="e">
        <f ca="1">INDIRECT("'" &amp; $A$1158 &amp; "'!" &amp; $S$1&amp;"$"&amp;$M$24)</f>
        <v>#REF!</v>
      </c>
      <c r="I1180" s="112" t="e">
        <f ca="1">INDIRECT("'" &amp; $A$1158 &amp; "'!" &amp; $T$1&amp;"$"&amp;$M$24)</f>
        <v>#REF!</v>
      </c>
      <c r="J1180" s="112" t="e">
        <f ca="1">INDIRECT("'" &amp; $A$1158 &amp; "'!" &amp; $U$1&amp;"$"&amp;$M$24)</f>
        <v>#REF!</v>
      </c>
      <c r="K1180" s="204"/>
    </row>
    <row r="1181" spans="1:11">
      <c r="A1181" s="204"/>
      <c r="B1181" s="112" t="e">
        <f ca="1">INDIRECT("'" &amp; $A$1158 &amp; "'!" &amp; $M$1&amp;"$"&amp;$M$25)</f>
        <v>#REF!</v>
      </c>
      <c r="C1181" s="112" t="e">
        <f ca="1">INDIRECT("'" &amp; $A$1158 &amp; "'!" &amp; $N$1&amp;"$"&amp;$M$25)</f>
        <v>#REF!</v>
      </c>
      <c r="D1181" s="112" t="e">
        <f ca="1">INDIRECT("'" &amp; $A$1158 &amp; "'!" &amp; $O$1&amp;"$"&amp;$M$25)</f>
        <v>#REF!</v>
      </c>
      <c r="E1181" s="112" t="e">
        <f ca="1">INDIRECT("'" &amp; $A$1158 &amp; "'!" &amp; $P$1&amp;"$"&amp;$M$25)</f>
        <v>#REF!</v>
      </c>
      <c r="F1181" s="112" t="e">
        <f ca="1">INDIRECT("'" &amp; $A$1158 &amp; "'!" &amp; $Q$1&amp;"$"&amp;$M$25)</f>
        <v>#REF!</v>
      </c>
      <c r="G1181" s="112" t="e">
        <f ca="1">INDIRECT("'" &amp; $A$1158 &amp; "'!" &amp; $R$1&amp;"$"&amp;$M$25)</f>
        <v>#REF!</v>
      </c>
      <c r="H1181" s="112" t="e">
        <f ca="1">INDIRECT("'" &amp; $A$1158 &amp; "'!" &amp; $S$1&amp;"$"&amp;$M$25)</f>
        <v>#REF!</v>
      </c>
      <c r="I1181" s="112" t="e">
        <f ca="1">INDIRECT("'" &amp; $A$1158 &amp; "'!" &amp; $T$1&amp;"$"&amp;$M$25)</f>
        <v>#REF!</v>
      </c>
      <c r="J1181" s="112" t="e">
        <f ca="1">INDIRECT("'" &amp; $A$1158 &amp; "'!" &amp; $U$1&amp;"$"&amp;$M$25)</f>
        <v>#REF!</v>
      </c>
      <c r="K1181" s="204"/>
    </row>
    <row r="1182" spans="1:11">
      <c r="A1182" s="204"/>
      <c r="B1182" s="112" t="e">
        <f ca="1">INDIRECT("'" &amp; $A$1158 &amp; "'!" &amp; $M$1&amp;"$"&amp;$M$26)</f>
        <v>#REF!</v>
      </c>
      <c r="C1182" s="112" t="e">
        <f ca="1">INDIRECT("'" &amp; $A$1158 &amp; "'!" &amp; $N$1&amp;"$"&amp;$M$26)</f>
        <v>#REF!</v>
      </c>
      <c r="D1182" s="112" t="e">
        <f ca="1">INDIRECT("'" &amp; $A$1158 &amp; "'!" &amp; $O$1&amp;"$"&amp;$M$26)</f>
        <v>#REF!</v>
      </c>
      <c r="E1182" s="112" t="e">
        <f ca="1">INDIRECT("'" &amp; $A$1158 &amp; "'!" &amp; $P$1&amp;"$"&amp;$M$26)</f>
        <v>#REF!</v>
      </c>
      <c r="F1182" s="112" t="e">
        <f ca="1">INDIRECT("'" &amp; $A$1158 &amp; "'!" &amp; $Q$1&amp;"$"&amp;$M$26)</f>
        <v>#REF!</v>
      </c>
      <c r="G1182" s="112" t="e">
        <f ca="1">INDIRECT("'" &amp; $A$1158 &amp; "'!" &amp; $R$1&amp;"$"&amp;$M$26)</f>
        <v>#REF!</v>
      </c>
      <c r="H1182" s="112" t="e">
        <f ca="1">INDIRECT("'" &amp; $A$1158 &amp; "'!" &amp; $S$1&amp;"$"&amp;$M$26)</f>
        <v>#REF!</v>
      </c>
      <c r="I1182" s="112" t="e">
        <f ca="1">INDIRECT("'" &amp; $A$1158 &amp; "'!" &amp; $T$1&amp;"$"&amp;$M$26)</f>
        <v>#REF!</v>
      </c>
      <c r="J1182" s="112" t="e">
        <f ca="1">INDIRECT("'" &amp; $A$1158 &amp; "'!" &amp; $U$1&amp;"$"&amp;$M$26)</f>
        <v>#REF!</v>
      </c>
      <c r="K1182" s="204"/>
    </row>
    <row r="1183" spans="1:11">
      <c r="A1183" s="204"/>
      <c r="B1183" s="112" t="e">
        <f ca="1">INDIRECT("'" &amp; $A$1158 &amp; "'!" &amp; $M$1&amp;"$"&amp;$M$27)</f>
        <v>#REF!</v>
      </c>
      <c r="C1183" s="112" t="e">
        <f ca="1">INDIRECT("'" &amp; $A$1158 &amp; "'!" &amp; $N$1&amp;"$"&amp;$M$27)</f>
        <v>#REF!</v>
      </c>
      <c r="D1183" s="112" t="e">
        <f ca="1">INDIRECT("'" &amp; $A$1158 &amp; "'!" &amp; $O$1&amp;"$"&amp;$M$27)</f>
        <v>#REF!</v>
      </c>
      <c r="E1183" s="112" t="e">
        <f ca="1">INDIRECT("'" &amp; $A$1158 &amp; "'!" &amp; $P$1&amp;"$"&amp;$M$27)</f>
        <v>#REF!</v>
      </c>
      <c r="F1183" s="112" t="e">
        <f ca="1">INDIRECT("'" &amp; $A$1158 &amp; "'!" &amp; $Q$1&amp;"$"&amp;$M$27)</f>
        <v>#REF!</v>
      </c>
      <c r="G1183" s="112" t="e">
        <f ca="1">INDIRECT("'" &amp; $A$1158 &amp; "'!" &amp; $R$1&amp;"$"&amp;$M$27)</f>
        <v>#REF!</v>
      </c>
      <c r="H1183" s="112" t="e">
        <f ca="1">INDIRECT("'" &amp; $A$1158 &amp; "'!" &amp; $S$1&amp;"$"&amp;$M$27)</f>
        <v>#REF!</v>
      </c>
      <c r="I1183" s="112" t="e">
        <f ca="1">INDIRECT("'" &amp; $A$1158 &amp; "'!" &amp; $T$1&amp;"$"&amp;$M$27)</f>
        <v>#REF!</v>
      </c>
      <c r="J1183" s="112" t="e">
        <f ca="1">INDIRECT("'" &amp; $A$1158 &amp; "'!" &amp; $U$1&amp;"$"&amp;$M$27)</f>
        <v>#REF!</v>
      </c>
      <c r="K1183" s="204"/>
    </row>
    <row r="1184" spans="1:11">
      <c r="A1184" s="204"/>
      <c r="B1184" s="112" t="e">
        <f ca="1">INDIRECT("'" &amp; $A$1158 &amp; "'!" &amp; $M$1&amp;"$"&amp;$M$28)</f>
        <v>#REF!</v>
      </c>
      <c r="C1184" s="112" t="e">
        <f ca="1">INDIRECT("'" &amp; $A$1158 &amp; "'!" &amp; $N$1&amp;"$"&amp;$M$28)</f>
        <v>#REF!</v>
      </c>
      <c r="D1184" s="112" t="e">
        <f ca="1">INDIRECT("'" &amp; $A$1158 &amp; "'!" &amp; $O$1&amp;"$"&amp;$M$28)</f>
        <v>#REF!</v>
      </c>
      <c r="E1184" s="112" t="e">
        <f ca="1">INDIRECT("'" &amp; $A$1158 &amp; "'!" &amp; $P$1&amp;"$"&amp;$M$28)</f>
        <v>#REF!</v>
      </c>
      <c r="F1184" s="112" t="e">
        <f ca="1">INDIRECT("'" &amp; $A$1158 &amp; "'!" &amp; $Q$1&amp;"$"&amp;$M$28)</f>
        <v>#REF!</v>
      </c>
      <c r="G1184" s="112" t="e">
        <f ca="1">INDIRECT("'" &amp; $A$1158 &amp; "'!" &amp; $R$1&amp;"$"&amp;$M$28)</f>
        <v>#REF!</v>
      </c>
      <c r="H1184" s="112" t="e">
        <f ca="1">INDIRECT("'" &amp; $A$1158 &amp; "'!" &amp; $S$1&amp;"$"&amp;$M$28)</f>
        <v>#REF!</v>
      </c>
      <c r="I1184" s="112" t="e">
        <f ca="1">INDIRECT("'" &amp; $A$1158 &amp; "'!" &amp; $T$1&amp;"$"&amp;$M$28)</f>
        <v>#REF!</v>
      </c>
      <c r="J1184" s="112" t="e">
        <f ca="1">INDIRECT("'" &amp; $A$1158 &amp; "'!" &amp; $U$1&amp;"$"&amp;$M$28)</f>
        <v>#REF!</v>
      </c>
      <c r="K1184" s="204"/>
    </row>
    <row r="1185" spans="1:11">
      <c r="A1185" s="204"/>
      <c r="B1185" s="112" t="e">
        <f ca="1">INDIRECT("'" &amp; $A$1158 &amp; "'!" &amp; $M$1&amp;"$"&amp;$M$29)</f>
        <v>#REF!</v>
      </c>
      <c r="C1185" s="112" t="e">
        <f ca="1">INDIRECT("'" &amp; $A$1158 &amp; "'!" &amp; $N$1&amp;"$"&amp;$M$29)</f>
        <v>#REF!</v>
      </c>
      <c r="D1185" s="112" t="e">
        <f ca="1">INDIRECT("'" &amp; $A$1158 &amp; "'!" &amp; $O$1&amp;"$"&amp;$M$29)</f>
        <v>#REF!</v>
      </c>
      <c r="E1185" s="112" t="e">
        <f ca="1">INDIRECT("'" &amp; $A$1158 &amp; "'!" &amp; $P$1&amp;"$"&amp;$M$29)</f>
        <v>#REF!</v>
      </c>
      <c r="F1185" s="112" t="e">
        <f ca="1">INDIRECT("'" &amp; $A$1158 &amp; "'!" &amp; $Q$1&amp;"$"&amp;$M$29)</f>
        <v>#REF!</v>
      </c>
      <c r="G1185" s="112" t="e">
        <f ca="1">INDIRECT("'" &amp; $A$1158 &amp; "'!" &amp; $R$1&amp;"$"&amp;$M$29)</f>
        <v>#REF!</v>
      </c>
      <c r="H1185" s="112" t="e">
        <f ca="1">INDIRECT("'" &amp; $A$1158 &amp; "'!" &amp; $S$1&amp;"$"&amp;$M$29)</f>
        <v>#REF!</v>
      </c>
      <c r="I1185" s="112" t="e">
        <f ca="1">INDIRECT("'" &amp; $A$1158 &amp; "'!" &amp; $T$1&amp;"$"&amp;$M$29)</f>
        <v>#REF!</v>
      </c>
      <c r="J1185" s="112" t="e">
        <f ca="1">INDIRECT("'" &amp; $A$1158 &amp; "'!" &amp; $U$1&amp;"$"&amp;$M$29)</f>
        <v>#REF!</v>
      </c>
      <c r="K1185" s="204"/>
    </row>
    <row r="1186" spans="1:11">
      <c r="A1186" s="204"/>
      <c r="B1186" s="112" t="e">
        <f ca="1">INDIRECT("'" &amp; $A$1158 &amp; "'!" &amp; $M$1&amp;"$"&amp;$M$30)</f>
        <v>#REF!</v>
      </c>
      <c r="C1186" s="112" t="e">
        <f ca="1">INDIRECT("'" &amp; $A$1158 &amp; "'!" &amp; $N$1&amp;"$"&amp;$M$30)</f>
        <v>#REF!</v>
      </c>
      <c r="D1186" s="112" t="e">
        <f ca="1">INDIRECT("'" &amp; $A$1158 &amp; "'!" &amp; $O$1&amp;"$"&amp;$M$30)</f>
        <v>#REF!</v>
      </c>
      <c r="E1186" s="112" t="e">
        <f ca="1">INDIRECT("'" &amp; $A$1158 &amp; "'!" &amp; $P$1&amp;"$"&amp;$M$30)</f>
        <v>#REF!</v>
      </c>
      <c r="F1186" s="112" t="e">
        <f ca="1">INDIRECT("'" &amp; $A$1158 &amp; "'!" &amp; $Q$1&amp;"$"&amp;$M$30)</f>
        <v>#REF!</v>
      </c>
      <c r="G1186" s="112" t="e">
        <f ca="1">INDIRECT("'" &amp; $A$1158 &amp; "'!" &amp; $R$1&amp;"$"&amp;$M$30)</f>
        <v>#REF!</v>
      </c>
      <c r="H1186" s="112" t="e">
        <f ca="1">INDIRECT("'" &amp; $A$1158 &amp; "'!" &amp; $S$1&amp;"$"&amp;$M$30)</f>
        <v>#REF!</v>
      </c>
      <c r="I1186" s="112" t="e">
        <f ca="1">INDIRECT("'" &amp; $A$1158 &amp; "'!" &amp; $T$1&amp;"$"&amp;$M$30)</f>
        <v>#REF!</v>
      </c>
      <c r="J1186" s="112" t="e">
        <f ca="1">INDIRECT("'" &amp; $A$1158 &amp; "'!" &amp; $U$1&amp;"$"&amp;$M$30)</f>
        <v>#REF!</v>
      </c>
      <c r="K1186" s="204"/>
    </row>
    <row r="1187" spans="1:11">
      <c r="A1187" s="204"/>
      <c r="B1187" s="112" t="e">
        <f ca="1">INDIRECT("'" &amp; $A$1158 &amp; "'!" &amp; $M$1&amp;"$"&amp;$M$31)</f>
        <v>#REF!</v>
      </c>
      <c r="C1187" s="112" t="e">
        <f ca="1">INDIRECT("'" &amp; $A$1158 &amp; "'!" &amp; $N$1&amp;"$"&amp;$M$31)</f>
        <v>#REF!</v>
      </c>
      <c r="D1187" s="112" t="e">
        <f ca="1">INDIRECT("'" &amp; $A$1158 &amp; "'!" &amp; $O$1&amp;"$"&amp;$M$31)</f>
        <v>#REF!</v>
      </c>
      <c r="E1187" s="112" t="e">
        <f ca="1">INDIRECT("'" &amp; $A$1158 &amp; "'!" &amp; $P$1&amp;"$"&amp;$M$31)</f>
        <v>#REF!</v>
      </c>
      <c r="F1187" s="112" t="e">
        <f ca="1">INDIRECT("'" &amp; $A$1158 &amp; "'!" &amp; $Q$1&amp;"$"&amp;$M$31)</f>
        <v>#REF!</v>
      </c>
      <c r="G1187" s="112" t="e">
        <f ca="1">INDIRECT("'" &amp; $A$1158 &amp; "'!" &amp; $R$1&amp;"$"&amp;$M$31)</f>
        <v>#REF!</v>
      </c>
      <c r="H1187" s="112" t="e">
        <f ca="1">INDIRECT("'" &amp; $A$1158 &amp; "'!" &amp; $S$1&amp;"$"&amp;$M$31)</f>
        <v>#REF!</v>
      </c>
      <c r="I1187" s="112" t="e">
        <f ca="1">INDIRECT("'" &amp; $A$1158 &amp; "'!" &amp; $T$1&amp;"$"&amp;$M$31)</f>
        <v>#REF!</v>
      </c>
      <c r="J1187" s="112" t="e">
        <f ca="1">INDIRECT("'" &amp; $A$1158 &amp; "'!" &amp; $U$1&amp;"$"&amp;$M$31)</f>
        <v>#REF!</v>
      </c>
      <c r="K1187" s="204"/>
    </row>
    <row r="1188" spans="1:11">
      <c r="A1188" s="204"/>
      <c r="B1188" s="112" t="e">
        <f ca="1">INDIRECT("'" &amp; $A$1158 &amp; "'!" &amp; $M$1&amp;"$"&amp;$M$32)</f>
        <v>#REF!</v>
      </c>
      <c r="C1188" s="112" t="e">
        <f ca="1">INDIRECT("'" &amp; $A$1158 &amp; "'!" &amp; $N$1&amp;"$"&amp;$M$32)</f>
        <v>#REF!</v>
      </c>
      <c r="D1188" s="112" t="e">
        <f ca="1">INDIRECT("'" &amp; $A$1158 &amp; "'!" &amp; $O$1&amp;"$"&amp;$M$32)</f>
        <v>#REF!</v>
      </c>
      <c r="E1188" s="112" t="e">
        <f ca="1">INDIRECT("'" &amp; $A$1158 &amp; "'!" &amp; $P$1&amp;"$"&amp;$M$32)</f>
        <v>#REF!</v>
      </c>
      <c r="F1188" s="112" t="e">
        <f ca="1">INDIRECT("'" &amp; $A$1158 &amp; "'!" &amp; $Q$1&amp;"$"&amp;$M$32)</f>
        <v>#REF!</v>
      </c>
      <c r="G1188" s="112" t="e">
        <f ca="1">INDIRECT("'" &amp; $A$1158 &amp; "'!" &amp; $R$1&amp;"$"&amp;$M$32)</f>
        <v>#REF!</v>
      </c>
      <c r="H1188" s="112" t="e">
        <f ca="1">INDIRECT("'" &amp; $A$1158 &amp; "'!" &amp; $S$1&amp;"$"&amp;$M$32)</f>
        <v>#REF!</v>
      </c>
      <c r="I1188" s="112" t="e">
        <f ca="1">INDIRECT("'" &amp; $A$1158 &amp; "'!" &amp; $T$1&amp;"$"&amp;$M$32)</f>
        <v>#REF!</v>
      </c>
      <c r="J1188" s="112" t="e">
        <f ca="1">INDIRECT("'" &amp; $A$1158 &amp; "'!" &amp; $U$1&amp;"$"&amp;$M$32)</f>
        <v>#REF!</v>
      </c>
      <c r="K1188" s="204"/>
    </row>
    <row r="1189" spans="1:11">
      <c r="A1189" s="204"/>
      <c r="B1189" s="112" t="e">
        <f ca="1">INDIRECT("'" &amp; $A$1158 &amp; "'!" &amp; $M$1&amp;"$"&amp;$M$33)</f>
        <v>#REF!</v>
      </c>
      <c r="C1189" s="112" t="e">
        <f ca="1">INDIRECT("'" &amp; $A$1158 &amp; "'!" &amp; $N$1&amp;"$"&amp;$M$33)</f>
        <v>#REF!</v>
      </c>
      <c r="D1189" s="112" t="e">
        <f ca="1">INDIRECT("'" &amp; $A$1158 &amp; "'!" &amp; $O$1&amp;"$"&amp;$M$33)</f>
        <v>#REF!</v>
      </c>
      <c r="E1189" s="112" t="e">
        <f ca="1">INDIRECT("'" &amp; $A$1158 &amp; "'!" &amp; $P$1&amp;"$"&amp;$M$33)</f>
        <v>#REF!</v>
      </c>
      <c r="F1189" s="112" t="e">
        <f ca="1">INDIRECT("'" &amp; $A$1158 &amp; "'!" &amp; $Q$1&amp;"$"&amp;$M$33)</f>
        <v>#REF!</v>
      </c>
      <c r="G1189" s="112" t="e">
        <f ca="1">INDIRECT("'" &amp; $A$1158 &amp; "'!" &amp; $R$1&amp;"$"&amp;$M$33)</f>
        <v>#REF!</v>
      </c>
      <c r="H1189" s="112" t="e">
        <f ca="1">INDIRECT("'" &amp; $A$1158 &amp; "'!" &amp; $S$1&amp;"$"&amp;$M$33)</f>
        <v>#REF!</v>
      </c>
      <c r="I1189" s="112" t="e">
        <f ca="1">INDIRECT("'" &amp; $A$1158 &amp; "'!" &amp; $T$1&amp;"$"&amp;$M$33)</f>
        <v>#REF!</v>
      </c>
      <c r="J1189" s="112" t="e">
        <f ca="1">INDIRECT("'" &amp; $A$1158 &amp; "'!" &amp; $U$1&amp;"$"&amp;$M$33)</f>
        <v>#REF!</v>
      </c>
      <c r="K1189" s="204"/>
    </row>
    <row r="1190" spans="1:11">
      <c r="A1190" s="204"/>
      <c r="B1190" s="112" t="e">
        <f ca="1">INDIRECT("'" &amp; $A$1158 &amp; "'!" &amp; $M$1&amp;"$"&amp;$M$34)</f>
        <v>#REF!</v>
      </c>
      <c r="C1190" s="112" t="e">
        <f ca="1">INDIRECT("'" &amp; $A$1158 &amp; "'!" &amp; $N$1&amp;"$"&amp;$M$34)</f>
        <v>#REF!</v>
      </c>
      <c r="D1190" s="112" t="e">
        <f ca="1">INDIRECT("'" &amp; $A$1158 &amp; "'!" &amp; $O$1&amp;"$"&amp;$M$34)</f>
        <v>#REF!</v>
      </c>
      <c r="E1190" s="112" t="e">
        <f ca="1">INDIRECT("'" &amp; $A$1158 &amp; "'!" &amp; $P$1&amp;"$"&amp;$M$34)</f>
        <v>#REF!</v>
      </c>
      <c r="F1190" s="112" t="e">
        <f ca="1">INDIRECT("'" &amp; $A$1158 &amp; "'!" &amp; $Q$1&amp;"$"&amp;$M$34)</f>
        <v>#REF!</v>
      </c>
      <c r="G1190" s="112" t="e">
        <f ca="1">INDIRECT("'" &amp; $A$1158 &amp; "'!" &amp; $R$1&amp;"$"&amp;$M$34)</f>
        <v>#REF!</v>
      </c>
      <c r="H1190" s="112" t="e">
        <f ca="1">INDIRECT("'" &amp; $A$1158 &amp; "'!" &amp; $S$1&amp;"$"&amp;$M$34)</f>
        <v>#REF!</v>
      </c>
      <c r="I1190" s="112" t="e">
        <f ca="1">INDIRECT("'" &amp; $A$1158 &amp; "'!" &amp; $T$1&amp;"$"&amp;$M$34)</f>
        <v>#REF!</v>
      </c>
      <c r="J1190" s="112" t="e">
        <f ca="1">INDIRECT("'" &amp; $A$1158 &amp; "'!" &amp; $U$1&amp;"$"&amp;$M$34)</f>
        <v>#REF!</v>
      </c>
      <c r="K1190" s="204"/>
    </row>
    <row r="1191" spans="1:11">
      <c r="A1191" s="204"/>
      <c r="B1191" s="112" t="e">
        <f ca="1">INDIRECT("'" &amp; $A$1158 &amp; "'!" &amp; $M$1&amp;"$"&amp;$M$35)</f>
        <v>#REF!</v>
      </c>
      <c r="C1191" s="112" t="e">
        <f ca="1">INDIRECT("'" &amp; $A$1158 &amp; "'!" &amp; $N$1&amp;"$"&amp;$M$35)</f>
        <v>#REF!</v>
      </c>
      <c r="D1191" s="112" t="e">
        <f ca="1">INDIRECT("'" &amp; $A$1158 &amp; "'!" &amp; $O$1&amp;"$"&amp;$M$35)</f>
        <v>#REF!</v>
      </c>
      <c r="E1191" s="112" t="e">
        <f ca="1">INDIRECT("'" &amp; $A$1158 &amp; "'!" &amp; $P$1&amp;"$"&amp;$M$35)</f>
        <v>#REF!</v>
      </c>
      <c r="F1191" s="112" t="e">
        <f ca="1">INDIRECT("'" &amp; $A$1158 &amp; "'!" &amp; $Q$1&amp;"$"&amp;$M$35)</f>
        <v>#REF!</v>
      </c>
      <c r="G1191" s="112" t="e">
        <f ca="1">INDIRECT("'" &amp; $A$1158 &amp; "'!" &amp; $R$1&amp;"$"&amp;$M$35)</f>
        <v>#REF!</v>
      </c>
      <c r="H1191" s="112" t="e">
        <f ca="1">INDIRECT("'" &amp; $A$1158 &amp; "'!" &amp; $S$1&amp;"$"&amp;$M$35)</f>
        <v>#REF!</v>
      </c>
      <c r="I1191" s="112" t="e">
        <f ca="1">INDIRECT("'" &amp; $A$1158 &amp; "'!" &amp; $T$1&amp;"$"&amp;$M$35)</f>
        <v>#REF!</v>
      </c>
      <c r="J1191" s="112" t="e">
        <f ca="1">INDIRECT("'" &amp; $A$1158 &amp; "'!" &amp; $U$1&amp;"$"&amp;$M$35)</f>
        <v>#REF!</v>
      </c>
      <c r="K1191" s="204"/>
    </row>
    <row r="1192" spans="1:11">
      <c r="A1192" s="205">
        <v>36</v>
      </c>
      <c r="B1192" s="112" t="e">
        <f ca="1">INDIRECT("'" &amp; $A$1192 &amp; "'!" &amp; $M$1&amp;"$"&amp;$M$2)</f>
        <v>#REF!</v>
      </c>
      <c r="C1192" s="112" t="e">
        <f ca="1">INDIRECT("'" &amp; $A$1192 &amp; "'!" &amp; $N$1&amp;"$"&amp;$M$2)</f>
        <v>#REF!</v>
      </c>
      <c r="D1192" s="112" t="e">
        <f ca="1">INDIRECT("'" &amp; $A$1192 &amp; "'!" &amp; $O$1&amp;"$"&amp;$M$2)</f>
        <v>#REF!</v>
      </c>
      <c r="E1192" s="112" t="e">
        <f ca="1">INDIRECT("'" &amp; $A$1192 &amp; "'!" &amp; $P$1&amp;"$"&amp;$M$2)</f>
        <v>#REF!</v>
      </c>
      <c r="F1192" s="112" t="e">
        <f ca="1">INDIRECT("'" &amp; $A$1192 &amp; "'!" &amp; $Q$1&amp;"$"&amp;$M$2)</f>
        <v>#REF!</v>
      </c>
      <c r="G1192" s="112" t="e">
        <f ca="1">INDIRECT("'" &amp; $A$1192 &amp; "'!" &amp; $R$1&amp;"$"&amp;$M$2)</f>
        <v>#REF!</v>
      </c>
      <c r="H1192" s="112" t="e">
        <f ca="1">INDIRECT("'" &amp; $A$1192 &amp; "'!" &amp; $S$1&amp;"$"&amp;$M$2)</f>
        <v>#REF!</v>
      </c>
      <c r="I1192" s="112" t="e">
        <f ca="1">INDIRECT("'" &amp; $A$1192 &amp; "'!" &amp; $T$1&amp;"$"&amp;$M$2)</f>
        <v>#REF!</v>
      </c>
      <c r="J1192" s="112" t="e">
        <f ca="1">INDIRECT("'" &amp; $A$1192 &amp; "'!" &amp; $U$1&amp;"$"&amp;$M$2)</f>
        <v>#REF!</v>
      </c>
      <c r="K1192" s="205">
        <v>36</v>
      </c>
    </row>
    <row r="1193" spans="1:11">
      <c r="A1193" s="205"/>
      <c r="B1193" s="112" t="e">
        <f ca="1">INDIRECT("'" &amp; $A$1192 &amp; "'!" &amp; $M$1&amp;"$"&amp;$M$3)</f>
        <v>#REF!</v>
      </c>
      <c r="C1193" s="112" t="e">
        <f ca="1">INDIRECT("'" &amp; $A$1192 &amp; "'!" &amp; $N$1&amp;"$"&amp;$M$3)</f>
        <v>#REF!</v>
      </c>
      <c r="D1193" s="112" t="e">
        <f ca="1">INDIRECT("'" &amp; $A$1192 &amp; "'!" &amp; $O$1&amp;"$"&amp;$M$3)</f>
        <v>#REF!</v>
      </c>
      <c r="E1193" s="112" t="e">
        <f ca="1">INDIRECT("'" &amp; $A$1192 &amp; "'!" &amp; $P$1&amp;"$"&amp;$M$3)</f>
        <v>#REF!</v>
      </c>
      <c r="F1193" s="112" t="e">
        <f ca="1">INDIRECT("'" &amp; $A$1192 &amp; "'!" &amp; $Q$1&amp;"$"&amp;$M$3)</f>
        <v>#REF!</v>
      </c>
      <c r="G1193" s="112" t="e">
        <f ca="1">INDIRECT("'" &amp; $A$1192 &amp; "'!" &amp; $R$1&amp;"$"&amp;$M$3)</f>
        <v>#REF!</v>
      </c>
      <c r="H1193" s="112" t="e">
        <f ca="1">INDIRECT("'" &amp; $A$1192 &amp; "'!" &amp; $S$1&amp;"$"&amp;$M$3)</f>
        <v>#REF!</v>
      </c>
      <c r="I1193" s="112" t="e">
        <f ca="1">INDIRECT("'" &amp; $A$1192 &amp; "'!" &amp; $T$1&amp;"$"&amp;$M$3)</f>
        <v>#REF!</v>
      </c>
      <c r="J1193" s="112" t="e">
        <f ca="1">INDIRECT("'" &amp; $A$1192 &amp; "'!" &amp; $U$1&amp;"$"&amp;$M$3)</f>
        <v>#REF!</v>
      </c>
      <c r="K1193" s="205"/>
    </row>
    <row r="1194" spans="1:11">
      <c r="A1194" s="205"/>
      <c r="B1194" s="112" t="e">
        <f ca="1">INDIRECT("'" &amp; $A$1192 &amp; "'!" &amp; $M$1&amp;"$"&amp;$M$4)</f>
        <v>#REF!</v>
      </c>
      <c r="C1194" s="112" t="e">
        <f ca="1">INDIRECT("'" &amp; $A$1192 &amp; "'!" &amp; $N$1&amp;"$"&amp;$M$4)</f>
        <v>#REF!</v>
      </c>
      <c r="D1194" s="112" t="e">
        <f ca="1">INDIRECT("'" &amp; $A$1192 &amp; "'!" &amp; $O$1&amp;"$"&amp;$M$4)</f>
        <v>#REF!</v>
      </c>
      <c r="E1194" s="112" t="e">
        <f ca="1">INDIRECT("'" &amp; $A$1192 &amp; "'!" &amp; $P$1&amp;"$"&amp;$M$4)</f>
        <v>#REF!</v>
      </c>
      <c r="F1194" s="112" t="e">
        <f ca="1">INDIRECT("'" &amp; $A$1192 &amp; "'!" &amp; $Q$1&amp;"$"&amp;$M$4)</f>
        <v>#REF!</v>
      </c>
      <c r="G1194" s="112" t="e">
        <f ca="1">INDIRECT("'" &amp; $A$1192 &amp; "'!" &amp; $R$1&amp;"$"&amp;$M$4)</f>
        <v>#REF!</v>
      </c>
      <c r="H1194" s="112" t="e">
        <f ca="1">INDIRECT("'" &amp; $A$1192 &amp; "'!" &amp; $S$1&amp;"$"&amp;$M$4)</f>
        <v>#REF!</v>
      </c>
      <c r="I1194" s="112" t="e">
        <f ca="1">INDIRECT("'" &amp; $A$1192 &amp; "'!" &amp; $T$1&amp;"$"&amp;$M$4)</f>
        <v>#REF!</v>
      </c>
      <c r="J1194" s="112" t="e">
        <f ca="1">INDIRECT("'" &amp; $A$1192 &amp; "'!" &amp; $U$1&amp;"$"&amp;$M$4)</f>
        <v>#REF!</v>
      </c>
      <c r="K1194" s="205"/>
    </row>
    <row r="1195" spans="1:11">
      <c r="A1195" s="205"/>
      <c r="B1195" s="112" t="e">
        <f ca="1">INDIRECT("'" &amp; $A$1192 &amp; "'!" &amp; $M$1&amp;"$"&amp;$M$5)</f>
        <v>#REF!</v>
      </c>
      <c r="C1195" s="112" t="e">
        <f ca="1">INDIRECT("'" &amp; $A$1192 &amp; "'!" &amp; $N$1&amp;"$"&amp;$M$5)</f>
        <v>#REF!</v>
      </c>
      <c r="D1195" s="112" t="e">
        <f ca="1">INDIRECT("'" &amp; $A$1192 &amp; "'!" &amp; $O$1&amp;"$"&amp;$M$5)</f>
        <v>#REF!</v>
      </c>
      <c r="E1195" s="112" t="e">
        <f ca="1">INDIRECT("'" &amp; $A$1192 &amp; "'!" &amp; $P$1&amp;"$"&amp;$M$5)</f>
        <v>#REF!</v>
      </c>
      <c r="F1195" s="112" t="e">
        <f ca="1">INDIRECT("'" &amp; $A$1192 &amp; "'!" &amp; $Q$1&amp;"$"&amp;$M$5)</f>
        <v>#REF!</v>
      </c>
      <c r="G1195" s="112" t="e">
        <f ca="1">INDIRECT("'" &amp; $A$1192 &amp; "'!" &amp; $R$1&amp;"$"&amp;$M$5)</f>
        <v>#REF!</v>
      </c>
      <c r="H1195" s="112" t="e">
        <f ca="1">INDIRECT("'" &amp; $A$1192 &amp; "'!" &amp; $S$1&amp;"$"&amp;$M$5)</f>
        <v>#REF!</v>
      </c>
      <c r="I1195" s="112" t="e">
        <f ca="1">INDIRECT("'" &amp; $A$1192 &amp; "'!" &amp; $T$1&amp;"$"&amp;$M$5)</f>
        <v>#REF!</v>
      </c>
      <c r="J1195" s="112" t="e">
        <f ca="1">INDIRECT("'" &amp; $A$1192 &amp; "'!" &amp; $U$1&amp;"$"&amp;$M$5)</f>
        <v>#REF!</v>
      </c>
      <c r="K1195" s="205"/>
    </row>
    <row r="1196" spans="1:11">
      <c r="A1196" s="205"/>
      <c r="B1196" s="112" t="e">
        <f ca="1">INDIRECT("'" &amp; $A$1192 &amp; "'!" &amp; $M$1&amp;"$"&amp;$M$6)</f>
        <v>#REF!</v>
      </c>
      <c r="C1196" s="112" t="e">
        <f ca="1">INDIRECT("'" &amp; $A$1192 &amp; "'!" &amp; $N$1&amp;"$"&amp;$M$6)</f>
        <v>#REF!</v>
      </c>
      <c r="D1196" s="112" t="e">
        <f ca="1">INDIRECT("'" &amp; $A$1192 &amp; "'!" &amp; $O$1&amp;"$"&amp;$M$6)</f>
        <v>#REF!</v>
      </c>
      <c r="E1196" s="112" t="e">
        <f ca="1">INDIRECT("'" &amp; $A$1192 &amp; "'!" &amp; $P$1&amp;"$"&amp;$M$6)</f>
        <v>#REF!</v>
      </c>
      <c r="F1196" s="112" t="e">
        <f ca="1">INDIRECT("'" &amp; $A$1192 &amp; "'!" &amp; $Q$1&amp;"$"&amp;$M$6)</f>
        <v>#REF!</v>
      </c>
      <c r="G1196" s="112" t="e">
        <f ca="1">INDIRECT("'" &amp; $A$1192 &amp; "'!" &amp; $R$1&amp;"$"&amp;$M$6)</f>
        <v>#REF!</v>
      </c>
      <c r="H1196" s="112" t="e">
        <f ca="1">INDIRECT("'" &amp; $A$1192 &amp; "'!" &amp; $S$1&amp;"$"&amp;$M$6)</f>
        <v>#REF!</v>
      </c>
      <c r="I1196" s="112" t="e">
        <f ca="1">INDIRECT("'" &amp; $A$1192 &amp; "'!" &amp; $T$1&amp;"$"&amp;$M$6)</f>
        <v>#REF!</v>
      </c>
      <c r="J1196" s="112" t="e">
        <f ca="1">INDIRECT("'" &amp; $A$1192 &amp; "'!" &amp; $U$1&amp;"$"&amp;$M$6)</f>
        <v>#REF!</v>
      </c>
      <c r="K1196" s="205"/>
    </row>
    <row r="1197" spans="1:11">
      <c r="A1197" s="205"/>
      <c r="B1197" s="112" t="e">
        <f ca="1">INDIRECT("'" &amp; $A$1192 &amp; "'!" &amp; $M$1&amp;"$"&amp;$M$7)</f>
        <v>#REF!</v>
      </c>
      <c r="C1197" s="112" t="e">
        <f ca="1">INDIRECT("'" &amp; $A$1192 &amp; "'!" &amp; $N$1&amp;"$"&amp;$M$7)</f>
        <v>#REF!</v>
      </c>
      <c r="D1197" s="112" t="e">
        <f ca="1">INDIRECT("'" &amp; $A$1192 &amp; "'!" &amp; $O$1&amp;"$"&amp;$M$7)</f>
        <v>#REF!</v>
      </c>
      <c r="E1197" s="112" t="e">
        <f ca="1">INDIRECT("'" &amp; $A$1192 &amp; "'!" &amp; $P$1&amp;"$"&amp;$M$7)</f>
        <v>#REF!</v>
      </c>
      <c r="F1197" s="112" t="e">
        <f ca="1">INDIRECT("'" &amp; $A$1192 &amp; "'!" &amp; $Q$1&amp;"$"&amp;$M$7)</f>
        <v>#REF!</v>
      </c>
      <c r="G1197" s="112" t="e">
        <f ca="1">INDIRECT("'" &amp; $A$1192 &amp; "'!" &amp; $R$1&amp;"$"&amp;$M$7)</f>
        <v>#REF!</v>
      </c>
      <c r="H1197" s="112" t="e">
        <f ca="1">INDIRECT("'" &amp; $A$1192 &amp; "'!" &amp; $S$1&amp;"$"&amp;$M$7)</f>
        <v>#REF!</v>
      </c>
      <c r="I1197" s="112" t="e">
        <f ca="1">INDIRECT("'" &amp; $A$1192 &amp; "'!" &amp; $T$1&amp;"$"&amp;$M$7)</f>
        <v>#REF!</v>
      </c>
      <c r="J1197" s="112" t="e">
        <f ca="1">INDIRECT("'" &amp; $A$1192 &amp; "'!" &amp; $U$1&amp;"$"&amp;$M$7)</f>
        <v>#REF!</v>
      </c>
      <c r="K1197" s="205"/>
    </row>
    <row r="1198" spans="1:11">
      <c r="A1198" s="205"/>
      <c r="B1198" s="112" t="e">
        <f ca="1">INDIRECT("'" &amp; $A$1192 &amp; "'!" &amp; $M$1&amp;"$"&amp;$M$8)</f>
        <v>#REF!</v>
      </c>
      <c r="C1198" s="112" t="e">
        <f ca="1">INDIRECT("'" &amp; $A$1192 &amp; "'!" &amp; $N$1&amp;"$"&amp;$M$8)</f>
        <v>#REF!</v>
      </c>
      <c r="D1198" s="112" t="e">
        <f ca="1">INDIRECT("'" &amp; $A$1192 &amp; "'!" &amp; $O$1&amp;"$"&amp;$M$8)</f>
        <v>#REF!</v>
      </c>
      <c r="E1198" s="112" t="e">
        <f ca="1">INDIRECT("'" &amp; $A$1192 &amp; "'!" &amp; $P$1&amp;"$"&amp;$M$8)</f>
        <v>#REF!</v>
      </c>
      <c r="F1198" s="112" t="e">
        <f ca="1">INDIRECT("'" &amp; $A$1192 &amp; "'!" &amp; $Q$1&amp;"$"&amp;$M$8)</f>
        <v>#REF!</v>
      </c>
      <c r="G1198" s="112" t="e">
        <f ca="1">INDIRECT("'" &amp; $A$1192 &amp; "'!" &amp; $R$1&amp;"$"&amp;$M$8)</f>
        <v>#REF!</v>
      </c>
      <c r="H1198" s="112" t="e">
        <f ca="1">INDIRECT("'" &amp; $A$1192 &amp; "'!" &amp; $S$1&amp;"$"&amp;$M$8)</f>
        <v>#REF!</v>
      </c>
      <c r="I1198" s="112" t="e">
        <f ca="1">INDIRECT("'" &amp; $A$1192 &amp; "'!" &amp; $T$1&amp;"$"&amp;$M$8)</f>
        <v>#REF!</v>
      </c>
      <c r="J1198" s="112" t="e">
        <f ca="1">INDIRECT("'" &amp; $A$1192 &amp; "'!" &amp; $U$1&amp;"$"&amp;$M$8)</f>
        <v>#REF!</v>
      </c>
      <c r="K1198" s="205"/>
    </row>
    <row r="1199" spans="1:11">
      <c r="A1199" s="205"/>
      <c r="B1199" s="112" t="e">
        <f ca="1">INDIRECT("'" &amp; $A$1192 &amp; "'!" &amp; $M$1&amp;"$"&amp;$M$9)</f>
        <v>#REF!</v>
      </c>
      <c r="C1199" s="112" t="e">
        <f ca="1">INDIRECT("'" &amp; $A$1192 &amp; "'!" &amp; $N$1&amp;"$"&amp;$M$9)</f>
        <v>#REF!</v>
      </c>
      <c r="D1199" s="112" t="e">
        <f ca="1">INDIRECT("'" &amp; $A$1192 &amp; "'!" &amp; $O$1&amp;"$"&amp;$M$9)</f>
        <v>#REF!</v>
      </c>
      <c r="E1199" s="112" t="e">
        <f ca="1">INDIRECT("'" &amp; $A$1192 &amp; "'!" &amp; $P$1&amp;"$"&amp;$M$9)</f>
        <v>#REF!</v>
      </c>
      <c r="F1199" s="112" t="e">
        <f ca="1">INDIRECT("'" &amp; $A$1192 &amp; "'!" &amp; $Q$1&amp;"$"&amp;$M$9)</f>
        <v>#REF!</v>
      </c>
      <c r="G1199" s="112" t="e">
        <f ca="1">INDIRECT("'" &amp; $A$1192 &amp; "'!" &amp; $R$1&amp;"$"&amp;$M$9)</f>
        <v>#REF!</v>
      </c>
      <c r="H1199" s="112" t="e">
        <f ca="1">INDIRECT("'" &amp; $A$1192 &amp; "'!" &amp; $S$1&amp;"$"&amp;$M$9)</f>
        <v>#REF!</v>
      </c>
      <c r="I1199" s="112" t="e">
        <f ca="1">INDIRECT("'" &amp; $A$1192 &amp; "'!" &amp; $T$1&amp;"$"&amp;$M$9)</f>
        <v>#REF!</v>
      </c>
      <c r="J1199" s="112" t="e">
        <f ca="1">INDIRECT("'" &amp; $A$1192 &amp; "'!" &amp; $U$1&amp;"$"&amp;$M$9)</f>
        <v>#REF!</v>
      </c>
      <c r="K1199" s="205"/>
    </row>
    <row r="1200" spans="1:11">
      <c r="A1200" s="205"/>
      <c r="B1200" s="112" t="e">
        <f ca="1">INDIRECT("'" &amp; $A$1192 &amp; "'!" &amp; $M$1&amp;"$"&amp;$M$10)</f>
        <v>#REF!</v>
      </c>
      <c r="C1200" s="112" t="e">
        <f ca="1">INDIRECT("'" &amp; $A$1192 &amp; "'!" &amp; $N$1&amp;"$"&amp;$M$10)</f>
        <v>#REF!</v>
      </c>
      <c r="D1200" s="112" t="e">
        <f ca="1">INDIRECT("'" &amp; $A$1192 &amp; "'!" &amp; $O$1&amp;"$"&amp;$M$10)</f>
        <v>#REF!</v>
      </c>
      <c r="E1200" s="112" t="e">
        <f ca="1">INDIRECT("'" &amp; $A$1192 &amp; "'!" &amp; $P$1&amp;"$"&amp;$M$10)</f>
        <v>#REF!</v>
      </c>
      <c r="F1200" s="112" t="e">
        <f ca="1">INDIRECT("'" &amp; $A$1192 &amp; "'!" &amp; $Q$1&amp;"$"&amp;$M$10)</f>
        <v>#REF!</v>
      </c>
      <c r="G1200" s="112" t="e">
        <f ca="1">INDIRECT("'" &amp; $A$1192 &amp; "'!" &amp; $R$1&amp;"$"&amp;$M$10)</f>
        <v>#REF!</v>
      </c>
      <c r="H1200" s="112" t="e">
        <f ca="1">INDIRECT("'" &amp; $A$1192 &amp; "'!" &amp; $S$1&amp;"$"&amp;$M$10)</f>
        <v>#REF!</v>
      </c>
      <c r="I1200" s="112" t="e">
        <f ca="1">INDIRECT("'" &amp; $A$1192 &amp; "'!" &amp; $T$1&amp;"$"&amp;$M$10)</f>
        <v>#REF!</v>
      </c>
      <c r="J1200" s="112" t="e">
        <f ca="1">INDIRECT("'" &amp; $A$1192 &amp; "'!" &amp; $U$1&amp;"$"&amp;$M$10)</f>
        <v>#REF!</v>
      </c>
      <c r="K1200" s="205"/>
    </row>
    <row r="1201" spans="1:11">
      <c r="A1201" s="205"/>
      <c r="B1201" s="112" t="e">
        <f ca="1">INDIRECT("'" &amp; $A$1192 &amp; "'!" &amp; $M$1&amp;"$"&amp;$M$11)</f>
        <v>#REF!</v>
      </c>
      <c r="C1201" s="112" t="e">
        <f ca="1">INDIRECT("'" &amp; $A$1192 &amp; "'!" &amp; $N$1&amp;"$"&amp;$M$11)</f>
        <v>#REF!</v>
      </c>
      <c r="D1201" s="112" t="e">
        <f ca="1">INDIRECT("'" &amp; $A$1192 &amp; "'!" &amp; $O$1&amp;"$"&amp;$M$11)</f>
        <v>#REF!</v>
      </c>
      <c r="E1201" s="112" t="e">
        <f ca="1">INDIRECT("'" &amp; $A$1192 &amp; "'!" &amp; $P$1&amp;"$"&amp;$M$11)</f>
        <v>#REF!</v>
      </c>
      <c r="F1201" s="112" t="e">
        <f ca="1">INDIRECT("'" &amp; $A$1192 &amp; "'!" &amp; $Q$1&amp;"$"&amp;$M$11)</f>
        <v>#REF!</v>
      </c>
      <c r="G1201" s="112" t="e">
        <f ca="1">INDIRECT("'" &amp; $A$1192 &amp; "'!" &amp; $R$1&amp;"$"&amp;$M$11)</f>
        <v>#REF!</v>
      </c>
      <c r="H1201" s="112" t="e">
        <f ca="1">INDIRECT("'" &amp; $A$1192 &amp; "'!" &amp; $S$1&amp;"$"&amp;$M$11)</f>
        <v>#REF!</v>
      </c>
      <c r="I1201" s="112" t="e">
        <f ca="1">INDIRECT("'" &amp; $A$1192 &amp; "'!" &amp; $T$1&amp;"$"&amp;$M$11)</f>
        <v>#REF!</v>
      </c>
      <c r="J1201" s="112" t="e">
        <f ca="1">INDIRECT("'" &amp; $A$1192 &amp; "'!" &amp; $U$1&amp;"$"&amp;$M$11)</f>
        <v>#REF!</v>
      </c>
      <c r="K1201" s="205"/>
    </row>
    <row r="1202" spans="1:11">
      <c r="A1202" s="205"/>
      <c r="B1202" s="112" t="e">
        <f ca="1">INDIRECT("'" &amp; $A$1192 &amp; "'!" &amp; $M$1&amp;"$"&amp;$M$12)</f>
        <v>#REF!</v>
      </c>
      <c r="C1202" s="112" t="e">
        <f ca="1">INDIRECT("'" &amp; $A$1192 &amp; "'!" &amp; $N$1&amp;"$"&amp;$M$12)</f>
        <v>#REF!</v>
      </c>
      <c r="D1202" s="112" t="e">
        <f ca="1">INDIRECT("'" &amp; $A$1192 &amp; "'!" &amp; $O$1&amp;"$"&amp;$M$12)</f>
        <v>#REF!</v>
      </c>
      <c r="E1202" s="112" t="e">
        <f ca="1">INDIRECT("'" &amp; $A$1192 &amp; "'!" &amp; $P$1&amp;"$"&amp;$M$12)</f>
        <v>#REF!</v>
      </c>
      <c r="F1202" s="112" t="e">
        <f ca="1">INDIRECT("'" &amp; $A$1192 &amp; "'!" &amp; $Q$1&amp;"$"&amp;$M$12)</f>
        <v>#REF!</v>
      </c>
      <c r="G1202" s="112" t="e">
        <f ca="1">INDIRECT("'" &amp; $A$1192 &amp; "'!" &amp; $R$1&amp;"$"&amp;$M$12)</f>
        <v>#REF!</v>
      </c>
      <c r="H1202" s="112" t="e">
        <f ca="1">INDIRECT("'" &amp; $A$1192 &amp; "'!" &amp; $S$1&amp;"$"&amp;$M$12)</f>
        <v>#REF!</v>
      </c>
      <c r="I1202" s="112" t="e">
        <f ca="1">INDIRECT("'" &amp; $A$1192 &amp; "'!" &amp; $T$1&amp;"$"&amp;$M$12)</f>
        <v>#REF!</v>
      </c>
      <c r="J1202" s="112" t="e">
        <f ca="1">INDIRECT("'" &amp; $A$1192 &amp; "'!" &amp; $U$1&amp;"$"&amp;$M$12)</f>
        <v>#REF!</v>
      </c>
      <c r="K1202" s="205"/>
    </row>
    <row r="1203" spans="1:11">
      <c r="A1203" s="205"/>
      <c r="B1203" s="112" t="e">
        <f ca="1">INDIRECT("'" &amp; $A$1192 &amp; "'!" &amp; $M$1&amp;"$"&amp;$M$13)</f>
        <v>#REF!</v>
      </c>
      <c r="C1203" s="112" t="e">
        <f ca="1">INDIRECT("'" &amp; $A$1192 &amp; "'!" &amp; $N$1&amp;"$"&amp;$M$13)</f>
        <v>#REF!</v>
      </c>
      <c r="D1203" s="112" t="e">
        <f ca="1">INDIRECT("'" &amp; $A$1192 &amp; "'!" &amp; $O$1&amp;"$"&amp;$M$13)</f>
        <v>#REF!</v>
      </c>
      <c r="E1203" s="112" t="e">
        <f ca="1">INDIRECT("'" &amp; $A$1192 &amp; "'!" &amp; $P$1&amp;"$"&amp;$M$13)</f>
        <v>#REF!</v>
      </c>
      <c r="F1203" s="112" t="e">
        <f ca="1">INDIRECT("'" &amp; $A$1192 &amp; "'!" &amp; $Q$1&amp;"$"&amp;$M$13)</f>
        <v>#REF!</v>
      </c>
      <c r="G1203" s="112" t="e">
        <f ca="1">INDIRECT("'" &amp; $A$1192 &amp; "'!" &amp; $R$1&amp;"$"&amp;$M$13)</f>
        <v>#REF!</v>
      </c>
      <c r="H1203" s="112" t="e">
        <f ca="1">INDIRECT("'" &amp; $A$1192 &amp; "'!" &amp; $S$1&amp;"$"&amp;$M$13)</f>
        <v>#REF!</v>
      </c>
      <c r="I1203" s="112" t="e">
        <f ca="1">INDIRECT("'" &amp; $A$1192 &amp; "'!" &amp; $T$1&amp;"$"&amp;$M$13)</f>
        <v>#REF!</v>
      </c>
      <c r="J1203" s="112" t="e">
        <f ca="1">INDIRECT("'" &amp; $A$1192 &amp; "'!" &amp; $U$1&amp;"$"&amp;$M$13)</f>
        <v>#REF!</v>
      </c>
      <c r="K1203" s="205"/>
    </row>
    <row r="1204" spans="1:11">
      <c r="A1204" s="205"/>
      <c r="B1204" s="112" t="e">
        <f ca="1">INDIRECT("'" &amp; $A$1192 &amp; "'!" &amp; $M$1&amp;"$"&amp;$M$14)</f>
        <v>#REF!</v>
      </c>
      <c r="C1204" s="112" t="e">
        <f ca="1">INDIRECT("'" &amp; $A$1192 &amp; "'!" &amp; $N$1&amp;"$"&amp;$M$14)</f>
        <v>#REF!</v>
      </c>
      <c r="D1204" s="112" t="e">
        <f ca="1">INDIRECT("'" &amp; $A$1192 &amp; "'!" &amp; $O$1&amp;"$"&amp;$M$14)</f>
        <v>#REF!</v>
      </c>
      <c r="E1204" s="112" t="e">
        <f ca="1">INDIRECT("'" &amp; $A$1192 &amp; "'!" &amp; $P$1&amp;"$"&amp;$M$14)</f>
        <v>#REF!</v>
      </c>
      <c r="F1204" s="112" t="e">
        <f ca="1">INDIRECT("'" &amp; $A$1192 &amp; "'!" &amp; $Q$1&amp;"$"&amp;$M$14)</f>
        <v>#REF!</v>
      </c>
      <c r="G1204" s="112" t="e">
        <f ca="1">INDIRECT("'" &amp; $A$1192 &amp; "'!" &amp; $R$1&amp;"$"&amp;$M$14)</f>
        <v>#REF!</v>
      </c>
      <c r="H1204" s="112" t="e">
        <f ca="1">INDIRECT("'" &amp; $A$1192 &amp; "'!" &amp; $S$1&amp;"$"&amp;$M$14)</f>
        <v>#REF!</v>
      </c>
      <c r="I1204" s="112" t="e">
        <f ca="1">INDIRECT("'" &amp; $A$1192 &amp; "'!" &amp; $T$1&amp;"$"&amp;$M$14)</f>
        <v>#REF!</v>
      </c>
      <c r="J1204" s="112" t="e">
        <f ca="1">INDIRECT("'" &amp; $A$1192 &amp; "'!" &amp; $U$1&amp;"$"&amp;$M$14)</f>
        <v>#REF!</v>
      </c>
      <c r="K1204" s="205"/>
    </row>
    <row r="1205" spans="1:11">
      <c r="A1205" s="205"/>
      <c r="B1205" s="112" t="e">
        <f ca="1">INDIRECT("'" &amp; $A$1192 &amp; "'!" &amp; $M$1&amp;"$"&amp;$M$15)</f>
        <v>#REF!</v>
      </c>
      <c r="C1205" s="112" t="e">
        <f ca="1">INDIRECT("'" &amp; $A$1192 &amp; "'!" &amp; $N$1&amp;"$"&amp;$M$15)</f>
        <v>#REF!</v>
      </c>
      <c r="D1205" s="112" t="e">
        <f ca="1">INDIRECT("'" &amp; $A$1192 &amp; "'!" &amp; $O$1&amp;"$"&amp;$M$15)</f>
        <v>#REF!</v>
      </c>
      <c r="E1205" s="112" t="e">
        <f ca="1">INDIRECT("'" &amp; $A$1192 &amp; "'!" &amp; $P$1&amp;"$"&amp;$M$15)</f>
        <v>#REF!</v>
      </c>
      <c r="F1205" s="112" t="e">
        <f ca="1">INDIRECT("'" &amp; $A$1192 &amp; "'!" &amp; $Q$1&amp;"$"&amp;$M$15)</f>
        <v>#REF!</v>
      </c>
      <c r="G1205" s="112" t="e">
        <f ca="1">INDIRECT("'" &amp; $A$1192 &amp; "'!" &amp; $R$1&amp;"$"&amp;$M$15)</f>
        <v>#REF!</v>
      </c>
      <c r="H1205" s="112" t="e">
        <f ca="1">INDIRECT("'" &amp; $A$1192 &amp; "'!" &amp; $S$1&amp;"$"&amp;$M$15)</f>
        <v>#REF!</v>
      </c>
      <c r="I1205" s="112" t="e">
        <f ca="1">INDIRECT("'" &amp; $A$1192 &amp; "'!" &amp; $T$1&amp;"$"&amp;$M$15)</f>
        <v>#REF!</v>
      </c>
      <c r="J1205" s="112" t="e">
        <f ca="1">INDIRECT("'" &amp; $A$1192 &amp; "'!" &amp; $U$1&amp;"$"&amp;$M$15)</f>
        <v>#REF!</v>
      </c>
      <c r="K1205" s="205"/>
    </row>
    <row r="1206" spans="1:11">
      <c r="A1206" s="205"/>
      <c r="B1206" s="112" t="e">
        <f ca="1">INDIRECT("'" &amp; $A$1192 &amp; "'!" &amp; $M$1&amp;"$"&amp;$M$16)</f>
        <v>#REF!</v>
      </c>
      <c r="C1206" s="112" t="e">
        <f ca="1">INDIRECT("'" &amp; $A$1192 &amp; "'!" &amp; $N$1&amp;"$"&amp;$M$16)</f>
        <v>#REF!</v>
      </c>
      <c r="D1206" s="112" t="e">
        <f ca="1">INDIRECT("'" &amp; $A$1192 &amp; "'!" &amp; $O$1&amp;"$"&amp;$M$16)</f>
        <v>#REF!</v>
      </c>
      <c r="E1206" s="112" t="e">
        <f ca="1">INDIRECT("'" &amp; $A$1192 &amp; "'!" &amp; $P$1&amp;"$"&amp;$M$16)</f>
        <v>#REF!</v>
      </c>
      <c r="F1206" s="112" t="e">
        <f ca="1">INDIRECT("'" &amp; $A$1192 &amp; "'!" &amp; $Q$1&amp;"$"&amp;$M$16)</f>
        <v>#REF!</v>
      </c>
      <c r="G1206" s="112" t="e">
        <f ca="1">INDIRECT("'" &amp; $A$1192 &amp; "'!" &amp; $R$1&amp;"$"&amp;$M$16)</f>
        <v>#REF!</v>
      </c>
      <c r="H1206" s="112" t="e">
        <f ca="1">INDIRECT("'" &amp; $A$1192 &amp; "'!" &amp; $S$1&amp;"$"&amp;$M$16)</f>
        <v>#REF!</v>
      </c>
      <c r="I1206" s="112" t="e">
        <f ca="1">INDIRECT("'" &amp; $A$1192 &amp; "'!" &amp; $T$1&amp;"$"&amp;$M$16)</f>
        <v>#REF!</v>
      </c>
      <c r="J1206" s="112" t="e">
        <f ca="1">INDIRECT("'" &amp; $A$1192 &amp; "'!" &amp; $U$1&amp;"$"&amp;$M$16)</f>
        <v>#REF!</v>
      </c>
      <c r="K1206" s="205"/>
    </row>
    <row r="1207" spans="1:11">
      <c r="A1207" s="205"/>
      <c r="B1207" s="112" t="e">
        <f ca="1">INDIRECT("'" &amp; $A$1192 &amp; "'!" &amp; $M$1&amp;"$"&amp;$M$17)</f>
        <v>#REF!</v>
      </c>
      <c r="C1207" s="112" t="e">
        <f ca="1">INDIRECT("'" &amp; $A$1192 &amp; "'!" &amp; $N$1&amp;"$"&amp;$M$17)</f>
        <v>#REF!</v>
      </c>
      <c r="D1207" s="112" t="e">
        <f ca="1">INDIRECT("'" &amp; $A$1192 &amp; "'!" &amp; $O$1&amp;"$"&amp;$M$17)</f>
        <v>#REF!</v>
      </c>
      <c r="E1207" s="112" t="e">
        <f ca="1">INDIRECT("'" &amp; $A$1192 &amp; "'!" &amp; $P$1&amp;"$"&amp;$M$17)</f>
        <v>#REF!</v>
      </c>
      <c r="F1207" s="112" t="e">
        <f ca="1">INDIRECT("'" &amp; $A$1192 &amp; "'!" &amp; $Q$1&amp;"$"&amp;$M$17)</f>
        <v>#REF!</v>
      </c>
      <c r="G1207" s="112" t="e">
        <f ca="1">INDIRECT("'" &amp; $A$1192 &amp; "'!" &amp; $R$1&amp;"$"&amp;$M$17)</f>
        <v>#REF!</v>
      </c>
      <c r="H1207" s="112" t="e">
        <f ca="1">INDIRECT("'" &amp; $A$1192 &amp; "'!" &amp; $S$1&amp;"$"&amp;$M$17)</f>
        <v>#REF!</v>
      </c>
      <c r="I1207" s="112" t="e">
        <f ca="1">INDIRECT("'" &amp; $A$1192 &amp; "'!" &amp; $T$1&amp;"$"&amp;$M$17)</f>
        <v>#REF!</v>
      </c>
      <c r="J1207" s="112" t="e">
        <f ca="1">INDIRECT("'" &amp; $A$1192 &amp; "'!" &amp; $U$1&amp;"$"&amp;$M$17)</f>
        <v>#REF!</v>
      </c>
      <c r="K1207" s="205"/>
    </row>
    <row r="1208" spans="1:11">
      <c r="A1208" s="205"/>
      <c r="B1208" s="112" t="e">
        <f ca="1">INDIRECT("'" &amp; $A$1192 &amp; "'!" &amp; $M$1&amp;"$"&amp;$M$18)</f>
        <v>#REF!</v>
      </c>
      <c r="C1208" s="112" t="e">
        <f ca="1">INDIRECT("'" &amp; $A$1192 &amp; "'!" &amp; $N$1&amp;"$"&amp;$M$18)</f>
        <v>#REF!</v>
      </c>
      <c r="D1208" s="112" t="e">
        <f ca="1">INDIRECT("'" &amp; $A$1192 &amp; "'!" &amp; $O$1&amp;"$"&amp;$M$18)</f>
        <v>#REF!</v>
      </c>
      <c r="E1208" s="112" t="e">
        <f ca="1">INDIRECT("'" &amp; $A$1192 &amp; "'!" &amp; $P$1&amp;"$"&amp;$M$18)</f>
        <v>#REF!</v>
      </c>
      <c r="F1208" s="112" t="e">
        <f ca="1">INDIRECT("'" &amp; $A$1192 &amp; "'!" &amp; $Q$1&amp;"$"&amp;$M$18)</f>
        <v>#REF!</v>
      </c>
      <c r="G1208" s="112" t="e">
        <f ca="1">INDIRECT("'" &amp; $A$1192 &amp; "'!" &amp; $R$1&amp;"$"&amp;$M$18)</f>
        <v>#REF!</v>
      </c>
      <c r="H1208" s="112" t="e">
        <f ca="1">INDIRECT("'" &amp; $A$1192 &amp; "'!" &amp; $S$1&amp;"$"&amp;$M$18)</f>
        <v>#REF!</v>
      </c>
      <c r="I1208" s="112" t="e">
        <f ca="1">INDIRECT("'" &amp; $A$1192 &amp; "'!" &amp; $T$1&amp;"$"&amp;$M$18)</f>
        <v>#REF!</v>
      </c>
      <c r="J1208" s="112" t="e">
        <f ca="1">INDIRECT("'" &amp; $A$1192 &amp; "'!" &amp; $U$1&amp;"$"&amp;$M$18)</f>
        <v>#REF!</v>
      </c>
      <c r="K1208" s="205"/>
    </row>
    <row r="1209" spans="1:11">
      <c r="A1209" s="205"/>
      <c r="B1209" s="112" t="e">
        <f ca="1">INDIRECT("'" &amp; $A$1192 &amp; "'!" &amp; $M$1&amp;"$"&amp;$M$19)</f>
        <v>#REF!</v>
      </c>
      <c r="C1209" s="112" t="e">
        <f ca="1">INDIRECT("'" &amp; $A$1192 &amp; "'!" &amp; $N$1&amp;"$"&amp;$M$19)</f>
        <v>#REF!</v>
      </c>
      <c r="D1209" s="112" t="e">
        <f ca="1">INDIRECT("'" &amp; $A$1192 &amp; "'!" &amp; $O$1&amp;"$"&amp;$M$19)</f>
        <v>#REF!</v>
      </c>
      <c r="E1209" s="112" t="e">
        <f ca="1">INDIRECT("'" &amp; $A$1192 &amp; "'!" &amp; $P$1&amp;"$"&amp;$M$19)</f>
        <v>#REF!</v>
      </c>
      <c r="F1209" s="112" t="e">
        <f ca="1">INDIRECT("'" &amp; $A$1192 &amp; "'!" &amp; $Q$1&amp;"$"&amp;$M$19)</f>
        <v>#REF!</v>
      </c>
      <c r="G1209" s="112" t="e">
        <f ca="1">INDIRECT("'" &amp; $A$1192 &amp; "'!" &amp; $R$1&amp;"$"&amp;$M$19)</f>
        <v>#REF!</v>
      </c>
      <c r="H1209" s="112" t="e">
        <f ca="1">INDIRECT("'" &amp; $A$1192 &amp; "'!" &amp; $S$1&amp;"$"&amp;$M$19)</f>
        <v>#REF!</v>
      </c>
      <c r="I1209" s="112" t="e">
        <f ca="1">INDIRECT("'" &amp; $A$1192 &amp; "'!" &amp; $T$1&amp;"$"&amp;$M$19)</f>
        <v>#REF!</v>
      </c>
      <c r="J1209" s="112" t="e">
        <f ca="1">INDIRECT("'" &amp; $A$1192 &amp; "'!" &amp; $U$1&amp;"$"&amp;$M$19)</f>
        <v>#REF!</v>
      </c>
      <c r="K1209" s="205"/>
    </row>
    <row r="1210" spans="1:11">
      <c r="A1210" s="205"/>
      <c r="B1210" s="112" t="e">
        <f ca="1">INDIRECT("'" &amp; $A$1192 &amp; "'!" &amp; $M$1&amp;"$"&amp;$M$20)</f>
        <v>#REF!</v>
      </c>
      <c r="C1210" s="112" t="e">
        <f ca="1">INDIRECT("'" &amp; $A$1192 &amp; "'!" &amp; $N$1&amp;"$"&amp;$M$20)</f>
        <v>#REF!</v>
      </c>
      <c r="D1210" s="112" t="e">
        <f ca="1">INDIRECT("'" &amp; $A$1192 &amp; "'!" &amp; $O$1&amp;"$"&amp;$M$20)</f>
        <v>#REF!</v>
      </c>
      <c r="E1210" s="112" t="e">
        <f ca="1">INDIRECT("'" &amp; $A$1192 &amp; "'!" &amp; $P$1&amp;"$"&amp;$M$20)</f>
        <v>#REF!</v>
      </c>
      <c r="F1210" s="112" t="e">
        <f ca="1">INDIRECT("'" &amp; $A$1192 &amp; "'!" &amp; $Q$1&amp;"$"&amp;$M$20)</f>
        <v>#REF!</v>
      </c>
      <c r="G1210" s="112" t="e">
        <f ca="1">INDIRECT("'" &amp; $A$1192 &amp; "'!" &amp; $R$1&amp;"$"&amp;$M$20)</f>
        <v>#REF!</v>
      </c>
      <c r="H1210" s="112" t="e">
        <f ca="1">INDIRECT("'" &amp; $A$1192 &amp; "'!" &amp; $S$1&amp;"$"&amp;$M$20)</f>
        <v>#REF!</v>
      </c>
      <c r="I1210" s="112" t="e">
        <f ca="1">INDIRECT("'" &amp; $A$1192 &amp; "'!" &amp; $T$1&amp;"$"&amp;$M$20)</f>
        <v>#REF!</v>
      </c>
      <c r="J1210" s="112" t="e">
        <f ca="1">INDIRECT("'" &amp; $A$1192 &amp; "'!" &amp; $U$1&amp;"$"&amp;$M$20)</f>
        <v>#REF!</v>
      </c>
      <c r="K1210" s="205"/>
    </row>
    <row r="1211" spans="1:11">
      <c r="A1211" s="205"/>
      <c r="B1211" s="112" t="e">
        <f ca="1">INDIRECT("'" &amp; $A$1192 &amp; "'!" &amp; $M$1&amp;"$"&amp;$M$21)</f>
        <v>#REF!</v>
      </c>
      <c r="C1211" s="112" t="e">
        <f ca="1">INDIRECT("'" &amp; $A$1192 &amp; "'!" &amp; $N$1&amp;"$"&amp;$M$21)</f>
        <v>#REF!</v>
      </c>
      <c r="D1211" s="112" t="e">
        <f ca="1">INDIRECT("'" &amp; $A$1192 &amp; "'!" &amp; $O$1&amp;"$"&amp;$M$21)</f>
        <v>#REF!</v>
      </c>
      <c r="E1211" s="112" t="e">
        <f ca="1">INDIRECT("'" &amp; $A$1192 &amp; "'!" &amp; $P$1&amp;"$"&amp;$M$21)</f>
        <v>#REF!</v>
      </c>
      <c r="F1211" s="112" t="e">
        <f ca="1">INDIRECT("'" &amp; $A$1192 &amp; "'!" &amp; $Q$1&amp;"$"&amp;$M$21)</f>
        <v>#REF!</v>
      </c>
      <c r="G1211" s="112" t="e">
        <f ca="1">INDIRECT("'" &amp; $A$1192 &amp; "'!" &amp; $R$1&amp;"$"&amp;$M$21)</f>
        <v>#REF!</v>
      </c>
      <c r="H1211" s="112" t="e">
        <f ca="1">INDIRECT("'" &amp; $A$1192 &amp; "'!" &amp; $S$1&amp;"$"&amp;$M$21)</f>
        <v>#REF!</v>
      </c>
      <c r="I1211" s="112" t="e">
        <f ca="1">INDIRECT("'" &amp; $A$1192 &amp; "'!" &amp; $T$1&amp;"$"&amp;$M$21)</f>
        <v>#REF!</v>
      </c>
      <c r="J1211" s="112" t="e">
        <f ca="1">INDIRECT("'" &amp; $A$1192 &amp; "'!" &amp; $U$1&amp;"$"&amp;$M$21)</f>
        <v>#REF!</v>
      </c>
      <c r="K1211" s="205"/>
    </row>
    <row r="1212" spans="1:11">
      <c r="A1212" s="205"/>
      <c r="B1212" s="112" t="e">
        <f ca="1">INDIRECT("'" &amp; $A$1192 &amp; "'!" &amp; $M$1&amp;"$"&amp;$M$22)</f>
        <v>#REF!</v>
      </c>
      <c r="C1212" s="112" t="e">
        <f ca="1">INDIRECT("'" &amp; $A$1192 &amp; "'!" &amp; $N$1&amp;"$"&amp;$M$22)</f>
        <v>#REF!</v>
      </c>
      <c r="D1212" s="112" t="e">
        <f ca="1">INDIRECT("'" &amp; $A$1192 &amp; "'!" &amp; $O$1&amp;"$"&amp;$M$22)</f>
        <v>#REF!</v>
      </c>
      <c r="E1212" s="112" t="e">
        <f ca="1">INDIRECT("'" &amp; $A$1192 &amp; "'!" &amp; $P$1&amp;"$"&amp;$M$22)</f>
        <v>#REF!</v>
      </c>
      <c r="F1212" s="112" t="e">
        <f ca="1">INDIRECT("'" &amp; $A$1192 &amp; "'!" &amp; $Q$1&amp;"$"&amp;$M$22)</f>
        <v>#REF!</v>
      </c>
      <c r="G1212" s="112" t="e">
        <f ca="1">INDIRECT("'" &amp; $A$1192 &amp; "'!" &amp; $R$1&amp;"$"&amp;$M$22)</f>
        <v>#REF!</v>
      </c>
      <c r="H1212" s="112" t="e">
        <f ca="1">INDIRECT("'" &amp; $A$1192 &amp; "'!" &amp; $S$1&amp;"$"&amp;$M$22)</f>
        <v>#REF!</v>
      </c>
      <c r="I1212" s="112" t="e">
        <f ca="1">INDIRECT("'" &amp; $A$1192 &amp; "'!" &amp; $T$1&amp;"$"&amp;$M$22)</f>
        <v>#REF!</v>
      </c>
      <c r="J1212" s="112" t="e">
        <f ca="1">INDIRECT("'" &amp; $A$1192 &amp; "'!" &amp; $U$1&amp;"$"&amp;$M$22)</f>
        <v>#REF!</v>
      </c>
      <c r="K1212" s="205"/>
    </row>
    <row r="1213" spans="1:11">
      <c r="A1213" s="205"/>
      <c r="B1213" s="112" t="e">
        <f ca="1">INDIRECT("'" &amp; $A$1192 &amp; "'!" &amp; $M$1&amp;"$"&amp;$M$23)</f>
        <v>#REF!</v>
      </c>
      <c r="C1213" s="112" t="e">
        <f ca="1">INDIRECT("'" &amp; $A$1192 &amp; "'!" &amp; $N$1&amp;"$"&amp;$M$23)</f>
        <v>#REF!</v>
      </c>
      <c r="D1213" s="112" t="e">
        <f ca="1">INDIRECT("'" &amp; $A$1192 &amp; "'!" &amp; $O$1&amp;"$"&amp;$M$23)</f>
        <v>#REF!</v>
      </c>
      <c r="E1213" s="112" t="e">
        <f ca="1">INDIRECT("'" &amp; $A$1192 &amp; "'!" &amp; $P$1&amp;"$"&amp;$M$23)</f>
        <v>#REF!</v>
      </c>
      <c r="F1213" s="112" t="e">
        <f ca="1">INDIRECT("'" &amp; $A$1192 &amp; "'!" &amp; $Q$1&amp;"$"&amp;$M$23)</f>
        <v>#REF!</v>
      </c>
      <c r="G1213" s="112" t="e">
        <f ca="1">INDIRECT("'" &amp; $A$1192 &amp; "'!" &amp; $R$1&amp;"$"&amp;$M$23)</f>
        <v>#REF!</v>
      </c>
      <c r="H1213" s="112" t="e">
        <f ca="1">INDIRECT("'" &amp; $A$1192 &amp; "'!" &amp; $S$1&amp;"$"&amp;$M$23)</f>
        <v>#REF!</v>
      </c>
      <c r="I1213" s="112" t="e">
        <f ca="1">INDIRECT("'" &amp; $A$1192 &amp; "'!" &amp; $T$1&amp;"$"&amp;$M$23)</f>
        <v>#REF!</v>
      </c>
      <c r="J1213" s="112" t="e">
        <f ca="1">INDIRECT("'" &amp; $A$1192 &amp; "'!" &amp; $U$1&amp;"$"&amp;$M$23)</f>
        <v>#REF!</v>
      </c>
      <c r="K1213" s="205"/>
    </row>
    <row r="1214" spans="1:11">
      <c r="A1214" s="205"/>
      <c r="B1214" s="112" t="e">
        <f ca="1">INDIRECT("'" &amp; $A$1192 &amp; "'!" &amp; $M$1&amp;"$"&amp;$M$24)</f>
        <v>#REF!</v>
      </c>
      <c r="C1214" s="112" t="e">
        <f ca="1">INDIRECT("'" &amp; $A$1192 &amp; "'!" &amp; $N$1&amp;"$"&amp;$M$24)</f>
        <v>#REF!</v>
      </c>
      <c r="D1214" s="112" t="e">
        <f ca="1">INDIRECT("'" &amp; $A$1192 &amp; "'!" &amp; $O$1&amp;"$"&amp;$M$24)</f>
        <v>#REF!</v>
      </c>
      <c r="E1214" s="112" t="e">
        <f ca="1">INDIRECT("'" &amp; $A$1192 &amp; "'!" &amp; $P$1&amp;"$"&amp;$M$24)</f>
        <v>#REF!</v>
      </c>
      <c r="F1214" s="112" t="e">
        <f ca="1">INDIRECT("'" &amp; $A$1192 &amp; "'!" &amp; $Q$1&amp;"$"&amp;$M$24)</f>
        <v>#REF!</v>
      </c>
      <c r="G1214" s="112" t="e">
        <f ca="1">INDIRECT("'" &amp; $A$1192 &amp; "'!" &amp; $R$1&amp;"$"&amp;$M$24)</f>
        <v>#REF!</v>
      </c>
      <c r="H1214" s="112" t="e">
        <f ca="1">INDIRECT("'" &amp; $A$1192 &amp; "'!" &amp; $S$1&amp;"$"&amp;$M$24)</f>
        <v>#REF!</v>
      </c>
      <c r="I1214" s="112" t="e">
        <f ca="1">INDIRECT("'" &amp; $A$1192 &amp; "'!" &amp; $T$1&amp;"$"&amp;$M$24)</f>
        <v>#REF!</v>
      </c>
      <c r="J1214" s="112" t="e">
        <f ca="1">INDIRECT("'" &amp; $A$1192 &amp; "'!" &amp; $U$1&amp;"$"&amp;$M$24)</f>
        <v>#REF!</v>
      </c>
      <c r="K1214" s="205"/>
    </row>
    <row r="1215" spans="1:11">
      <c r="A1215" s="205"/>
      <c r="B1215" s="112" t="e">
        <f ca="1">INDIRECT("'" &amp; $A$1192 &amp; "'!" &amp; $M$1&amp;"$"&amp;$M$25)</f>
        <v>#REF!</v>
      </c>
      <c r="C1215" s="112" t="e">
        <f ca="1">INDIRECT("'" &amp; $A$1192 &amp; "'!" &amp; $N$1&amp;"$"&amp;$M$25)</f>
        <v>#REF!</v>
      </c>
      <c r="D1215" s="112" t="e">
        <f ca="1">INDIRECT("'" &amp; $A$1192 &amp; "'!" &amp; $O$1&amp;"$"&amp;$M$25)</f>
        <v>#REF!</v>
      </c>
      <c r="E1215" s="112" t="e">
        <f ca="1">INDIRECT("'" &amp; $A$1192 &amp; "'!" &amp; $P$1&amp;"$"&amp;$M$25)</f>
        <v>#REF!</v>
      </c>
      <c r="F1215" s="112" t="e">
        <f ca="1">INDIRECT("'" &amp; $A$1192 &amp; "'!" &amp; $Q$1&amp;"$"&amp;$M$25)</f>
        <v>#REF!</v>
      </c>
      <c r="G1215" s="112" t="e">
        <f ca="1">INDIRECT("'" &amp; $A$1192 &amp; "'!" &amp; $R$1&amp;"$"&amp;$M$25)</f>
        <v>#REF!</v>
      </c>
      <c r="H1215" s="112" t="e">
        <f ca="1">INDIRECT("'" &amp; $A$1192 &amp; "'!" &amp; $S$1&amp;"$"&amp;$M$25)</f>
        <v>#REF!</v>
      </c>
      <c r="I1215" s="112" t="e">
        <f ca="1">INDIRECT("'" &amp; $A$1192 &amp; "'!" &amp; $T$1&amp;"$"&amp;$M$25)</f>
        <v>#REF!</v>
      </c>
      <c r="J1215" s="112" t="e">
        <f ca="1">INDIRECT("'" &amp; $A$1192 &amp; "'!" &amp; $U$1&amp;"$"&amp;$M$25)</f>
        <v>#REF!</v>
      </c>
      <c r="K1215" s="205"/>
    </row>
    <row r="1216" spans="1:11">
      <c r="A1216" s="205"/>
      <c r="B1216" s="112" t="e">
        <f ca="1">INDIRECT("'" &amp; $A$1192 &amp; "'!" &amp; $M$1&amp;"$"&amp;$M$26)</f>
        <v>#REF!</v>
      </c>
      <c r="C1216" s="112" t="e">
        <f ca="1">INDIRECT("'" &amp; $A$1192 &amp; "'!" &amp; $N$1&amp;"$"&amp;$M$26)</f>
        <v>#REF!</v>
      </c>
      <c r="D1216" s="112" t="e">
        <f ca="1">INDIRECT("'" &amp; $A$1192 &amp; "'!" &amp; $O$1&amp;"$"&amp;$M$26)</f>
        <v>#REF!</v>
      </c>
      <c r="E1216" s="112" t="e">
        <f ca="1">INDIRECT("'" &amp; $A$1192 &amp; "'!" &amp; $P$1&amp;"$"&amp;$M$26)</f>
        <v>#REF!</v>
      </c>
      <c r="F1216" s="112" t="e">
        <f ca="1">INDIRECT("'" &amp; $A$1192 &amp; "'!" &amp; $Q$1&amp;"$"&amp;$M$26)</f>
        <v>#REF!</v>
      </c>
      <c r="G1216" s="112" t="e">
        <f ca="1">INDIRECT("'" &amp; $A$1192 &amp; "'!" &amp; $R$1&amp;"$"&amp;$M$26)</f>
        <v>#REF!</v>
      </c>
      <c r="H1216" s="112" t="e">
        <f ca="1">INDIRECT("'" &amp; $A$1192 &amp; "'!" &amp; $S$1&amp;"$"&amp;$M$26)</f>
        <v>#REF!</v>
      </c>
      <c r="I1216" s="112" t="e">
        <f ca="1">INDIRECT("'" &amp; $A$1192 &amp; "'!" &amp; $T$1&amp;"$"&amp;$M$26)</f>
        <v>#REF!</v>
      </c>
      <c r="J1216" s="112" t="e">
        <f ca="1">INDIRECT("'" &amp; $A$1192 &amp; "'!" &amp; $U$1&amp;"$"&amp;$M$26)</f>
        <v>#REF!</v>
      </c>
      <c r="K1216" s="205"/>
    </row>
    <row r="1217" spans="1:11">
      <c r="A1217" s="205"/>
      <c r="B1217" s="112" t="e">
        <f ca="1">INDIRECT("'" &amp; $A$1192 &amp; "'!" &amp; $M$1&amp;"$"&amp;$M$27)</f>
        <v>#REF!</v>
      </c>
      <c r="C1217" s="112" t="e">
        <f ca="1">INDIRECT("'" &amp; $A$1192 &amp; "'!" &amp; $N$1&amp;"$"&amp;$M$27)</f>
        <v>#REF!</v>
      </c>
      <c r="D1217" s="112" t="e">
        <f ca="1">INDIRECT("'" &amp; $A$1192 &amp; "'!" &amp; $O$1&amp;"$"&amp;$M$27)</f>
        <v>#REF!</v>
      </c>
      <c r="E1217" s="112" t="e">
        <f ca="1">INDIRECT("'" &amp; $A$1192 &amp; "'!" &amp; $P$1&amp;"$"&amp;$M$27)</f>
        <v>#REF!</v>
      </c>
      <c r="F1217" s="112" t="e">
        <f ca="1">INDIRECT("'" &amp; $A$1192 &amp; "'!" &amp; $Q$1&amp;"$"&amp;$M$27)</f>
        <v>#REF!</v>
      </c>
      <c r="G1217" s="112" t="e">
        <f ca="1">INDIRECT("'" &amp; $A$1192 &amp; "'!" &amp; $R$1&amp;"$"&amp;$M$27)</f>
        <v>#REF!</v>
      </c>
      <c r="H1217" s="112" t="e">
        <f ca="1">INDIRECT("'" &amp; $A$1192 &amp; "'!" &amp; $S$1&amp;"$"&amp;$M$27)</f>
        <v>#REF!</v>
      </c>
      <c r="I1217" s="112" t="e">
        <f ca="1">INDIRECT("'" &amp; $A$1192 &amp; "'!" &amp; $T$1&amp;"$"&amp;$M$27)</f>
        <v>#REF!</v>
      </c>
      <c r="J1217" s="112" t="e">
        <f ca="1">INDIRECT("'" &amp; $A$1192 &amp; "'!" &amp; $U$1&amp;"$"&amp;$M$27)</f>
        <v>#REF!</v>
      </c>
      <c r="K1217" s="205"/>
    </row>
    <row r="1218" spans="1:11">
      <c r="A1218" s="205"/>
      <c r="B1218" s="112" t="e">
        <f ca="1">INDIRECT("'" &amp; $A$1192 &amp; "'!" &amp; $M$1&amp;"$"&amp;$M$28)</f>
        <v>#REF!</v>
      </c>
      <c r="C1218" s="112" t="e">
        <f ca="1">INDIRECT("'" &amp; $A$1192 &amp; "'!" &amp; $N$1&amp;"$"&amp;$M$28)</f>
        <v>#REF!</v>
      </c>
      <c r="D1218" s="112" t="e">
        <f ca="1">INDIRECT("'" &amp; $A$1192 &amp; "'!" &amp; $O$1&amp;"$"&amp;$M$28)</f>
        <v>#REF!</v>
      </c>
      <c r="E1218" s="112" t="e">
        <f ca="1">INDIRECT("'" &amp; $A$1192 &amp; "'!" &amp; $P$1&amp;"$"&amp;$M$28)</f>
        <v>#REF!</v>
      </c>
      <c r="F1218" s="112" t="e">
        <f ca="1">INDIRECT("'" &amp; $A$1192 &amp; "'!" &amp; $Q$1&amp;"$"&amp;$M$28)</f>
        <v>#REF!</v>
      </c>
      <c r="G1218" s="112" t="e">
        <f ca="1">INDIRECT("'" &amp; $A$1192 &amp; "'!" &amp; $R$1&amp;"$"&amp;$M$28)</f>
        <v>#REF!</v>
      </c>
      <c r="H1218" s="112" t="e">
        <f ca="1">INDIRECT("'" &amp; $A$1192 &amp; "'!" &amp; $S$1&amp;"$"&amp;$M$28)</f>
        <v>#REF!</v>
      </c>
      <c r="I1218" s="112" t="e">
        <f ca="1">INDIRECT("'" &amp; $A$1192 &amp; "'!" &amp; $T$1&amp;"$"&amp;$M$28)</f>
        <v>#REF!</v>
      </c>
      <c r="J1218" s="112" t="e">
        <f ca="1">INDIRECT("'" &amp; $A$1192 &amp; "'!" &amp; $U$1&amp;"$"&amp;$M$28)</f>
        <v>#REF!</v>
      </c>
      <c r="K1218" s="205"/>
    </row>
    <row r="1219" spans="1:11">
      <c r="A1219" s="205"/>
      <c r="B1219" s="112" t="e">
        <f ca="1">INDIRECT("'" &amp; $A$1192 &amp; "'!" &amp; $M$1&amp;"$"&amp;$M$29)</f>
        <v>#REF!</v>
      </c>
      <c r="C1219" s="112" t="e">
        <f ca="1">INDIRECT("'" &amp; $A$1192 &amp; "'!" &amp; $N$1&amp;"$"&amp;$M$29)</f>
        <v>#REF!</v>
      </c>
      <c r="D1219" s="112" t="e">
        <f ca="1">INDIRECT("'" &amp; $A$1192 &amp; "'!" &amp; $O$1&amp;"$"&amp;$M$29)</f>
        <v>#REF!</v>
      </c>
      <c r="E1219" s="112" t="e">
        <f ca="1">INDIRECT("'" &amp; $A$1192 &amp; "'!" &amp; $P$1&amp;"$"&amp;$M$29)</f>
        <v>#REF!</v>
      </c>
      <c r="F1219" s="112" t="e">
        <f ca="1">INDIRECT("'" &amp; $A$1192 &amp; "'!" &amp; $Q$1&amp;"$"&amp;$M$29)</f>
        <v>#REF!</v>
      </c>
      <c r="G1219" s="112" t="e">
        <f ca="1">INDIRECT("'" &amp; $A$1192 &amp; "'!" &amp; $R$1&amp;"$"&amp;$M$29)</f>
        <v>#REF!</v>
      </c>
      <c r="H1219" s="112" t="e">
        <f ca="1">INDIRECT("'" &amp; $A$1192 &amp; "'!" &amp; $S$1&amp;"$"&amp;$M$29)</f>
        <v>#REF!</v>
      </c>
      <c r="I1219" s="112" t="e">
        <f ca="1">INDIRECT("'" &amp; $A$1192 &amp; "'!" &amp; $T$1&amp;"$"&amp;$M$29)</f>
        <v>#REF!</v>
      </c>
      <c r="J1219" s="112" t="e">
        <f ca="1">INDIRECT("'" &amp; $A$1192 &amp; "'!" &amp; $U$1&amp;"$"&amp;$M$29)</f>
        <v>#REF!</v>
      </c>
      <c r="K1219" s="205"/>
    </row>
    <row r="1220" spans="1:11">
      <c r="A1220" s="205"/>
      <c r="B1220" s="112" t="e">
        <f ca="1">INDIRECT("'" &amp; $A$1192 &amp; "'!" &amp; $M$1&amp;"$"&amp;$M$30)</f>
        <v>#REF!</v>
      </c>
      <c r="C1220" s="112" t="e">
        <f ca="1">INDIRECT("'" &amp; $A$1192 &amp; "'!" &amp; $N$1&amp;"$"&amp;$M$30)</f>
        <v>#REF!</v>
      </c>
      <c r="D1220" s="112" t="e">
        <f ca="1">INDIRECT("'" &amp; $A$1192 &amp; "'!" &amp; $O$1&amp;"$"&amp;$M$30)</f>
        <v>#REF!</v>
      </c>
      <c r="E1220" s="112" t="e">
        <f ca="1">INDIRECT("'" &amp; $A$1192 &amp; "'!" &amp; $P$1&amp;"$"&amp;$M$30)</f>
        <v>#REF!</v>
      </c>
      <c r="F1220" s="112" t="e">
        <f ca="1">INDIRECT("'" &amp; $A$1192 &amp; "'!" &amp; $Q$1&amp;"$"&amp;$M$30)</f>
        <v>#REF!</v>
      </c>
      <c r="G1220" s="112" t="e">
        <f ca="1">INDIRECT("'" &amp; $A$1192 &amp; "'!" &amp; $R$1&amp;"$"&amp;$M$30)</f>
        <v>#REF!</v>
      </c>
      <c r="H1220" s="112" t="e">
        <f ca="1">INDIRECT("'" &amp; $A$1192 &amp; "'!" &amp; $S$1&amp;"$"&amp;$M$30)</f>
        <v>#REF!</v>
      </c>
      <c r="I1220" s="112" t="e">
        <f ca="1">INDIRECT("'" &amp; $A$1192 &amp; "'!" &amp; $T$1&amp;"$"&amp;$M$30)</f>
        <v>#REF!</v>
      </c>
      <c r="J1220" s="112" t="e">
        <f ca="1">INDIRECT("'" &amp; $A$1192 &amp; "'!" &amp; $U$1&amp;"$"&amp;$M$30)</f>
        <v>#REF!</v>
      </c>
      <c r="K1220" s="205"/>
    </row>
    <row r="1221" spans="1:11">
      <c r="A1221" s="205"/>
      <c r="B1221" s="112" t="e">
        <f ca="1">INDIRECT("'" &amp; $A$1192 &amp; "'!" &amp; $M$1&amp;"$"&amp;$M$31)</f>
        <v>#REF!</v>
      </c>
      <c r="C1221" s="112" t="e">
        <f ca="1">INDIRECT("'" &amp; $A$1192 &amp; "'!" &amp; $N$1&amp;"$"&amp;$M$31)</f>
        <v>#REF!</v>
      </c>
      <c r="D1221" s="112" t="e">
        <f ca="1">INDIRECT("'" &amp; $A$1192 &amp; "'!" &amp; $O$1&amp;"$"&amp;$M$31)</f>
        <v>#REF!</v>
      </c>
      <c r="E1221" s="112" t="e">
        <f ca="1">INDIRECT("'" &amp; $A$1192 &amp; "'!" &amp; $P$1&amp;"$"&amp;$M$31)</f>
        <v>#REF!</v>
      </c>
      <c r="F1221" s="112" t="e">
        <f ca="1">INDIRECT("'" &amp; $A$1192 &amp; "'!" &amp; $Q$1&amp;"$"&amp;$M$31)</f>
        <v>#REF!</v>
      </c>
      <c r="G1221" s="112" t="e">
        <f ca="1">INDIRECT("'" &amp; $A$1192 &amp; "'!" &amp; $R$1&amp;"$"&amp;$M$31)</f>
        <v>#REF!</v>
      </c>
      <c r="H1221" s="112" t="e">
        <f ca="1">INDIRECT("'" &amp; $A$1192 &amp; "'!" &amp; $S$1&amp;"$"&amp;$M$31)</f>
        <v>#REF!</v>
      </c>
      <c r="I1221" s="112" t="e">
        <f ca="1">INDIRECT("'" &amp; $A$1192 &amp; "'!" &amp; $T$1&amp;"$"&amp;$M$31)</f>
        <v>#REF!</v>
      </c>
      <c r="J1221" s="112" t="e">
        <f ca="1">INDIRECT("'" &amp; $A$1192 &amp; "'!" &amp; $U$1&amp;"$"&amp;$M$31)</f>
        <v>#REF!</v>
      </c>
      <c r="K1221" s="205"/>
    </row>
    <row r="1222" spans="1:11">
      <c r="A1222" s="205"/>
      <c r="B1222" s="112" t="e">
        <f ca="1">INDIRECT("'" &amp; $A$1192 &amp; "'!" &amp; $M$1&amp;"$"&amp;$M$32)</f>
        <v>#REF!</v>
      </c>
      <c r="C1222" s="112" t="e">
        <f ca="1">INDIRECT("'" &amp; $A$1192 &amp; "'!" &amp; $N$1&amp;"$"&amp;$M$32)</f>
        <v>#REF!</v>
      </c>
      <c r="D1222" s="112" t="e">
        <f ca="1">INDIRECT("'" &amp; $A$1192 &amp; "'!" &amp; $O$1&amp;"$"&amp;$M$32)</f>
        <v>#REF!</v>
      </c>
      <c r="E1222" s="112" t="e">
        <f ca="1">INDIRECT("'" &amp; $A$1192 &amp; "'!" &amp; $P$1&amp;"$"&amp;$M$32)</f>
        <v>#REF!</v>
      </c>
      <c r="F1222" s="112" t="e">
        <f ca="1">INDIRECT("'" &amp; $A$1192 &amp; "'!" &amp; $Q$1&amp;"$"&amp;$M$32)</f>
        <v>#REF!</v>
      </c>
      <c r="G1222" s="112" t="e">
        <f ca="1">INDIRECT("'" &amp; $A$1192 &amp; "'!" &amp; $R$1&amp;"$"&amp;$M$32)</f>
        <v>#REF!</v>
      </c>
      <c r="H1222" s="112" t="e">
        <f ca="1">INDIRECT("'" &amp; $A$1192 &amp; "'!" &amp; $S$1&amp;"$"&amp;$M$32)</f>
        <v>#REF!</v>
      </c>
      <c r="I1222" s="112" t="e">
        <f ca="1">INDIRECT("'" &amp; $A$1192 &amp; "'!" &amp; $T$1&amp;"$"&amp;$M$32)</f>
        <v>#REF!</v>
      </c>
      <c r="J1222" s="112" t="e">
        <f ca="1">INDIRECT("'" &amp; $A$1192 &amp; "'!" &amp; $U$1&amp;"$"&amp;$M$32)</f>
        <v>#REF!</v>
      </c>
      <c r="K1222" s="205"/>
    </row>
    <row r="1223" spans="1:11">
      <c r="A1223" s="205"/>
      <c r="B1223" s="112" t="e">
        <f ca="1">INDIRECT("'" &amp; $A$1192 &amp; "'!" &amp; $M$1&amp;"$"&amp;$M$33)</f>
        <v>#REF!</v>
      </c>
      <c r="C1223" s="112" t="e">
        <f ca="1">INDIRECT("'" &amp; $A$1192 &amp; "'!" &amp; $N$1&amp;"$"&amp;$M$33)</f>
        <v>#REF!</v>
      </c>
      <c r="D1223" s="112" t="e">
        <f ca="1">INDIRECT("'" &amp; $A$1192 &amp; "'!" &amp; $O$1&amp;"$"&amp;$M$33)</f>
        <v>#REF!</v>
      </c>
      <c r="E1223" s="112" t="e">
        <f ca="1">INDIRECT("'" &amp; $A$1192 &amp; "'!" &amp; $P$1&amp;"$"&amp;$M$33)</f>
        <v>#REF!</v>
      </c>
      <c r="F1223" s="112" t="e">
        <f ca="1">INDIRECT("'" &amp; $A$1192 &amp; "'!" &amp; $Q$1&amp;"$"&amp;$M$33)</f>
        <v>#REF!</v>
      </c>
      <c r="G1223" s="112" t="e">
        <f ca="1">INDIRECT("'" &amp; $A$1192 &amp; "'!" &amp; $R$1&amp;"$"&amp;$M$33)</f>
        <v>#REF!</v>
      </c>
      <c r="H1223" s="112" t="e">
        <f ca="1">INDIRECT("'" &amp; $A$1192 &amp; "'!" &amp; $S$1&amp;"$"&amp;$M$33)</f>
        <v>#REF!</v>
      </c>
      <c r="I1223" s="112" t="e">
        <f ca="1">INDIRECT("'" &amp; $A$1192 &amp; "'!" &amp; $T$1&amp;"$"&amp;$M$33)</f>
        <v>#REF!</v>
      </c>
      <c r="J1223" s="112" t="e">
        <f ca="1">INDIRECT("'" &amp; $A$1192 &amp; "'!" &amp; $U$1&amp;"$"&amp;$M$33)</f>
        <v>#REF!</v>
      </c>
      <c r="K1223" s="205"/>
    </row>
    <row r="1224" spans="1:11">
      <c r="A1224" s="205"/>
      <c r="B1224" s="112" t="e">
        <f ca="1">INDIRECT("'" &amp; $A$1192 &amp; "'!" &amp; $M$1&amp;"$"&amp;$M$34)</f>
        <v>#REF!</v>
      </c>
      <c r="C1224" s="112" t="e">
        <f ca="1">INDIRECT("'" &amp; $A$1192 &amp; "'!" &amp; $N$1&amp;"$"&amp;$M$34)</f>
        <v>#REF!</v>
      </c>
      <c r="D1224" s="112" t="e">
        <f ca="1">INDIRECT("'" &amp; $A$1192 &amp; "'!" &amp; $O$1&amp;"$"&amp;$M$34)</f>
        <v>#REF!</v>
      </c>
      <c r="E1224" s="112" t="e">
        <f ca="1">INDIRECT("'" &amp; $A$1192 &amp; "'!" &amp; $P$1&amp;"$"&amp;$M$34)</f>
        <v>#REF!</v>
      </c>
      <c r="F1224" s="112" t="e">
        <f ca="1">INDIRECT("'" &amp; $A$1192 &amp; "'!" &amp; $Q$1&amp;"$"&amp;$M$34)</f>
        <v>#REF!</v>
      </c>
      <c r="G1224" s="112" t="e">
        <f ca="1">INDIRECT("'" &amp; $A$1192 &amp; "'!" &amp; $R$1&amp;"$"&amp;$M$34)</f>
        <v>#REF!</v>
      </c>
      <c r="H1224" s="112" t="e">
        <f ca="1">INDIRECT("'" &amp; $A$1192 &amp; "'!" &amp; $S$1&amp;"$"&amp;$M$34)</f>
        <v>#REF!</v>
      </c>
      <c r="I1224" s="112" t="e">
        <f ca="1">INDIRECT("'" &amp; $A$1192 &amp; "'!" &amp; $T$1&amp;"$"&amp;$M$34)</f>
        <v>#REF!</v>
      </c>
      <c r="J1224" s="112" t="e">
        <f ca="1">INDIRECT("'" &amp; $A$1192 &amp; "'!" &amp; $U$1&amp;"$"&amp;$M$34)</f>
        <v>#REF!</v>
      </c>
      <c r="K1224" s="205"/>
    </row>
    <row r="1225" spans="1:11">
      <c r="A1225" s="205"/>
      <c r="B1225" s="112" t="e">
        <f ca="1">INDIRECT("'" &amp; $A$1192 &amp; "'!" &amp; $M$1&amp;"$"&amp;$M$35)</f>
        <v>#REF!</v>
      </c>
      <c r="C1225" s="112" t="e">
        <f ca="1">INDIRECT("'" &amp; $A$1192 &amp; "'!" &amp; $N$1&amp;"$"&amp;$M$35)</f>
        <v>#REF!</v>
      </c>
      <c r="D1225" s="112" t="e">
        <f ca="1">INDIRECT("'" &amp; $A$1192 &amp; "'!" &amp; $O$1&amp;"$"&amp;$M$35)</f>
        <v>#REF!</v>
      </c>
      <c r="E1225" s="112" t="e">
        <f ca="1">INDIRECT("'" &amp; $A$1192 &amp; "'!" &amp; $P$1&amp;"$"&amp;$M$35)</f>
        <v>#REF!</v>
      </c>
      <c r="F1225" s="112" t="e">
        <f ca="1">INDIRECT("'" &amp; $A$1192 &amp; "'!" &amp; $Q$1&amp;"$"&amp;$M$35)</f>
        <v>#REF!</v>
      </c>
      <c r="G1225" s="112" t="e">
        <f ca="1">INDIRECT("'" &amp; $A$1192 &amp; "'!" &amp; $R$1&amp;"$"&amp;$M$35)</f>
        <v>#REF!</v>
      </c>
      <c r="H1225" s="112" t="e">
        <f ca="1">INDIRECT("'" &amp; $A$1192 &amp; "'!" &amp; $S$1&amp;"$"&amp;$M$35)</f>
        <v>#REF!</v>
      </c>
      <c r="I1225" s="112" t="e">
        <f ca="1">INDIRECT("'" &amp; $A$1192 &amp; "'!" &amp; $T$1&amp;"$"&amp;$M$35)</f>
        <v>#REF!</v>
      </c>
      <c r="J1225" s="112" t="e">
        <f ca="1">INDIRECT("'" &amp; $A$1192 &amp; "'!" &amp; $U$1&amp;"$"&amp;$M$35)</f>
        <v>#REF!</v>
      </c>
      <c r="K1225" s="205"/>
    </row>
    <row r="1226" spans="1:11">
      <c r="A1226" s="204">
        <v>37</v>
      </c>
      <c r="B1226" s="112" t="e">
        <f ca="1">INDIRECT("'" &amp; $A$1226 &amp; "'!" &amp; $M$1&amp;"$"&amp;$M$2)</f>
        <v>#REF!</v>
      </c>
      <c r="C1226" s="112" t="e">
        <f ca="1">INDIRECT("'" &amp; $A$1226 &amp; "'!" &amp; $N$1&amp;"$"&amp;$M$2)</f>
        <v>#REF!</v>
      </c>
      <c r="D1226" s="112" t="e">
        <f ca="1">INDIRECT("'" &amp; $A$1226 &amp; "'!" &amp; $O$1&amp;"$"&amp;$M$2)</f>
        <v>#REF!</v>
      </c>
      <c r="E1226" s="112" t="e">
        <f ca="1">INDIRECT("'" &amp; $A$1226 &amp; "'!" &amp; $P$1&amp;"$"&amp;$M$2)</f>
        <v>#REF!</v>
      </c>
      <c r="F1226" s="112" t="e">
        <f ca="1">INDIRECT("'" &amp; $A$1226 &amp; "'!" &amp; $Q$1&amp;"$"&amp;$M$2)</f>
        <v>#REF!</v>
      </c>
      <c r="G1226" s="112" t="e">
        <f ca="1">INDIRECT("'" &amp; $A$1226 &amp; "'!" &amp; $R$1&amp;"$"&amp;$M$2)</f>
        <v>#REF!</v>
      </c>
      <c r="H1226" s="112" t="e">
        <f ca="1">INDIRECT("'" &amp; $A$1226 &amp; "'!" &amp; $S$1&amp;"$"&amp;$M$2)</f>
        <v>#REF!</v>
      </c>
      <c r="I1226" s="112" t="e">
        <f ca="1">INDIRECT("'" &amp; $A$1226 &amp; "'!" &amp; $T$1&amp;"$"&amp;$M$2)</f>
        <v>#REF!</v>
      </c>
      <c r="J1226" s="112" t="e">
        <f ca="1">INDIRECT("'" &amp; $A$1226 &amp; "'!" &amp; $U$1&amp;"$"&amp;$M$2)</f>
        <v>#REF!</v>
      </c>
      <c r="K1226" s="204">
        <v>37</v>
      </c>
    </row>
    <row r="1227" spans="1:11">
      <c r="A1227" s="204"/>
      <c r="B1227" s="112" t="e">
        <f ca="1">INDIRECT("'" &amp; $A$1226 &amp; "'!" &amp; $M$1&amp;"$"&amp;$M$3)</f>
        <v>#REF!</v>
      </c>
      <c r="C1227" s="112" t="e">
        <f ca="1">INDIRECT("'" &amp; $A$1226 &amp; "'!" &amp; $N$1&amp;"$"&amp;$M$3)</f>
        <v>#REF!</v>
      </c>
      <c r="D1227" s="112" t="e">
        <f ca="1">INDIRECT("'" &amp; $A$1226 &amp; "'!" &amp; $O$1&amp;"$"&amp;$M$3)</f>
        <v>#REF!</v>
      </c>
      <c r="E1227" s="112" t="e">
        <f ca="1">INDIRECT("'" &amp; $A$1226 &amp; "'!" &amp; $P$1&amp;"$"&amp;$M$3)</f>
        <v>#REF!</v>
      </c>
      <c r="F1227" s="112" t="e">
        <f ca="1">INDIRECT("'" &amp; $A$1226 &amp; "'!" &amp; $Q$1&amp;"$"&amp;$M$3)</f>
        <v>#REF!</v>
      </c>
      <c r="G1227" s="112" t="e">
        <f ca="1">INDIRECT("'" &amp; $A$1226 &amp; "'!" &amp; $R$1&amp;"$"&amp;$M$3)</f>
        <v>#REF!</v>
      </c>
      <c r="H1227" s="112" t="e">
        <f ca="1">INDIRECT("'" &amp; $A$1226 &amp; "'!" &amp; $S$1&amp;"$"&amp;$M$3)</f>
        <v>#REF!</v>
      </c>
      <c r="I1227" s="112" t="e">
        <f ca="1">INDIRECT("'" &amp; $A$1226 &amp; "'!" &amp; $T$1&amp;"$"&amp;$M$3)</f>
        <v>#REF!</v>
      </c>
      <c r="J1227" s="112" t="e">
        <f ca="1">INDIRECT("'" &amp; $A$1226 &amp; "'!" &amp; $U$1&amp;"$"&amp;$M$3)</f>
        <v>#REF!</v>
      </c>
      <c r="K1227" s="204"/>
    </row>
    <row r="1228" spans="1:11">
      <c r="A1228" s="204"/>
      <c r="B1228" s="112" t="e">
        <f ca="1">INDIRECT("'" &amp; $A$1226 &amp; "'!" &amp; $M$1&amp;"$"&amp;$M$4)</f>
        <v>#REF!</v>
      </c>
      <c r="C1228" s="112" t="e">
        <f ca="1">INDIRECT("'" &amp; $A$1226 &amp; "'!" &amp; $N$1&amp;"$"&amp;$M$4)</f>
        <v>#REF!</v>
      </c>
      <c r="D1228" s="112" t="e">
        <f ca="1">INDIRECT("'" &amp; $A$1226 &amp; "'!" &amp; $O$1&amp;"$"&amp;$M$4)</f>
        <v>#REF!</v>
      </c>
      <c r="E1228" s="112" t="e">
        <f ca="1">INDIRECT("'" &amp; $A$1226 &amp; "'!" &amp; $P$1&amp;"$"&amp;$M$4)</f>
        <v>#REF!</v>
      </c>
      <c r="F1228" s="112" t="e">
        <f ca="1">INDIRECT("'" &amp; $A$1226 &amp; "'!" &amp; $Q$1&amp;"$"&amp;$M$4)</f>
        <v>#REF!</v>
      </c>
      <c r="G1228" s="112" t="e">
        <f ca="1">INDIRECT("'" &amp; $A$1226 &amp; "'!" &amp; $R$1&amp;"$"&amp;$M$4)</f>
        <v>#REF!</v>
      </c>
      <c r="H1228" s="112" t="e">
        <f ca="1">INDIRECT("'" &amp; $A$1226 &amp; "'!" &amp; $S$1&amp;"$"&amp;$M$4)</f>
        <v>#REF!</v>
      </c>
      <c r="I1228" s="112" t="e">
        <f ca="1">INDIRECT("'" &amp; $A$1226 &amp; "'!" &amp; $T$1&amp;"$"&amp;$M$4)</f>
        <v>#REF!</v>
      </c>
      <c r="J1228" s="112" t="e">
        <f ca="1">INDIRECT("'" &amp; $A$1226 &amp; "'!" &amp; $U$1&amp;"$"&amp;$M$4)</f>
        <v>#REF!</v>
      </c>
      <c r="K1228" s="204"/>
    </row>
    <row r="1229" spans="1:11">
      <c r="A1229" s="204"/>
      <c r="B1229" s="112" t="e">
        <f ca="1">INDIRECT("'" &amp; $A$1226 &amp; "'!" &amp; $M$1&amp;"$"&amp;$M$5)</f>
        <v>#REF!</v>
      </c>
      <c r="C1229" s="112" t="e">
        <f ca="1">INDIRECT("'" &amp; $A$1226 &amp; "'!" &amp; $N$1&amp;"$"&amp;$M$5)</f>
        <v>#REF!</v>
      </c>
      <c r="D1229" s="112" t="e">
        <f ca="1">INDIRECT("'" &amp; $A$1226 &amp; "'!" &amp; $O$1&amp;"$"&amp;$M$5)</f>
        <v>#REF!</v>
      </c>
      <c r="E1229" s="112" t="e">
        <f ca="1">INDIRECT("'" &amp; $A$1226 &amp; "'!" &amp; $P$1&amp;"$"&amp;$M$5)</f>
        <v>#REF!</v>
      </c>
      <c r="F1229" s="112" t="e">
        <f ca="1">INDIRECT("'" &amp; $A$1226 &amp; "'!" &amp; $Q$1&amp;"$"&amp;$M$5)</f>
        <v>#REF!</v>
      </c>
      <c r="G1229" s="112" t="e">
        <f ca="1">INDIRECT("'" &amp; $A$1226 &amp; "'!" &amp; $R$1&amp;"$"&amp;$M$5)</f>
        <v>#REF!</v>
      </c>
      <c r="H1229" s="112" t="e">
        <f ca="1">INDIRECT("'" &amp; $A$1226 &amp; "'!" &amp; $S$1&amp;"$"&amp;$M$5)</f>
        <v>#REF!</v>
      </c>
      <c r="I1229" s="112" t="e">
        <f ca="1">INDIRECT("'" &amp; $A$1226 &amp; "'!" &amp; $T$1&amp;"$"&amp;$M$5)</f>
        <v>#REF!</v>
      </c>
      <c r="J1229" s="112" t="e">
        <f ca="1">INDIRECT("'" &amp; $A$1226 &amp; "'!" &amp; $U$1&amp;"$"&amp;$M$5)</f>
        <v>#REF!</v>
      </c>
      <c r="K1229" s="204"/>
    </row>
    <row r="1230" spans="1:11">
      <c r="A1230" s="204"/>
      <c r="B1230" s="112" t="e">
        <f ca="1">INDIRECT("'" &amp; $A$1226 &amp; "'!" &amp; $M$1&amp;"$"&amp;$M$6)</f>
        <v>#REF!</v>
      </c>
      <c r="C1230" s="112" t="e">
        <f ca="1">INDIRECT("'" &amp; $A$1226 &amp; "'!" &amp; $N$1&amp;"$"&amp;$M$6)</f>
        <v>#REF!</v>
      </c>
      <c r="D1230" s="112" t="e">
        <f ca="1">INDIRECT("'" &amp; $A$1226 &amp; "'!" &amp; $O$1&amp;"$"&amp;$M$6)</f>
        <v>#REF!</v>
      </c>
      <c r="E1230" s="112" t="e">
        <f ca="1">INDIRECT("'" &amp; $A$1226 &amp; "'!" &amp; $P$1&amp;"$"&amp;$M$6)</f>
        <v>#REF!</v>
      </c>
      <c r="F1230" s="112" t="e">
        <f ca="1">INDIRECT("'" &amp; $A$1226 &amp; "'!" &amp; $Q$1&amp;"$"&amp;$M$6)</f>
        <v>#REF!</v>
      </c>
      <c r="G1230" s="112" t="e">
        <f ca="1">INDIRECT("'" &amp; $A$1226 &amp; "'!" &amp; $R$1&amp;"$"&amp;$M$6)</f>
        <v>#REF!</v>
      </c>
      <c r="H1230" s="112" t="e">
        <f ca="1">INDIRECT("'" &amp; $A$1226 &amp; "'!" &amp; $S$1&amp;"$"&amp;$M$6)</f>
        <v>#REF!</v>
      </c>
      <c r="I1230" s="112" t="e">
        <f ca="1">INDIRECT("'" &amp; $A$1226 &amp; "'!" &amp; $T$1&amp;"$"&amp;$M$6)</f>
        <v>#REF!</v>
      </c>
      <c r="J1230" s="112" t="e">
        <f ca="1">INDIRECT("'" &amp; $A$1226 &amp; "'!" &amp; $U$1&amp;"$"&amp;$M$6)</f>
        <v>#REF!</v>
      </c>
      <c r="K1230" s="204"/>
    </row>
    <row r="1231" spans="1:11">
      <c r="A1231" s="204"/>
      <c r="B1231" s="112" t="e">
        <f ca="1">INDIRECT("'" &amp; $A$1226 &amp; "'!" &amp; $M$1&amp;"$"&amp;$M$7)</f>
        <v>#REF!</v>
      </c>
      <c r="C1231" s="112" t="e">
        <f ca="1">INDIRECT("'" &amp; $A$1226 &amp; "'!" &amp; $N$1&amp;"$"&amp;$M$7)</f>
        <v>#REF!</v>
      </c>
      <c r="D1231" s="112" t="e">
        <f ca="1">INDIRECT("'" &amp; $A$1226 &amp; "'!" &amp; $O$1&amp;"$"&amp;$M$7)</f>
        <v>#REF!</v>
      </c>
      <c r="E1231" s="112" t="e">
        <f ca="1">INDIRECT("'" &amp; $A$1226 &amp; "'!" &amp; $P$1&amp;"$"&amp;$M$7)</f>
        <v>#REF!</v>
      </c>
      <c r="F1231" s="112" t="e">
        <f ca="1">INDIRECT("'" &amp; $A$1226 &amp; "'!" &amp; $Q$1&amp;"$"&amp;$M$7)</f>
        <v>#REF!</v>
      </c>
      <c r="G1231" s="112" t="e">
        <f ca="1">INDIRECT("'" &amp; $A$1226 &amp; "'!" &amp; $R$1&amp;"$"&amp;$M$7)</f>
        <v>#REF!</v>
      </c>
      <c r="H1231" s="112" t="e">
        <f ca="1">INDIRECT("'" &amp; $A$1226 &amp; "'!" &amp; $S$1&amp;"$"&amp;$M$7)</f>
        <v>#REF!</v>
      </c>
      <c r="I1231" s="112" t="e">
        <f ca="1">INDIRECT("'" &amp; $A$1226 &amp; "'!" &amp; $T$1&amp;"$"&amp;$M$7)</f>
        <v>#REF!</v>
      </c>
      <c r="J1231" s="112" t="e">
        <f ca="1">INDIRECT("'" &amp; $A$1226 &amp; "'!" &amp; $U$1&amp;"$"&amp;$M$7)</f>
        <v>#REF!</v>
      </c>
      <c r="K1231" s="204"/>
    </row>
    <row r="1232" spans="1:11">
      <c r="A1232" s="204"/>
      <c r="B1232" s="112" t="e">
        <f ca="1">INDIRECT("'" &amp; $A$1226 &amp; "'!" &amp; $M$1&amp;"$"&amp;$M$8)</f>
        <v>#REF!</v>
      </c>
      <c r="C1232" s="112" t="e">
        <f ca="1">INDIRECT("'" &amp; $A$1226 &amp; "'!" &amp; $N$1&amp;"$"&amp;$M$8)</f>
        <v>#REF!</v>
      </c>
      <c r="D1232" s="112" t="e">
        <f ca="1">INDIRECT("'" &amp; $A$1226 &amp; "'!" &amp; $O$1&amp;"$"&amp;$M$8)</f>
        <v>#REF!</v>
      </c>
      <c r="E1232" s="112" t="e">
        <f ca="1">INDIRECT("'" &amp; $A$1226 &amp; "'!" &amp; $P$1&amp;"$"&amp;$M$8)</f>
        <v>#REF!</v>
      </c>
      <c r="F1232" s="112" t="e">
        <f ca="1">INDIRECT("'" &amp; $A$1226 &amp; "'!" &amp; $Q$1&amp;"$"&amp;$M$8)</f>
        <v>#REF!</v>
      </c>
      <c r="G1232" s="112" t="e">
        <f ca="1">INDIRECT("'" &amp; $A$1226 &amp; "'!" &amp; $R$1&amp;"$"&amp;$M$8)</f>
        <v>#REF!</v>
      </c>
      <c r="H1232" s="112" t="e">
        <f ca="1">INDIRECT("'" &amp; $A$1226 &amp; "'!" &amp; $S$1&amp;"$"&amp;$M$8)</f>
        <v>#REF!</v>
      </c>
      <c r="I1232" s="112" t="e">
        <f ca="1">INDIRECT("'" &amp; $A$1226 &amp; "'!" &amp; $T$1&amp;"$"&amp;$M$8)</f>
        <v>#REF!</v>
      </c>
      <c r="J1232" s="112" t="e">
        <f ca="1">INDIRECT("'" &amp; $A$1226 &amp; "'!" &amp; $U$1&amp;"$"&amp;$M$8)</f>
        <v>#REF!</v>
      </c>
      <c r="K1232" s="204"/>
    </row>
    <row r="1233" spans="1:11">
      <c r="A1233" s="204"/>
      <c r="B1233" s="112" t="e">
        <f ca="1">INDIRECT("'" &amp; $A$1226 &amp; "'!" &amp; $M$1&amp;"$"&amp;$M$9)</f>
        <v>#REF!</v>
      </c>
      <c r="C1233" s="112" t="e">
        <f ca="1">INDIRECT("'" &amp; $A$1226 &amp; "'!" &amp; $N$1&amp;"$"&amp;$M$9)</f>
        <v>#REF!</v>
      </c>
      <c r="D1233" s="112" t="e">
        <f ca="1">INDIRECT("'" &amp; $A$1226 &amp; "'!" &amp; $O$1&amp;"$"&amp;$M$9)</f>
        <v>#REF!</v>
      </c>
      <c r="E1233" s="112" t="e">
        <f ca="1">INDIRECT("'" &amp; $A$1226 &amp; "'!" &amp; $P$1&amp;"$"&amp;$M$9)</f>
        <v>#REF!</v>
      </c>
      <c r="F1233" s="112" t="e">
        <f ca="1">INDIRECT("'" &amp; $A$1226 &amp; "'!" &amp; $Q$1&amp;"$"&amp;$M$9)</f>
        <v>#REF!</v>
      </c>
      <c r="G1233" s="112" t="e">
        <f ca="1">INDIRECT("'" &amp; $A$1226 &amp; "'!" &amp; $R$1&amp;"$"&amp;$M$9)</f>
        <v>#REF!</v>
      </c>
      <c r="H1233" s="112" t="e">
        <f ca="1">INDIRECT("'" &amp; $A$1226 &amp; "'!" &amp; $S$1&amp;"$"&amp;$M$9)</f>
        <v>#REF!</v>
      </c>
      <c r="I1233" s="112" t="e">
        <f ca="1">INDIRECT("'" &amp; $A$1226 &amp; "'!" &amp; $T$1&amp;"$"&amp;$M$9)</f>
        <v>#REF!</v>
      </c>
      <c r="J1233" s="112" t="e">
        <f ca="1">INDIRECT("'" &amp; $A$1226 &amp; "'!" &amp; $U$1&amp;"$"&amp;$M$9)</f>
        <v>#REF!</v>
      </c>
      <c r="K1233" s="204"/>
    </row>
    <row r="1234" spans="1:11">
      <c r="A1234" s="204"/>
      <c r="B1234" s="112" t="e">
        <f ca="1">INDIRECT("'" &amp; $A$1226 &amp; "'!" &amp; $M$1&amp;"$"&amp;$M$10)</f>
        <v>#REF!</v>
      </c>
      <c r="C1234" s="112" t="e">
        <f ca="1">INDIRECT("'" &amp; $A$1226 &amp; "'!" &amp; $N$1&amp;"$"&amp;$M$10)</f>
        <v>#REF!</v>
      </c>
      <c r="D1234" s="112" t="e">
        <f ca="1">INDIRECT("'" &amp; $A$1226 &amp; "'!" &amp; $O$1&amp;"$"&amp;$M$10)</f>
        <v>#REF!</v>
      </c>
      <c r="E1234" s="112" t="e">
        <f ca="1">INDIRECT("'" &amp; $A$1226 &amp; "'!" &amp; $P$1&amp;"$"&amp;$M$10)</f>
        <v>#REF!</v>
      </c>
      <c r="F1234" s="112" t="e">
        <f ca="1">INDIRECT("'" &amp; $A$1226 &amp; "'!" &amp; $Q$1&amp;"$"&amp;$M$10)</f>
        <v>#REF!</v>
      </c>
      <c r="G1234" s="112" t="e">
        <f ca="1">INDIRECT("'" &amp; $A$1226 &amp; "'!" &amp; $R$1&amp;"$"&amp;$M$10)</f>
        <v>#REF!</v>
      </c>
      <c r="H1234" s="112" t="e">
        <f ca="1">INDIRECT("'" &amp; $A$1226 &amp; "'!" &amp; $S$1&amp;"$"&amp;$M$10)</f>
        <v>#REF!</v>
      </c>
      <c r="I1234" s="112" t="e">
        <f ca="1">INDIRECT("'" &amp; $A$1226 &amp; "'!" &amp; $T$1&amp;"$"&amp;$M$10)</f>
        <v>#REF!</v>
      </c>
      <c r="J1234" s="112" t="e">
        <f ca="1">INDIRECT("'" &amp; $A$1226 &amp; "'!" &amp; $U$1&amp;"$"&amp;$M$10)</f>
        <v>#REF!</v>
      </c>
      <c r="K1234" s="204"/>
    </row>
    <row r="1235" spans="1:11">
      <c r="A1235" s="204"/>
      <c r="B1235" s="112" t="e">
        <f ca="1">INDIRECT("'" &amp; $A$1226 &amp; "'!" &amp; $M$1&amp;"$"&amp;$M$11)</f>
        <v>#REF!</v>
      </c>
      <c r="C1235" s="112" t="e">
        <f ca="1">INDIRECT("'" &amp; $A$1226 &amp; "'!" &amp; $N$1&amp;"$"&amp;$M$11)</f>
        <v>#REF!</v>
      </c>
      <c r="D1235" s="112" t="e">
        <f ca="1">INDIRECT("'" &amp; $A$1226 &amp; "'!" &amp; $O$1&amp;"$"&amp;$M$11)</f>
        <v>#REF!</v>
      </c>
      <c r="E1235" s="112" t="e">
        <f ca="1">INDIRECT("'" &amp; $A$1226 &amp; "'!" &amp; $P$1&amp;"$"&amp;$M$11)</f>
        <v>#REF!</v>
      </c>
      <c r="F1235" s="112" t="e">
        <f ca="1">INDIRECT("'" &amp; $A$1226 &amp; "'!" &amp; $Q$1&amp;"$"&amp;$M$11)</f>
        <v>#REF!</v>
      </c>
      <c r="G1235" s="112" t="e">
        <f ca="1">INDIRECT("'" &amp; $A$1226 &amp; "'!" &amp; $R$1&amp;"$"&amp;$M$11)</f>
        <v>#REF!</v>
      </c>
      <c r="H1235" s="112" t="e">
        <f ca="1">INDIRECT("'" &amp; $A$1226 &amp; "'!" &amp; $S$1&amp;"$"&amp;$M$11)</f>
        <v>#REF!</v>
      </c>
      <c r="I1235" s="112" t="e">
        <f ca="1">INDIRECT("'" &amp; $A$1226 &amp; "'!" &amp; $T$1&amp;"$"&amp;$M$11)</f>
        <v>#REF!</v>
      </c>
      <c r="J1235" s="112" t="e">
        <f ca="1">INDIRECT("'" &amp; $A$1226 &amp; "'!" &amp; $U$1&amp;"$"&amp;$M$11)</f>
        <v>#REF!</v>
      </c>
      <c r="K1235" s="204"/>
    </row>
    <row r="1236" spans="1:11">
      <c r="A1236" s="204"/>
      <c r="B1236" s="112" t="e">
        <f ca="1">INDIRECT("'" &amp; $A$1226 &amp; "'!" &amp; $M$1&amp;"$"&amp;$M$12)</f>
        <v>#REF!</v>
      </c>
      <c r="C1236" s="112" t="e">
        <f ca="1">INDIRECT("'" &amp; $A$1226 &amp; "'!" &amp; $N$1&amp;"$"&amp;$M$12)</f>
        <v>#REF!</v>
      </c>
      <c r="D1236" s="112" t="e">
        <f ca="1">INDIRECT("'" &amp; $A$1226 &amp; "'!" &amp; $O$1&amp;"$"&amp;$M$12)</f>
        <v>#REF!</v>
      </c>
      <c r="E1236" s="112" t="e">
        <f ca="1">INDIRECT("'" &amp; $A$1226 &amp; "'!" &amp; $P$1&amp;"$"&amp;$M$12)</f>
        <v>#REF!</v>
      </c>
      <c r="F1236" s="112" t="e">
        <f ca="1">INDIRECT("'" &amp; $A$1226 &amp; "'!" &amp; $Q$1&amp;"$"&amp;$M$12)</f>
        <v>#REF!</v>
      </c>
      <c r="G1236" s="112" t="e">
        <f ca="1">INDIRECT("'" &amp; $A$1226 &amp; "'!" &amp; $R$1&amp;"$"&amp;$M$12)</f>
        <v>#REF!</v>
      </c>
      <c r="H1236" s="112" t="e">
        <f ca="1">INDIRECT("'" &amp; $A$1226 &amp; "'!" &amp; $S$1&amp;"$"&amp;$M$12)</f>
        <v>#REF!</v>
      </c>
      <c r="I1236" s="112" t="e">
        <f ca="1">INDIRECT("'" &amp; $A$1226 &amp; "'!" &amp; $T$1&amp;"$"&amp;$M$12)</f>
        <v>#REF!</v>
      </c>
      <c r="J1236" s="112" t="e">
        <f ca="1">INDIRECT("'" &amp; $A$1226 &amp; "'!" &amp; $U$1&amp;"$"&amp;$M$12)</f>
        <v>#REF!</v>
      </c>
      <c r="K1236" s="204"/>
    </row>
    <row r="1237" spans="1:11">
      <c r="A1237" s="204"/>
      <c r="B1237" s="112" t="e">
        <f ca="1">INDIRECT("'" &amp; $A$1226 &amp; "'!" &amp; $M$1&amp;"$"&amp;$M$13)</f>
        <v>#REF!</v>
      </c>
      <c r="C1237" s="112" t="e">
        <f ca="1">INDIRECT("'" &amp; $A$1226 &amp; "'!" &amp; $N$1&amp;"$"&amp;$M$13)</f>
        <v>#REF!</v>
      </c>
      <c r="D1237" s="112" t="e">
        <f ca="1">INDIRECT("'" &amp; $A$1226 &amp; "'!" &amp; $O$1&amp;"$"&amp;$M$13)</f>
        <v>#REF!</v>
      </c>
      <c r="E1237" s="112" t="e">
        <f ca="1">INDIRECT("'" &amp; $A$1226 &amp; "'!" &amp; $P$1&amp;"$"&amp;$M$13)</f>
        <v>#REF!</v>
      </c>
      <c r="F1237" s="112" t="e">
        <f ca="1">INDIRECT("'" &amp; $A$1226 &amp; "'!" &amp; $Q$1&amp;"$"&amp;$M$13)</f>
        <v>#REF!</v>
      </c>
      <c r="G1237" s="112" t="e">
        <f ca="1">INDIRECT("'" &amp; $A$1226 &amp; "'!" &amp; $R$1&amp;"$"&amp;$M$13)</f>
        <v>#REF!</v>
      </c>
      <c r="H1237" s="112" t="e">
        <f ca="1">INDIRECT("'" &amp; $A$1226 &amp; "'!" &amp; $S$1&amp;"$"&amp;$M$13)</f>
        <v>#REF!</v>
      </c>
      <c r="I1237" s="112" t="e">
        <f ca="1">INDIRECT("'" &amp; $A$1226 &amp; "'!" &amp; $T$1&amp;"$"&amp;$M$13)</f>
        <v>#REF!</v>
      </c>
      <c r="J1237" s="112" t="e">
        <f ca="1">INDIRECT("'" &amp; $A$1226 &amp; "'!" &amp; $U$1&amp;"$"&amp;$M$13)</f>
        <v>#REF!</v>
      </c>
      <c r="K1237" s="204"/>
    </row>
    <row r="1238" spans="1:11">
      <c r="A1238" s="204"/>
      <c r="B1238" s="112" t="e">
        <f ca="1">INDIRECT("'" &amp; $A$1226 &amp; "'!" &amp; $M$1&amp;"$"&amp;$M$14)</f>
        <v>#REF!</v>
      </c>
      <c r="C1238" s="112" t="e">
        <f ca="1">INDIRECT("'" &amp; $A$1226 &amp; "'!" &amp; $N$1&amp;"$"&amp;$M$14)</f>
        <v>#REF!</v>
      </c>
      <c r="D1238" s="112" t="e">
        <f ca="1">INDIRECT("'" &amp; $A$1226 &amp; "'!" &amp; $O$1&amp;"$"&amp;$M$14)</f>
        <v>#REF!</v>
      </c>
      <c r="E1238" s="112" t="e">
        <f ca="1">INDIRECT("'" &amp; $A$1226 &amp; "'!" &amp; $P$1&amp;"$"&amp;$M$14)</f>
        <v>#REF!</v>
      </c>
      <c r="F1238" s="112" t="e">
        <f ca="1">INDIRECT("'" &amp; $A$1226 &amp; "'!" &amp; $Q$1&amp;"$"&amp;$M$14)</f>
        <v>#REF!</v>
      </c>
      <c r="G1238" s="112" t="e">
        <f ca="1">INDIRECT("'" &amp; $A$1226 &amp; "'!" &amp; $R$1&amp;"$"&amp;$M$14)</f>
        <v>#REF!</v>
      </c>
      <c r="H1238" s="112" t="e">
        <f ca="1">INDIRECT("'" &amp; $A$1226 &amp; "'!" &amp; $S$1&amp;"$"&amp;$M$14)</f>
        <v>#REF!</v>
      </c>
      <c r="I1238" s="112" t="e">
        <f ca="1">INDIRECT("'" &amp; $A$1226 &amp; "'!" &amp; $T$1&amp;"$"&amp;$M$14)</f>
        <v>#REF!</v>
      </c>
      <c r="J1238" s="112" t="e">
        <f ca="1">INDIRECT("'" &amp; $A$1226 &amp; "'!" &amp; $U$1&amp;"$"&amp;$M$14)</f>
        <v>#REF!</v>
      </c>
      <c r="K1238" s="204"/>
    </row>
    <row r="1239" spans="1:11">
      <c r="A1239" s="204"/>
      <c r="B1239" s="112" t="e">
        <f ca="1">INDIRECT("'" &amp; $A$1226 &amp; "'!" &amp; $M$1&amp;"$"&amp;$M$15)</f>
        <v>#REF!</v>
      </c>
      <c r="C1239" s="112" t="e">
        <f ca="1">INDIRECT("'" &amp; $A$1226 &amp; "'!" &amp; $N$1&amp;"$"&amp;$M$15)</f>
        <v>#REF!</v>
      </c>
      <c r="D1239" s="112" t="e">
        <f ca="1">INDIRECT("'" &amp; $A$1226 &amp; "'!" &amp; $O$1&amp;"$"&amp;$M$15)</f>
        <v>#REF!</v>
      </c>
      <c r="E1239" s="112" t="e">
        <f ca="1">INDIRECT("'" &amp; $A$1226 &amp; "'!" &amp; $P$1&amp;"$"&amp;$M$15)</f>
        <v>#REF!</v>
      </c>
      <c r="F1239" s="112" t="e">
        <f ca="1">INDIRECT("'" &amp; $A$1226 &amp; "'!" &amp; $Q$1&amp;"$"&amp;$M$15)</f>
        <v>#REF!</v>
      </c>
      <c r="G1239" s="112" t="e">
        <f ca="1">INDIRECT("'" &amp; $A$1226 &amp; "'!" &amp; $R$1&amp;"$"&amp;$M$15)</f>
        <v>#REF!</v>
      </c>
      <c r="H1239" s="112" t="e">
        <f ca="1">INDIRECT("'" &amp; $A$1226 &amp; "'!" &amp; $S$1&amp;"$"&amp;$M$15)</f>
        <v>#REF!</v>
      </c>
      <c r="I1239" s="112" t="e">
        <f ca="1">INDIRECT("'" &amp; $A$1226 &amp; "'!" &amp; $T$1&amp;"$"&amp;$M$15)</f>
        <v>#REF!</v>
      </c>
      <c r="J1239" s="112" t="e">
        <f ca="1">INDIRECT("'" &amp; $A$1226 &amp; "'!" &amp; $U$1&amp;"$"&amp;$M$15)</f>
        <v>#REF!</v>
      </c>
      <c r="K1239" s="204"/>
    </row>
    <row r="1240" spans="1:11">
      <c r="A1240" s="204"/>
      <c r="B1240" s="112" t="e">
        <f ca="1">INDIRECT("'" &amp; $A$1226 &amp; "'!" &amp; $M$1&amp;"$"&amp;$M$16)</f>
        <v>#REF!</v>
      </c>
      <c r="C1240" s="112" t="e">
        <f ca="1">INDIRECT("'" &amp; $A$1226 &amp; "'!" &amp; $N$1&amp;"$"&amp;$M$16)</f>
        <v>#REF!</v>
      </c>
      <c r="D1240" s="112" t="e">
        <f ca="1">INDIRECT("'" &amp; $A$1226 &amp; "'!" &amp; $O$1&amp;"$"&amp;$M$16)</f>
        <v>#REF!</v>
      </c>
      <c r="E1240" s="112" t="e">
        <f ca="1">INDIRECT("'" &amp; $A$1226 &amp; "'!" &amp; $P$1&amp;"$"&amp;$M$16)</f>
        <v>#REF!</v>
      </c>
      <c r="F1240" s="112" t="e">
        <f ca="1">INDIRECT("'" &amp; $A$1226 &amp; "'!" &amp; $Q$1&amp;"$"&amp;$M$16)</f>
        <v>#REF!</v>
      </c>
      <c r="G1240" s="112" t="e">
        <f ca="1">INDIRECT("'" &amp; $A$1226 &amp; "'!" &amp; $R$1&amp;"$"&amp;$M$16)</f>
        <v>#REF!</v>
      </c>
      <c r="H1240" s="112" t="e">
        <f ca="1">INDIRECT("'" &amp; $A$1226 &amp; "'!" &amp; $S$1&amp;"$"&amp;$M$16)</f>
        <v>#REF!</v>
      </c>
      <c r="I1240" s="112" t="e">
        <f ca="1">INDIRECT("'" &amp; $A$1226 &amp; "'!" &amp; $T$1&amp;"$"&amp;$M$16)</f>
        <v>#REF!</v>
      </c>
      <c r="J1240" s="112" t="e">
        <f ca="1">INDIRECT("'" &amp; $A$1226 &amp; "'!" &amp; $U$1&amp;"$"&amp;$M$16)</f>
        <v>#REF!</v>
      </c>
      <c r="K1240" s="204"/>
    </row>
    <row r="1241" spans="1:11">
      <c r="A1241" s="204"/>
      <c r="B1241" s="112" t="e">
        <f ca="1">INDIRECT("'" &amp; $A$1226 &amp; "'!" &amp; $M$1&amp;"$"&amp;$M$17)</f>
        <v>#REF!</v>
      </c>
      <c r="C1241" s="112" t="e">
        <f ca="1">INDIRECT("'" &amp; $A$1226 &amp; "'!" &amp; $N$1&amp;"$"&amp;$M$17)</f>
        <v>#REF!</v>
      </c>
      <c r="D1241" s="112" t="e">
        <f ca="1">INDIRECT("'" &amp; $A$1226 &amp; "'!" &amp; $O$1&amp;"$"&amp;$M$17)</f>
        <v>#REF!</v>
      </c>
      <c r="E1241" s="112" t="e">
        <f ca="1">INDIRECT("'" &amp; $A$1226 &amp; "'!" &amp; $P$1&amp;"$"&amp;$M$17)</f>
        <v>#REF!</v>
      </c>
      <c r="F1241" s="112" t="e">
        <f ca="1">INDIRECT("'" &amp; $A$1226 &amp; "'!" &amp; $Q$1&amp;"$"&amp;$M$17)</f>
        <v>#REF!</v>
      </c>
      <c r="G1241" s="112" t="e">
        <f ca="1">INDIRECT("'" &amp; $A$1226 &amp; "'!" &amp; $R$1&amp;"$"&amp;$M$17)</f>
        <v>#REF!</v>
      </c>
      <c r="H1241" s="112" t="e">
        <f ca="1">INDIRECT("'" &amp; $A$1226 &amp; "'!" &amp; $S$1&amp;"$"&amp;$M$17)</f>
        <v>#REF!</v>
      </c>
      <c r="I1241" s="112" t="e">
        <f ca="1">INDIRECT("'" &amp; $A$1226 &amp; "'!" &amp; $T$1&amp;"$"&amp;$M$17)</f>
        <v>#REF!</v>
      </c>
      <c r="J1241" s="112" t="e">
        <f ca="1">INDIRECT("'" &amp; $A$1226 &amp; "'!" &amp; $U$1&amp;"$"&amp;$M$17)</f>
        <v>#REF!</v>
      </c>
      <c r="K1241" s="204"/>
    </row>
    <row r="1242" spans="1:11">
      <c r="A1242" s="204"/>
      <c r="B1242" s="112" t="e">
        <f ca="1">INDIRECT("'" &amp; $A$1226 &amp; "'!" &amp; $M$1&amp;"$"&amp;$M$18)</f>
        <v>#REF!</v>
      </c>
      <c r="C1242" s="112" t="e">
        <f ca="1">INDIRECT("'" &amp; $A$1226 &amp; "'!" &amp; $N$1&amp;"$"&amp;$M$18)</f>
        <v>#REF!</v>
      </c>
      <c r="D1242" s="112" t="e">
        <f ca="1">INDIRECT("'" &amp; $A$1226 &amp; "'!" &amp; $O$1&amp;"$"&amp;$M$18)</f>
        <v>#REF!</v>
      </c>
      <c r="E1242" s="112" t="e">
        <f ca="1">INDIRECT("'" &amp; $A$1226 &amp; "'!" &amp; $P$1&amp;"$"&amp;$M$18)</f>
        <v>#REF!</v>
      </c>
      <c r="F1242" s="112" t="e">
        <f ca="1">INDIRECT("'" &amp; $A$1226 &amp; "'!" &amp; $Q$1&amp;"$"&amp;$M$18)</f>
        <v>#REF!</v>
      </c>
      <c r="G1242" s="112" t="e">
        <f ca="1">INDIRECT("'" &amp; $A$1226 &amp; "'!" &amp; $R$1&amp;"$"&amp;$M$18)</f>
        <v>#REF!</v>
      </c>
      <c r="H1242" s="112" t="e">
        <f ca="1">INDIRECT("'" &amp; $A$1226 &amp; "'!" &amp; $S$1&amp;"$"&amp;$M$18)</f>
        <v>#REF!</v>
      </c>
      <c r="I1242" s="112" t="e">
        <f ca="1">INDIRECT("'" &amp; $A$1226 &amp; "'!" &amp; $T$1&amp;"$"&amp;$M$18)</f>
        <v>#REF!</v>
      </c>
      <c r="J1242" s="112" t="e">
        <f ca="1">INDIRECT("'" &amp; $A$1226 &amp; "'!" &amp; $U$1&amp;"$"&amp;$M$18)</f>
        <v>#REF!</v>
      </c>
      <c r="K1242" s="204"/>
    </row>
    <row r="1243" spans="1:11">
      <c r="A1243" s="204"/>
      <c r="B1243" s="112" t="e">
        <f ca="1">INDIRECT("'" &amp; $A$1226 &amp; "'!" &amp; $M$1&amp;"$"&amp;$M$19)</f>
        <v>#REF!</v>
      </c>
      <c r="C1243" s="112" t="e">
        <f ca="1">INDIRECT("'" &amp; $A$1226 &amp; "'!" &amp; $N$1&amp;"$"&amp;$M$19)</f>
        <v>#REF!</v>
      </c>
      <c r="D1243" s="112" t="e">
        <f ca="1">INDIRECT("'" &amp; $A$1226 &amp; "'!" &amp; $O$1&amp;"$"&amp;$M$19)</f>
        <v>#REF!</v>
      </c>
      <c r="E1243" s="112" t="e">
        <f ca="1">INDIRECT("'" &amp; $A$1226 &amp; "'!" &amp; $P$1&amp;"$"&amp;$M$19)</f>
        <v>#REF!</v>
      </c>
      <c r="F1243" s="112" t="e">
        <f ca="1">INDIRECT("'" &amp; $A$1226 &amp; "'!" &amp; $Q$1&amp;"$"&amp;$M$19)</f>
        <v>#REF!</v>
      </c>
      <c r="G1243" s="112" t="e">
        <f ca="1">INDIRECT("'" &amp; $A$1226 &amp; "'!" &amp; $R$1&amp;"$"&amp;$M$19)</f>
        <v>#REF!</v>
      </c>
      <c r="H1243" s="112" t="e">
        <f ca="1">INDIRECT("'" &amp; $A$1226 &amp; "'!" &amp; $S$1&amp;"$"&amp;$M$19)</f>
        <v>#REF!</v>
      </c>
      <c r="I1243" s="112" t="e">
        <f ca="1">INDIRECT("'" &amp; $A$1226 &amp; "'!" &amp; $T$1&amp;"$"&amp;$M$19)</f>
        <v>#REF!</v>
      </c>
      <c r="J1243" s="112" t="e">
        <f ca="1">INDIRECT("'" &amp; $A$1226 &amp; "'!" &amp; $U$1&amp;"$"&amp;$M$19)</f>
        <v>#REF!</v>
      </c>
      <c r="K1243" s="204"/>
    </row>
    <row r="1244" spans="1:11">
      <c r="A1244" s="204"/>
      <c r="B1244" s="112" t="e">
        <f ca="1">INDIRECT("'" &amp; $A$1226 &amp; "'!" &amp; $M$1&amp;"$"&amp;$M$20)</f>
        <v>#REF!</v>
      </c>
      <c r="C1244" s="112" t="e">
        <f ca="1">INDIRECT("'" &amp; $A$1226 &amp; "'!" &amp; $N$1&amp;"$"&amp;$M$20)</f>
        <v>#REF!</v>
      </c>
      <c r="D1244" s="112" t="e">
        <f ca="1">INDIRECT("'" &amp; $A$1226 &amp; "'!" &amp; $O$1&amp;"$"&amp;$M$20)</f>
        <v>#REF!</v>
      </c>
      <c r="E1244" s="112" t="e">
        <f ca="1">INDIRECT("'" &amp; $A$1226 &amp; "'!" &amp; $P$1&amp;"$"&amp;$M$20)</f>
        <v>#REF!</v>
      </c>
      <c r="F1244" s="112" t="e">
        <f ca="1">INDIRECT("'" &amp; $A$1226 &amp; "'!" &amp; $Q$1&amp;"$"&amp;$M$20)</f>
        <v>#REF!</v>
      </c>
      <c r="G1244" s="112" t="e">
        <f ca="1">INDIRECT("'" &amp; $A$1226 &amp; "'!" &amp; $R$1&amp;"$"&amp;$M$20)</f>
        <v>#REF!</v>
      </c>
      <c r="H1244" s="112" t="e">
        <f ca="1">INDIRECT("'" &amp; $A$1226 &amp; "'!" &amp; $S$1&amp;"$"&amp;$M$20)</f>
        <v>#REF!</v>
      </c>
      <c r="I1244" s="112" t="e">
        <f ca="1">INDIRECT("'" &amp; $A$1226 &amp; "'!" &amp; $T$1&amp;"$"&amp;$M$20)</f>
        <v>#REF!</v>
      </c>
      <c r="J1244" s="112" t="e">
        <f ca="1">INDIRECT("'" &amp; $A$1226 &amp; "'!" &amp; $U$1&amp;"$"&amp;$M$20)</f>
        <v>#REF!</v>
      </c>
      <c r="K1244" s="204"/>
    </row>
    <row r="1245" spans="1:11">
      <c r="A1245" s="204"/>
      <c r="B1245" s="112" t="e">
        <f ca="1">INDIRECT("'" &amp; $A$1226 &amp; "'!" &amp; $M$1&amp;"$"&amp;$M$21)</f>
        <v>#REF!</v>
      </c>
      <c r="C1245" s="112" t="e">
        <f ca="1">INDIRECT("'" &amp; $A$1226 &amp; "'!" &amp; $N$1&amp;"$"&amp;$M$21)</f>
        <v>#REF!</v>
      </c>
      <c r="D1245" s="112" t="e">
        <f ca="1">INDIRECT("'" &amp; $A$1226 &amp; "'!" &amp; $O$1&amp;"$"&amp;$M$21)</f>
        <v>#REF!</v>
      </c>
      <c r="E1245" s="112" t="e">
        <f ca="1">INDIRECT("'" &amp; $A$1226 &amp; "'!" &amp; $P$1&amp;"$"&amp;$M$21)</f>
        <v>#REF!</v>
      </c>
      <c r="F1245" s="112" t="e">
        <f ca="1">INDIRECT("'" &amp; $A$1226 &amp; "'!" &amp; $Q$1&amp;"$"&amp;$M$21)</f>
        <v>#REF!</v>
      </c>
      <c r="G1245" s="112" t="e">
        <f ca="1">INDIRECT("'" &amp; $A$1226 &amp; "'!" &amp; $R$1&amp;"$"&amp;$M$21)</f>
        <v>#REF!</v>
      </c>
      <c r="H1245" s="112" t="e">
        <f ca="1">INDIRECT("'" &amp; $A$1226 &amp; "'!" &amp; $S$1&amp;"$"&amp;$M$21)</f>
        <v>#REF!</v>
      </c>
      <c r="I1245" s="112" t="e">
        <f ca="1">INDIRECT("'" &amp; $A$1226 &amp; "'!" &amp; $T$1&amp;"$"&amp;$M$21)</f>
        <v>#REF!</v>
      </c>
      <c r="J1245" s="112" t="e">
        <f ca="1">INDIRECT("'" &amp; $A$1226 &amp; "'!" &amp; $U$1&amp;"$"&amp;$M$21)</f>
        <v>#REF!</v>
      </c>
      <c r="K1245" s="204"/>
    </row>
    <row r="1246" spans="1:11">
      <c r="A1246" s="204"/>
      <c r="B1246" s="112" t="e">
        <f ca="1">INDIRECT("'" &amp; $A$1226 &amp; "'!" &amp; $M$1&amp;"$"&amp;$M$22)</f>
        <v>#REF!</v>
      </c>
      <c r="C1246" s="112" t="e">
        <f ca="1">INDIRECT("'" &amp; $A$1226 &amp; "'!" &amp; $N$1&amp;"$"&amp;$M$22)</f>
        <v>#REF!</v>
      </c>
      <c r="D1246" s="112" t="e">
        <f ca="1">INDIRECT("'" &amp; $A$1226 &amp; "'!" &amp; $O$1&amp;"$"&amp;$M$22)</f>
        <v>#REF!</v>
      </c>
      <c r="E1246" s="112" t="e">
        <f ca="1">INDIRECT("'" &amp; $A$1226 &amp; "'!" &amp; $P$1&amp;"$"&amp;$M$22)</f>
        <v>#REF!</v>
      </c>
      <c r="F1246" s="112" t="e">
        <f ca="1">INDIRECT("'" &amp; $A$1226 &amp; "'!" &amp; $Q$1&amp;"$"&amp;$M$22)</f>
        <v>#REF!</v>
      </c>
      <c r="G1246" s="112" t="e">
        <f ca="1">INDIRECT("'" &amp; $A$1226 &amp; "'!" &amp; $R$1&amp;"$"&amp;$M$22)</f>
        <v>#REF!</v>
      </c>
      <c r="H1246" s="112" t="e">
        <f ca="1">INDIRECT("'" &amp; $A$1226 &amp; "'!" &amp; $S$1&amp;"$"&amp;$M$22)</f>
        <v>#REF!</v>
      </c>
      <c r="I1246" s="112" t="e">
        <f ca="1">INDIRECT("'" &amp; $A$1226 &amp; "'!" &amp; $T$1&amp;"$"&amp;$M$22)</f>
        <v>#REF!</v>
      </c>
      <c r="J1246" s="112" t="e">
        <f ca="1">INDIRECT("'" &amp; $A$1226 &amp; "'!" &amp; $U$1&amp;"$"&amp;$M$22)</f>
        <v>#REF!</v>
      </c>
      <c r="K1246" s="204"/>
    </row>
    <row r="1247" spans="1:11">
      <c r="A1247" s="204"/>
      <c r="B1247" s="112" t="e">
        <f ca="1">INDIRECT("'" &amp; $A$1226 &amp; "'!" &amp; $M$1&amp;"$"&amp;$M$23)</f>
        <v>#REF!</v>
      </c>
      <c r="C1247" s="112" t="e">
        <f ca="1">INDIRECT("'" &amp; $A$1226 &amp; "'!" &amp; $N$1&amp;"$"&amp;$M$23)</f>
        <v>#REF!</v>
      </c>
      <c r="D1247" s="112" t="e">
        <f ca="1">INDIRECT("'" &amp; $A$1226 &amp; "'!" &amp; $O$1&amp;"$"&amp;$M$23)</f>
        <v>#REF!</v>
      </c>
      <c r="E1247" s="112" t="e">
        <f ca="1">INDIRECT("'" &amp; $A$1226 &amp; "'!" &amp; $P$1&amp;"$"&amp;$M$23)</f>
        <v>#REF!</v>
      </c>
      <c r="F1247" s="112" t="e">
        <f ca="1">INDIRECT("'" &amp; $A$1226 &amp; "'!" &amp; $Q$1&amp;"$"&amp;$M$23)</f>
        <v>#REF!</v>
      </c>
      <c r="G1247" s="112" t="e">
        <f ca="1">INDIRECT("'" &amp; $A$1226 &amp; "'!" &amp; $R$1&amp;"$"&amp;$M$23)</f>
        <v>#REF!</v>
      </c>
      <c r="H1247" s="112" t="e">
        <f ca="1">INDIRECT("'" &amp; $A$1226 &amp; "'!" &amp; $S$1&amp;"$"&amp;$M$23)</f>
        <v>#REF!</v>
      </c>
      <c r="I1247" s="112" t="e">
        <f ca="1">INDIRECT("'" &amp; $A$1226 &amp; "'!" &amp; $T$1&amp;"$"&amp;$M$23)</f>
        <v>#REF!</v>
      </c>
      <c r="J1247" s="112" t="e">
        <f ca="1">INDIRECT("'" &amp; $A$1226 &amp; "'!" &amp; $U$1&amp;"$"&amp;$M$23)</f>
        <v>#REF!</v>
      </c>
      <c r="K1247" s="204"/>
    </row>
    <row r="1248" spans="1:11">
      <c r="A1248" s="204"/>
      <c r="B1248" s="112" t="e">
        <f ca="1">INDIRECT("'" &amp; $A$1226 &amp; "'!" &amp; $M$1&amp;"$"&amp;$M$24)</f>
        <v>#REF!</v>
      </c>
      <c r="C1248" s="112" t="e">
        <f ca="1">INDIRECT("'" &amp; $A$1226 &amp; "'!" &amp; $N$1&amp;"$"&amp;$M$24)</f>
        <v>#REF!</v>
      </c>
      <c r="D1248" s="112" t="e">
        <f ca="1">INDIRECT("'" &amp; $A$1226 &amp; "'!" &amp; $O$1&amp;"$"&amp;$M$24)</f>
        <v>#REF!</v>
      </c>
      <c r="E1248" s="112" t="e">
        <f ca="1">INDIRECT("'" &amp; $A$1226 &amp; "'!" &amp; $P$1&amp;"$"&amp;$M$24)</f>
        <v>#REF!</v>
      </c>
      <c r="F1248" s="112" t="e">
        <f ca="1">INDIRECT("'" &amp; $A$1226 &amp; "'!" &amp; $Q$1&amp;"$"&amp;$M$24)</f>
        <v>#REF!</v>
      </c>
      <c r="G1248" s="112" t="e">
        <f ca="1">INDIRECT("'" &amp; $A$1226 &amp; "'!" &amp; $R$1&amp;"$"&amp;$M$24)</f>
        <v>#REF!</v>
      </c>
      <c r="H1248" s="112" t="e">
        <f ca="1">INDIRECT("'" &amp; $A$1226 &amp; "'!" &amp; $S$1&amp;"$"&amp;$M$24)</f>
        <v>#REF!</v>
      </c>
      <c r="I1248" s="112" t="e">
        <f ca="1">INDIRECT("'" &amp; $A$1226 &amp; "'!" &amp; $T$1&amp;"$"&amp;$M$24)</f>
        <v>#REF!</v>
      </c>
      <c r="J1248" s="112" t="e">
        <f ca="1">INDIRECT("'" &amp; $A$1226 &amp; "'!" &amp; $U$1&amp;"$"&amp;$M$24)</f>
        <v>#REF!</v>
      </c>
      <c r="K1248" s="204"/>
    </row>
    <row r="1249" spans="1:11">
      <c r="A1249" s="204"/>
      <c r="B1249" s="112" t="e">
        <f ca="1">INDIRECT("'" &amp; $A$1226 &amp; "'!" &amp; $M$1&amp;"$"&amp;$M$25)</f>
        <v>#REF!</v>
      </c>
      <c r="C1249" s="112" t="e">
        <f ca="1">INDIRECT("'" &amp; $A$1226 &amp; "'!" &amp; $N$1&amp;"$"&amp;$M$25)</f>
        <v>#REF!</v>
      </c>
      <c r="D1249" s="112" t="e">
        <f ca="1">INDIRECT("'" &amp; $A$1226 &amp; "'!" &amp; $O$1&amp;"$"&amp;$M$25)</f>
        <v>#REF!</v>
      </c>
      <c r="E1249" s="112" t="e">
        <f ca="1">INDIRECT("'" &amp; $A$1226 &amp; "'!" &amp; $P$1&amp;"$"&amp;$M$25)</f>
        <v>#REF!</v>
      </c>
      <c r="F1249" s="112" t="e">
        <f ca="1">INDIRECT("'" &amp; $A$1226 &amp; "'!" &amp; $Q$1&amp;"$"&amp;$M$25)</f>
        <v>#REF!</v>
      </c>
      <c r="G1249" s="112" t="e">
        <f ca="1">INDIRECT("'" &amp; $A$1226 &amp; "'!" &amp; $R$1&amp;"$"&amp;$M$25)</f>
        <v>#REF!</v>
      </c>
      <c r="H1249" s="112" t="e">
        <f ca="1">INDIRECT("'" &amp; $A$1226 &amp; "'!" &amp; $S$1&amp;"$"&amp;$M$25)</f>
        <v>#REF!</v>
      </c>
      <c r="I1249" s="112" t="e">
        <f ca="1">INDIRECT("'" &amp; $A$1226 &amp; "'!" &amp; $T$1&amp;"$"&amp;$M$25)</f>
        <v>#REF!</v>
      </c>
      <c r="J1249" s="112" t="e">
        <f ca="1">INDIRECT("'" &amp; $A$1226 &amp; "'!" &amp; $U$1&amp;"$"&amp;$M$25)</f>
        <v>#REF!</v>
      </c>
      <c r="K1249" s="204"/>
    </row>
    <row r="1250" spans="1:11">
      <c r="A1250" s="204"/>
      <c r="B1250" s="112" t="e">
        <f ca="1">INDIRECT("'" &amp; $A$1226 &amp; "'!" &amp; $M$1&amp;"$"&amp;$M$26)</f>
        <v>#REF!</v>
      </c>
      <c r="C1250" s="112" t="e">
        <f ca="1">INDIRECT("'" &amp; $A$1226 &amp; "'!" &amp; $N$1&amp;"$"&amp;$M$26)</f>
        <v>#REF!</v>
      </c>
      <c r="D1250" s="112" t="e">
        <f ca="1">INDIRECT("'" &amp; $A$1226 &amp; "'!" &amp; $O$1&amp;"$"&amp;$M$26)</f>
        <v>#REF!</v>
      </c>
      <c r="E1250" s="112" t="e">
        <f ca="1">INDIRECT("'" &amp; $A$1226 &amp; "'!" &amp; $P$1&amp;"$"&amp;$M$26)</f>
        <v>#REF!</v>
      </c>
      <c r="F1250" s="112" t="e">
        <f ca="1">INDIRECT("'" &amp; $A$1226 &amp; "'!" &amp; $Q$1&amp;"$"&amp;$M$26)</f>
        <v>#REF!</v>
      </c>
      <c r="G1250" s="112" t="e">
        <f ca="1">INDIRECT("'" &amp; $A$1226 &amp; "'!" &amp; $R$1&amp;"$"&amp;$M$26)</f>
        <v>#REF!</v>
      </c>
      <c r="H1250" s="112" t="e">
        <f ca="1">INDIRECT("'" &amp; $A$1226 &amp; "'!" &amp; $S$1&amp;"$"&amp;$M$26)</f>
        <v>#REF!</v>
      </c>
      <c r="I1250" s="112" t="e">
        <f ca="1">INDIRECT("'" &amp; $A$1226 &amp; "'!" &amp; $T$1&amp;"$"&amp;$M$26)</f>
        <v>#REF!</v>
      </c>
      <c r="J1250" s="112" t="e">
        <f ca="1">INDIRECT("'" &amp; $A$1226 &amp; "'!" &amp; $U$1&amp;"$"&amp;$M$26)</f>
        <v>#REF!</v>
      </c>
      <c r="K1250" s="204"/>
    </row>
    <row r="1251" spans="1:11">
      <c r="A1251" s="204"/>
      <c r="B1251" s="112" t="e">
        <f ca="1">INDIRECT("'" &amp; $A$1226 &amp; "'!" &amp; $M$1&amp;"$"&amp;$M$27)</f>
        <v>#REF!</v>
      </c>
      <c r="C1251" s="112" t="e">
        <f ca="1">INDIRECT("'" &amp; $A$1226 &amp; "'!" &amp; $N$1&amp;"$"&amp;$M$27)</f>
        <v>#REF!</v>
      </c>
      <c r="D1251" s="112" t="e">
        <f ca="1">INDIRECT("'" &amp; $A$1226 &amp; "'!" &amp; $O$1&amp;"$"&amp;$M$27)</f>
        <v>#REF!</v>
      </c>
      <c r="E1251" s="112" t="e">
        <f ca="1">INDIRECT("'" &amp; $A$1226 &amp; "'!" &amp; $P$1&amp;"$"&amp;$M$27)</f>
        <v>#REF!</v>
      </c>
      <c r="F1251" s="112" t="e">
        <f ca="1">INDIRECT("'" &amp; $A$1226 &amp; "'!" &amp; $Q$1&amp;"$"&amp;$M$27)</f>
        <v>#REF!</v>
      </c>
      <c r="G1251" s="112" t="e">
        <f ca="1">INDIRECT("'" &amp; $A$1226 &amp; "'!" &amp; $R$1&amp;"$"&amp;$M$27)</f>
        <v>#REF!</v>
      </c>
      <c r="H1251" s="112" t="e">
        <f ca="1">INDIRECT("'" &amp; $A$1226 &amp; "'!" &amp; $S$1&amp;"$"&amp;$M$27)</f>
        <v>#REF!</v>
      </c>
      <c r="I1251" s="112" t="e">
        <f ca="1">INDIRECT("'" &amp; $A$1226 &amp; "'!" &amp; $T$1&amp;"$"&amp;$M$27)</f>
        <v>#REF!</v>
      </c>
      <c r="J1251" s="112" t="e">
        <f ca="1">INDIRECT("'" &amp; $A$1226 &amp; "'!" &amp; $U$1&amp;"$"&amp;$M$27)</f>
        <v>#REF!</v>
      </c>
      <c r="K1251" s="204"/>
    </row>
    <row r="1252" spans="1:11">
      <c r="A1252" s="204"/>
      <c r="B1252" s="112" t="e">
        <f ca="1">INDIRECT("'" &amp; $A$1226 &amp; "'!" &amp; $M$1&amp;"$"&amp;$M$28)</f>
        <v>#REF!</v>
      </c>
      <c r="C1252" s="112" t="e">
        <f ca="1">INDIRECT("'" &amp; $A$1226 &amp; "'!" &amp; $N$1&amp;"$"&amp;$M$28)</f>
        <v>#REF!</v>
      </c>
      <c r="D1252" s="112" t="e">
        <f ca="1">INDIRECT("'" &amp; $A$1226 &amp; "'!" &amp; $O$1&amp;"$"&amp;$M$28)</f>
        <v>#REF!</v>
      </c>
      <c r="E1252" s="112" t="e">
        <f ca="1">INDIRECT("'" &amp; $A$1226 &amp; "'!" &amp; $P$1&amp;"$"&amp;$M$28)</f>
        <v>#REF!</v>
      </c>
      <c r="F1252" s="112" t="e">
        <f ca="1">INDIRECT("'" &amp; $A$1226 &amp; "'!" &amp; $Q$1&amp;"$"&amp;$M$28)</f>
        <v>#REF!</v>
      </c>
      <c r="G1252" s="112" t="e">
        <f ca="1">INDIRECT("'" &amp; $A$1226 &amp; "'!" &amp; $R$1&amp;"$"&amp;$M$28)</f>
        <v>#REF!</v>
      </c>
      <c r="H1252" s="112" t="e">
        <f ca="1">INDIRECT("'" &amp; $A$1226 &amp; "'!" &amp; $S$1&amp;"$"&amp;$M$28)</f>
        <v>#REF!</v>
      </c>
      <c r="I1252" s="112" t="e">
        <f ca="1">INDIRECT("'" &amp; $A$1226 &amp; "'!" &amp; $T$1&amp;"$"&amp;$M$28)</f>
        <v>#REF!</v>
      </c>
      <c r="J1252" s="112" t="e">
        <f ca="1">INDIRECT("'" &amp; $A$1226 &amp; "'!" &amp; $U$1&amp;"$"&amp;$M$28)</f>
        <v>#REF!</v>
      </c>
      <c r="K1252" s="204"/>
    </row>
    <row r="1253" spans="1:11">
      <c r="A1253" s="204"/>
      <c r="B1253" s="112" t="e">
        <f ca="1">INDIRECT("'" &amp; $A$1226 &amp; "'!" &amp; $M$1&amp;"$"&amp;$M$29)</f>
        <v>#REF!</v>
      </c>
      <c r="C1253" s="112" t="e">
        <f ca="1">INDIRECT("'" &amp; $A$1226 &amp; "'!" &amp; $N$1&amp;"$"&amp;$M$29)</f>
        <v>#REF!</v>
      </c>
      <c r="D1253" s="112" t="e">
        <f ca="1">INDIRECT("'" &amp; $A$1226 &amp; "'!" &amp; $O$1&amp;"$"&amp;$M$29)</f>
        <v>#REF!</v>
      </c>
      <c r="E1253" s="112" t="e">
        <f ca="1">INDIRECT("'" &amp; $A$1226 &amp; "'!" &amp; $P$1&amp;"$"&amp;$M$29)</f>
        <v>#REF!</v>
      </c>
      <c r="F1253" s="112" t="e">
        <f ca="1">INDIRECT("'" &amp; $A$1226 &amp; "'!" &amp; $Q$1&amp;"$"&amp;$M$29)</f>
        <v>#REF!</v>
      </c>
      <c r="G1253" s="112" t="e">
        <f ca="1">INDIRECT("'" &amp; $A$1226 &amp; "'!" &amp; $R$1&amp;"$"&amp;$M$29)</f>
        <v>#REF!</v>
      </c>
      <c r="H1253" s="112" t="e">
        <f ca="1">INDIRECT("'" &amp; $A$1226 &amp; "'!" &amp; $S$1&amp;"$"&amp;$M$29)</f>
        <v>#REF!</v>
      </c>
      <c r="I1253" s="112" t="e">
        <f ca="1">INDIRECT("'" &amp; $A$1226 &amp; "'!" &amp; $T$1&amp;"$"&amp;$M$29)</f>
        <v>#REF!</v>
      </c>
      <c r="J1253" s="112" t="e">
        <f ca="1">INDIRECT("'" &amp; $A$1226 &amp; "'!" &amp; $U$1&amp;"$"&amp;$M$29)</f>
        <v>#REF!</v>
      </c>
      <c r="K1253" s="204"/>
    </row>
    <row r="1254" spans="1:11">
      <c r="A1254" s="204"/>
      <c r="B1254" s="112" t="e">
        <f ca="1">INDIRECT("'" &amp; $A$1226 &amp; "'!" &amp; $M$1&amp;"$"&amp;$M$30)</f>
        <v>#REF!</v>
      </c>
      <c r="C1254" s="112" t="e">
        <f ca="1">INDIRECT("'" &amp; $A$1226 &amp; "'!" &amp; $N$1&amp;"$"&amp;$M$30)</f>
        <v>#REF!</v>
      </c>
      <c r="D1254" s="112" t="e">
        <f ca="1">INDIRECT("'" &amp; $A$1226 &amp; "'!" &amp; $O$1&amp;"$"&amp;$M$30)</f>
        <v>#REF!</v>
      </c>
      <c r="E1254" s="112" t="e">
        <f ca="1">INDIRECT("'" &amp; $A$1226 &amp; "'!" &amp; $P$1&amp;"$"&amp;$M$30)</f>
        <v>#REF!</v>
      </c>
      <c r="F1254" s="112" t="e">
        <f ca="1">INDIRECT("'" &amp; $A$1226 &amp; "'!" &amp; $Q$1&amp;"$"&amp;$M$30)</f>
        <v>#REF!</v>
      </c>
      <c r="G1254" s="112" t="e">
        <f ca="1">INDIRECT("'" &amp; $A$1226 &amp; "'!" &amp; $R$1&amp;"$"&amp;$M$30)</f>
        <v>#REF!</v>
      </c>
      <c r="H1254" s="112" t="e">
        <f ca="1">INDIRECT("'" &amp; $A$1226 &amp; "'!" &amp; $S$1&amp;"$"&amp;$M$30)</f>
        <v>#REF!</v>
      </c>
      <c r="I1254" s="112" t="e">
        <f ca="1">INDIRECT("'" &amp; $A$1226 &amp; "'!" &amp; $T$1&amp;"$"&amp;$M$30)</f>
        <v>#REF!</v>
      </c>
      <c r="J1254" s="112" t="e">
        <f ca="1">INDIRECT("'" &amp; $A$1226 &amp; "'!" &amp; $U$1&amp;"$"&amp;$M$30)</f>
        <v>#REF!</v>
      </c>
      <c r="K1254" s="204"/>
    </row>
    <row r="1255" spans="1:11">
      <c r="A1255" s="204"/>
      <c r="B1255" s="112" t="e">
        <f ca="1">INDIRECT("'" &amp; $A$1226 &amp; "'!" &amp; $M$1&amp;"$"&amp;$M$31)</f>
        <v>#REF!</v>
      </c>
      <c r="C1255" s="112" t="e">
        <f ca="1">INDIRECT("'" &amp; $A$1226 &amp; "'!" &amp; $N$1&amp;"$"&amp;$M$31)</f>
        <v>#REF!</v>
      </c>
      <c r="D1255" s="112" t="e">
        <f ca="1">INDIRECT("'" &amp; $A$1226 &amp; "'!" &amp; $O$1&amp;"$"&amp;$M$31)</f>
        <v>#REF!</v>
      </c>
      <c r="E1255" s="112" t="e">
        <f ca="1">INDIRECT("'" &amp; $A$1226 &amp; "'!" &amp; $P$1&amp;"$"&amp;$M$31)</f>
        <v>#REF!</v>
      </c>
      <c r="F1255" s="112" t="e">
        <f ca="1">INDIRECT("'" &amp; $A$1226 &amp; "'!" &amp; $Q$1&amp;"$"&amp;$M$31)</f>
        <v>#REF!</v>
      </c>
      <c r="G1255" s="112" t="e">
        <f ca="1">INDIRECT("'" &amp; $A$1226 &amp; "'!" &amp; $R$1&amp;"$"&amp;$M$31)</f>
        <v>#REF!</v>
      </c>
      <c r="H1255" s="112" t="e">
        <f ca="1">INDIRECT("'" &amp; $A$1226 &amp; "'!" &amp; $S$1&amp;"$"&amp;$M$31)</f>
        <v>#REF!</v>
      </c>
      <c r="I1255" s="112" t="e">
        <f ca="1">INDIRECT("'" &amp; $A$1226 &amp; "'!" &amp; $T$1&amp;"$"&amp;$M$31)</f>
        <v>#REF!</v>
      </c>
      <c r="J1255" s="112" t="e">
        <f ca="1">INDIRECT("'" &amp; $A$1226 &amp; "'!" &amp; $U$1&amp;"$"&amp;$M$31)</f>
        <v>#REF!</v>
      </c>
      <c r="K1255" s="204"/>
    </row>
    <row r="1256" spans="1:11">
      <c r="A1256" s="204"/>
      <c r="B1256" s="112" t="e">
        <f ca="1">INDIRECT("'" &amp; $A$1226 &amp; "'!" &amp; $M$1&amp;"$"&amp;$M$32)</f>
        <v>#REF!</v>
      </c>
      <c r="C1256" s="112" t="e">
        <f ca="1">INDIRECT("'" &amp; $A$1226 &amp; "'!" &amp; $N$1&amp;"$"&amp;$M$32)</f>
        <v>#REF!</v>
      </c>
      <c r="D1256" s="112" t="e">
        <f ca="1">INDIRECT("'" &amp; $A$1226 &amp; "'!" &amp; $O$1&amp;"$"&amp;$M$32)</f>
        <v>#REF!</v>
      </c>
      <c r="E1256" s="112" t="e">
        <f ca="1">INDIRECT("'" &amp; $A$1226 &amp; "'!" &amp; $P$1&amp;"$"&amp;$M$32)</f>
        <v>#REF!</v>
      </c>
      <c r="F1256" s="112" t="e">
        <f ca="1">INDIRECT("'" &amp; $A$1226 &amp; "'!" &amp; $Q$1&amp;"$"&amp;$M$32)</f>
        <v>#REF!</v>
      </c>
      <c r="G1256" s="112" t="e">
        <f ca="1">INDIRECT("'" &amp; $A$1226 &amp; "'!" &amp; $R$1&amp;"$"&amp;$M$32)</f>
        <v>#REF!</v>
      </c>
      <c r="H1256" s="112" t="e">
        <f ca="1">INDIRECT("'" &amp; $A$1226 &amp; "'!" &amp; $S$1&amp;"$"&amp;$M$32)</f>
        <v>#REF!</v>
      </c>
      <c r="I1256" s="112" t="e">
        <f ca="1">INDIRECT("'" &amp; $A$1226 &amp; "'!" &amp; $T$1&amp;"$"&amp;$M$32)</f>
        <v>#REF!</v>
      </c>
      <c r="J1256" s="112" t="e">
        <f ca="1">INDIRECT("'" &amp; $A$1226 &amp; "'!" &amp; $U$1&amp;"$"&amp;$M$32)</f>
        <v>#REF!</v>
      </c>
      <c r="K1256" s="204"/>
    </row>
    <row r="1257" spans="1:11">
      <c r="A1257" s="204"/>
      <c r="B1257" s="112" t="e">
        <f ca="1">INDIRECT("'" &amp; $A$1226 &amp; "'!" &amp; $M$1&amp;"$"&amp;$M$33)</f>
        <v>#REF!</v>
      </c>
      <c r="C1257" s="112" t="e">
        <f ca="1">INDIRECT("'" &amp; $A$1226 &amp; "'!" &amp; $N$1&amp;"$"&amp;$M$33)</f>
        <v>#REF!</v>
      </c>
      <c r="D1257" s="112" t="e">
        <f ca="1">INDIRECT("'" &amp; $A$1226 &amp; "'!" &amp; $O$1&amp;"$"&amp;$M$33)</f>
        <v>#REF!</v>
      </c>
      <c r="E1257" s="112" t="e">
        <f ca="1">INDIRECT("'" &amp; $A$1226 &amp; "'!" &amp; $P$1&amp;"$"&amp;$M$33)</f>
        <v>#REF!</v>
      </c>
      <c r="F1257" s="112" t="e">
        <f ca="1">INDIRECT("'" &amp; $A$1226 &amp; "'!" &amp; $Q$1&amp;"$"&amp;$M$33)</f>
        <v>#REF!</v>
      </c>
      <c r="G1257" s="112" t="e">
        <f ca="1">INDIRECT("'" &amp; $A$1226 &amp; "'!" &amp; $R$1&amp;"$"&amp;$M$33)</f>
        <v>#REF!</v>
      </c>
      <c r="H1257" s="112" t="e">
        <f ca="1">INDIRECT("'" &amp; $A$1226 &amp; "'!" &amp; $S$1&amp;"$"&amp;$M$33)</f>
        <v>#REF!</v>
      </c>
      <c r="I1257" s="112" t="e">
        <f ca="1">INDIRECT("'" &amp; $A$1226 &amp; "'!" &amp; $T$1&amp;"$"&amp;$M$33)</f>
        <v>#REF!</v>
      </c>
      <c r="J1257" s="112" t="e">
        <f ca="1">INDIRECT("'" &amp; $A$1226 &amp; "'!" &amp; $U$1&amp;"$"&amp;$M$33)</f>
        <v>#REF!</v>
      </c>
      <c r="K1257" s="204"/>
    </row>
    <row r="1258" spans="1:11">
      <c r="A1258" s="204"/>
      <c r="B1258" s="112" t="e">
        <f ca="1">INDIRECT("'" &amp; $A$1226 &amp; "'!" &amp; $M$1&amp;"$"&amp;$M$34)</f>
        <v>#REF!</v>
      </c>
      <c r="C1258" s="112" t="e">
        <f ca="1">INDIRECT("'" &amp; $A$1226 &amp; "'!" &amp; $N$1&amp;"$"&amp;$M$34)</f>
        <v>#REF!</v>
      </c>
      <c r="D1258" s="112" t="e">
        <f ca="1">INDIRECT("'" &amp; $A$1226 &amp; "'!" &amp; $O$1&amp;"$"&amp;$M$34)</f>
        <v>#REF!</v>
      </c>
      <c r="E1258" s="112" t="e">
        <f ca="1">INDIRECT("'" &amp; $A$1226 &amp; "'!" &amp; $P$1&amp;"$"&amp;$M$34)</f>
        <v>#REF!</v>
      </c>
      <c r="F1258" s="112" t="e">
        <f ca="1">INDIRECT("'" &amp; $A$1226 &amp; "'!" &amp; $Q$1&amp;"$"&amp;$M$34)</f>
        <v>#REF!</v>
      </c>
      <c r="G1258" s="112" t="e">
        <f ca="1">INDIRECT("'" &amp; $A$1226 &amp; "'!" &amp; $R$1&amp;"$"&amp;$M$34)</f>
        <v>#REF!</v>
      </c>
      <c r="H1258" s="112" t="e">
        <f ca="1">INDIRECT("'" &amp; $A$1226 &amp; "'!" &amp; $S$1&amp;"$"&amp;$M$34)</f>
        <v>#REF!</v>
      </c>
      <c r="I1258" s="112" t="e">
        <f ca="1">INDIRECT("'" &amp; $A$1226 &amp; "'!" &amp; $T$1&amp;"$"&amp;$M$34)</f>
        <v>#REF!</v>
      </c>
      <c r="J1258" s="112" t="e">
        <f ca="1">INDIRECT("'" &amp; $A$1226 &amp; "'!" &amp; $U$1&amp;"$"&amp;$M$34)</f>
        <v>#REF!</v>
      </c>
      <c r="K1258" s="204"/>
    </row>
    <row r="1259" spans="1:11">
      <c r="A1259" s="204"/>
      <c r="B1259" s="112" t="e">
        <f ca="1">INDIRECT("'" &amp; $A$1226 &amp; "'!" &amp; $M$1&amp;"$"&amp;$M$35)</f>
        <v>#REF!</v>
      </c>
      <c r="C1259" s="112" t="e">
        <f ca="1">INDIRECT("'" &amp; $A$1226 &amp; "'!" &amp; $N$1&amp;"$"&amp;$M$35)</f>
        <v>#REF!</v>
      </c>
      <c r="D1259" s="112" t="e">
        <f ca="1">INDIRECT("'" &amp; $A$1226 &amp; "'!" &amp; $O$1&amp;"$"&amp;$M$35)</f>
        <v>#REF!</v>
      </c>
      <c r="E1259" s="112" t="e">
        <f ca="1">INDIRECT("'" &amp; $A$1226 &amp; "'!" &amp; $P$1&amp;"$"&amp;$M$35)</f>
        <v>#REF!</v>
      </c>
      <c r="F1259" s="112" t="e">
        <f ca="1">INDIRECT("'" &amp; $A$1226 &amp; "'!" &amp; $Q$1&amp;"$"&amp;$M$35)</f>
        <v>#REF!</v>
      </c>
      <c r="G1259" s="112" t="e">
        <f ca="1">INDIRECT("'" &amp; $A$1226 &amp; "'!" &amp; $R$1&amp;"$"&amp;$M$35)</f>
        <v>#REF!</v>
      </c>
      <c r="H1259" s="112" t="e">
        <f ca="1">INDIRECT("'" &amp; $A$1226 &amp; "'!" &amp; $S$1&amp;"$"&amp;$M$35)</f>
        <v>#REF!</v>
      </c>
      <c r="I1259" s="112" t="e">
        <f ca="1">INDIRECT("'" &amp; $A$1226 &amp; "'!" &amp; $T$1&amp;"$"&amp;$M$35)</f>
        <v>#REF!</v>
      </c>
      <c r="J1259" s="112" t="e">
        <f ca="1">INDIRECT("'" &amp; $A$1226 &amp; "'!" &amp; $U$1&amp;"$"&amp;$M$35)</f>
        <v>#REF!</v>
      </c>
      <c r="K1259" s="204"/>
    </row>
    <row r="1260" spans="1:11">
      <c r="A1260" s="205">
        <v>38</v>
      </c>
      <c r="B1260" s="112" t="e">
        <f ca="1">INDIRECT("'" &amp; $A$1260 &amp; "'!" &amp; $M$1&amp;"$"&amp;$M$2)</f>
        <v>#REF!</v>
      </c>
      <c r="C1260" s="112" t="e">
        <f ca="1">INDIRECT("'" &amp; $A$1260 &amp; "'!" &amp; $N$1&amp;"$"&amp;$M$2)</f>
        <v>#REF!</v>
      </c>
      <c r="D1260" s="112" t="e">
        <f ca="1">INDIRECT("'" &amp; $A$1260 &amp; "'!" &amp; $O$1&amp;"$"&amp;$M$2)</f>
        <v>#REF!</v>
      </c>
      <c r="E1260" s="112" t="e">
        <f ca="1">INDIRECT("'" &amp; $A$1260 &amp; "'!" &amp; $P$1&amp;"$"&amp;$M$2)</f>
        <v>#REF!</v>
      </c>
      <c r="F1260" s="112" t="e">
        <f ca="1">INDIRECT("'" &amp; $A$1260 &amp; "'!" &amp; $Q$1&amp;"$"&amp;$M$2)</f>
        <v>#REF!</v>
      </c>
      <c r="G1260" s="112" t="e">
        <f ca="1">INDIRECT("'" &amp; $A$1260 &amp; "'!" &amp; $R$1&amp;"$"&amp;$M$2)</f>
        <v>#REF!</v>
      </c>
      <c r="H1260" s="112" t="e">
        <f ca="1">INDIRECT("'" &amp; $A$1260 &amp; "'!" &amp; $S$1&amp;"$"&amp;$M$2)</f>
        <v>#REF!</v>
      </c>
      <c r="I1260" s="112" t="e">
        <f ca="1">INDIRECT("'" &amp; $A$1260 &amp; "'!" &amp; $T$1&amp;"$"&amp;$M$2)</f>
        <v>#REF!</v>
      </c>
      <c r="J1260" s="112" t="e">
        <f ca="1">INDIRECT("'" &amp; $A$1260 &amp; "'!" &amp; $U$1&amp;"$"&amp;$M$2)</f>
        <v>#REF!</v>
      </c>
      <c r="K1260" s="205">
        <v>38</v>
      </c>
    </row>
    <row r="1261" spans="1:11">
      <c r="A1261" s="205"/>
      <c r="B1261" s="112" t="e">
        <f ca="1">INDIRECT("'" &amp; $A$1260 &amp; "'!" &amp; $M$1&amp;"$"&amp;$M$3)</f>
        <v>#REF!</v>
      </c>
      <c r="C1261" s="112" t="e">
        <f ca="1">INDIRECT("'" &amp; $A$1260 &amp; "'!" &amp; $N$1&amp;"$"&amp;$M$3)</f>
        <v>#REF!</v>
      </c>
      <c r="D1261" s="112" t="e">
        <f ca="1">INDIRECT("'" &amp; $A$1260 &amp; "'!" &amp; $O$1&amp;"$"&amp;$M$3)</f>
        <v>#REF!</v>
      </c>
      <c r="E1261" s="112" t="e">
        <f ca="1">INDIRECT("'" &amp; $A$1260 &amp; "'!" &amp; $P$1&amp;"$"&amp;$M$3)</f>
        <v>#REF!</v>
      </c>
      <c r="F1261" s="112" t="e">
        <f ca="1">INDIRECT("'" &amp; $A$1260 &amp; "'!" &amp; $Q$1&amp;"$"&amp;$M$3)</f>
        <v>#REF!</v>
      </c>
      <c r="G1261" s="112" t="e">
        <f ca="1">INDIRECT("'" &amp; $A$1260 &amp; "'!" &amp; $R$1&amp;"$"&amp;$M$3)</f>
        <v>#REF!</v>
      </c>
      <c r="H1261" s="112" t="e">
        <f ca="1">INDIRECT("'" &amp; $A$1260 &amp; "'!" &amp; $S$1&amp;"$"&amp;$M$3)</f>
        <v>#REF!</v>
      </c>
      <c r="I1261" s="112" t="e">
        <f ca="1">INDIRECT("'" &amp; $A$1260 &amp; "'!" &amp; $T$1&amp;"$"&amp;$M$3)</f>
        <v>#REF!</v>
      </c>
      <c r="J1261" s="112" t="e">
        <f ca="1">INDIRECT("'" &amp; $A$1260 &amp; "'!" &amp; $U$1&amp;"$"&amp;$M$3)</f>
        <v>#REF!</v>
      </c>
      <c r="K1261" s="205"/>
    </row>
    <row r="1262" spans="1:11">
      <c r="A1262" s="205"/>
      <c r="B1262" s="112" t="e">
        <f ca="1">INDIRECT("'" &amp; $A$1260 &amp; "'!" &amp; $M$1&amp;"$"&amp;$M$4)</f>
        <v>#REF!</v>
      </c>
      <c r="C1262" s="112" t="e">
        <f ca="1">INDIRECT("'" &amp; $A$1260 &amp; "'!" &amp; $N$1&amp;"$"&amp;$M$4)</f>
        <v>#REF!</v>
      </c>
      <c r="D1262" s="112" t="e">
        <f ca="1">INDIRECT("'" &amp; $A$1260 &amp; "'!" &amp; $O$1&amp;"$"&amp;$M$4)</f>
        <v>#REF!</v>
      </c>
      <c r="E1262" s="112" t="e">
        <f ca="1">INDIRECT("'" &amp; $A$1260 &amp; "'!" &amp; $P$1&amp;"$"&amp;$M$4)</f>
        <v>#REF!</v>
      </c>
      <c r="F1262" s="112" t="e">
        <f ca="1">INDIRECT("'" &amp; $A$1260 &amp; "'!" &amp; $Q$1&amp;"$"&amp;$M$4)</f>
        <v>#REF!</v>
      </c>
      <c r="G1262" s="112" t="e">
        <f ca="1">INDIRECT("'" &amp; $A$1260 &amp; "'!" &amp; $R$1&amp;"$"&amp;$M$4)</f>
        <v>#REF!</v>
      </c>
      <c r="H1262" s="112" t="e">
        <f ca="1">INDIRECT("'" &amp; $A$1260 &amp; "'!" &amp; $S$1&amp;"$"&amp;$M$4)</f>
        <v>#REF!</v>
      </c>
      <c r="I1262" s="112" t="e">
        <f ca="1">INDIRECT("'" &amp; $A$1260 &amp; "'!" &amp; $T$1&amp;"$"&amp;$M$4)</f>
        <v>#REF!</v>
      </c>
      <c r="J1262" s="112" t="e">
        <f ca="1">INDIRECT("'" &amp; $A$1260 &amp; "'!" &amp; $U$1&amp;"$"&amp;$M$4)</f>
        <v>#REF!</v>
      </c>
      <c r="K1262" s="205"/>
    </row>
    <row r="1263" spans="1:11">
      <c r="A1263" s="205"/>
      <c r="B1263" s="112" t="e">
        <f ca="1">INDIRECT("'" &amp; $A$1260 &amp; "'!" &amp; $M$1&amp;"$"&amp;$M$5)</f>
        <v>#REF!</v>
      </c>
      <c r="C1263" s="112" t="e">
        <f ca="1">INDIRECT("'" &amp; $A$1260 &amp; "'!" &amp; $N$1&amp;"$"&amp;$M$5)</f>
        <v>#REF!</v>
      </c>
      <c r="D1263" s="112" t="e">
        <f ca="1">INDIRECT("'" &amp; $A$1260 &amp; "'!" &amp; $O$1&amp;"$"&amp;$M$5)</f>
        <v>#REF!</v>
      </c>
      <c r="E1263" s="112" t="e">
        <f ca="1">INDIRECT("'" &amp; $A$1260 &amp; "'!" &amp; $P$1&amp;"$"&amp;$M$5)</f>
        <v>#REF!</v>
      </c>
      <c r="F1263" s="112" t="e">
        <f ca="1">INDIRECT("'" &amp; $A$1260 &amp; "'!" &amp; $Q$1&amp;"$"&amp;$M$5)</f>
        <v>#REF!</v>
      </c>
      <c r="G1263" s="112" t="e">
        <f ca="1">INDIRECT("'" &amp; $A$1260 &amp; "'!" &amp; $R$1&amp;"$"&amp;$M$5)</f>
        <v>#REF!</v>
      </c>
      <c r="H1263" s="112" t="e">
        <f ca="1">INDIRECT("'" &amp; $A$1260 &amp; "'!" &amp; $S$1&amp;"$"&amp;$M$5)</f>
        <v>#REF!</v>
      </c>
      <c r="I1263" s="112" t="e">
        <f ca="1">INDIRECT("'" &amp; $A$1260 &amp; "'!" &amp; $T$1&amp;"$"&amp;$M$5)</f>
        <v>#REF!</v>
      </c>
      <c r="J1263" s="112" t="e">
        <f ca="1">INDIRECT("'" &amp; $A$1260 &amp; "'!" &amp; $U$1&amp;"$"&amp;$M$5)</f>
        <v>#REF!</v>
      </c>
      <c r="K1263" s="205"/>
    </row>
    <row r="1264" spans="1:11">
      <c r="A1264" s="205"/>
      <c r="B1264" s="112" t="e">
        <f ca="1">INDIRECT("'" &amp; $A$1260 &amp; "'!" &amp; $M$1&amp;"$"&amp;$M$6)</f>
        <v>#REF!</v>
      </c>
      <c r="C1264" s="112" t="e">
        <f ca="1">INDIRECT("'" &amp; $A$1260 &amp; "'!" &amp; $N$1&amp;"$"&amp;$M$6)</f>
        <v>#REF!</v>
      </c>
      <c r="D1264" s="112" t="e">
        <f ca="1">INDIRECT("'" &amp; $A$1260 &amp; "'!" &amp; $O$1&amp;"$"&amp;$M$6)</f>
        <v>#REF!</v>
      </c>
      <c r="E1264" s="112" t="e">
        <f ca="1">INDIRECT("'" &amp; $A$1260 &amp; "'!" &amp; $P$1&amp;"$"&amp;$M$6)</f>
        <v>#REF!</v>
      </c>
      <c r="F1264" s="112" t="e">
        <f ca="1">INDIRECT("'" &amp; $A$1260 &amp; "'!" &amp; $Q$1&amp;"$"&amp;$M$6)</f>
        <v>#REF!</v>
      </c>
      <c r="G1264" s="112" t="e">
        <f ca="1">INDIRECT("'" &amp; $A$1260 &amp; "'!" &amp; $R$1&amp;"$"&amp;$M$6)</f>
        <v>#REF!</v>
      </c>
      <c r="H1264" s="112" t="e">
        <f ca="1">INDIRECT("'" &amp; $A$1260 &amp; "'!" &amp; $S$1&amp;"$"&amp;$M$6)</f>
        <v>#REF!</v>
      </c>
      <c r="I1264" s="112" t="e">
        <f ca="1">INDIRECT("'" &amp; $A$1260 &amp; "'!" &amp; $T$1&amp;"$"&amp;$M$6)</f>
        <v>#REF!</v>
      </c>
      <c r="J1264" s="112" t="e">
        <f ca="1">INDIRECT("'" &amp; $A$1260 &amp; "'!" &amp; $U$1&amp;"$"&amp;$M$6)</f>
        <v>#REF!</v>
      </c>
      <c r="K1264" s="205"/>
    </row>
    <row r="1265" spans="1:11">
      <c r="A1265" s="205"/>
      <c r="B1265" s="112" t="e">
        <f ca="1">INDIRECT("'" &amp; $A$1260 &amp; "'!" &amp; $M$1&amp;"$"&amp;$M$7)</f>
        <v>#REF!</v>
      </c>
      <c r="C1265" s="112" t="e">
        <f ca="1">INDIRECT("'" &amp; $A$1260 &amp; "'!" &amp; $N$1&amp;"$"&amp;$M$7)</f>
        <v>#REF!</v>
      </c>
      <c r="D1265" s="112" t="e">
        <f ca="1">INDIRECT("'" &amp; $A$1260 &amp; "'!" &amp; $O$1&amp;"$"&amp;$M$7)</f>
        <v>#REF!</v>
      </c>
      <c r="E1265" s="112" t="e">
        <f ca="1">INDIRECT("'" &amp; $A$1260 &amp; "'!" &amp; $P$1&amp;"$"&amp;$M$7)</f>
        <v>#REF!</v>
      </c>
      <c r="F1265" s="112" t="e">
        <f ca="1">INDIRECT("'" &amp; $A$1260 &amp; "'!" &amp; $Q$1&amp;"$"&amp;$M$7)</f>
        <v>#REF!</v>
      </c>
      <c r="G1265" s="112" t="e">
        <f ca="1">INDIRECT("'" &amp; $A$1260 &amp; "'!" &amp; $R$1&amp;"$"&amp;$M$7)</f>
        <v>#REF!</v>
      </c>
      <c r="H1265" s="112" t="e">
        <f ca="1">INDIRECT("'" &amp; $A$1260 &amp; "'!" &amp; $S$1&amp;"$"&amp;$M$7)</f>
        <v>#REF!</v>
      </c>
      <c r="I1265" s="112" t="e">
        <f ca="1">INDIRECT("'" &amp; $A$1260 &amp; "'!" &amp; $T$1&amp;"$"&amp;$M$7)</f>
        <v>#REF!</v>
      </c>
      <c r="J1265" s="112" t="e">
        <f ca="1">INDIRECT("'" &amp; $A$1260 &amp; "'!" &amp; $U$1&amp;"$"&amp;$M$7)</f>
        <v>#REF!</v>
      </c>
      <c r="K1265" s="205"/>
    </row>
    <row r="1266" spans="1:11">
      <c r="A1266" s="205"/>
      <c r="B1266" s="112" t="e">
        <f ca="1">INDIRECT("'" &amp; $A$1260 &amp; "'!" &amp; $M$1&amp;"$"&amp;$M$8)</f>
        <v>#REF!</v>
      </c>
      <c r="C1266" s="112" t="e">
        <f ca="1">INDIRECT("'" &amp; $A$1260 &amp; "'!" &amp; $N$1&amp;"$"&amp;$M$8)</f>
        <v>#REF!</v>
      </c>
      <c r="D1266" s="112" t="e">
        <f ca="1">INDIRECT("'" &amp; $A$1260 &amp; "'!" &amp; $O$1&amp;"$"&amp;$M$8)</f>
        <v>#REF!</v>
      </c>
      <c r="E1266" s="112" t="e">
        <f ca="1">INDIRECT("'" &amp; $A$1260 &amp; "'!" &amp; $P$1&amp;"$"&amp;$M$8)</f>
        <v>#REF!</v>
      </c>
      <c r="F1266" s="112" t="e">
        <f ca="1">INDIRECT("'" &amp; $A$1260 &amp; "'!" &amp; $Q$1&amp;"$"&amp;$M$8)</f>
        <v>#REF!</v>
      </c>
      <c r="G1266" s="112" t="e">
        <f ca="1">INDIRECT("'" &amp; $A$1260 &amp; "'!" &amp; $R$1&amp;"$"&amp;$M$8)</f>
        <v>#REF!</v>
      </c>
      <c r="H1266" s="112" t="e">
        <f ca="1">INDIRECT("'" &amp; $A$1260 &amp; "'!" &amp; $S$1&amp;"$"&amp;$M$8)</f>
        <v>#REF!</v>
      </c>
      <c r="I1266" s="112" t="e">
        <f ca="1">INDIRECT("'" &amp; $A$1260 &amp; "'!" &amp; $T$1&amp;"$"&amp;$M$8)</f>
        <v>#REF!</v>
      </c>
      <c r="J1266" s="112" t="e">
        <f ca="1">INDIRECT("'" &amp; $A$1260 &amp; "'!" &amp; $U$1&amp;"$"&amp;$M$8)</f>
        <v>#REF!</v>
      </c>
      <c r="K1266" s="205"/>
    </row>
    <row r="1267" spans="1:11">
      <c r="A1267" s="205"/>
      <c r="B1267" s="112" t="e">
        <f ca="1">INDIRECT("'" &amp; $A$1260 &amp; "'!" &amp; $M$1&amp;"$"&amp;$M$9)</f>
        <v>#REF!</v>
      </c>
      <c r="C1267" s="112" t="e">
        <f ca="1">INDIRECT("'" &amp; $A$1260 &amp; "'!" &amp; $N$1&amp;"$"&amp;$M$9)</f>
        <v>#REF!</v>
      </c>
      <c r="D1267" s="112" t="e">
        <f ca="1">INDIRECT("'" &amp; $A$1260 &amp; "'!" &amp; $O$1&amp;"$"&amp;$M$9)</f>
        <v>#REF!</v>
      </c>
      <c r="E1267" s="112" t="e">
        <f ca="1">INDIRECT("'" &amp; $A$1260 &amp; "'!" &amp; $P$1&amp;"$"&amp;$M$9)</f>
        <v>#REF!</v>
      </c>
      <c r="F1267" s="112" t="e">
        <f ca="1">INDIRECT("'" &amp; $A$1260 &amp; "'!" &amp; $Q$1&amp;"$"&amp;$M$9)</f>
        <v>#REF!</v>
      </c>
      <c r="G1267" s="112" t="e">
        <f ca="1">INDIRECT("'" &amp; $A$1260 &amp; "'!" &amp; $R$1&amp;"$"&amp;$M$9)</f>
        <v>#REF!</v>
      </c>
      <c r="H1267" s="112" t="e">
        <f ca="1">INDIRECT("'" &amp; $A$1260 &amp; "'!" &amp; $S$1&amp;"$"&amp;$M$9)</f>
        <v>#REF!</v>
      </c>
      <c r="I1267" s="112" t="e">
        <f ca="1">INDIRECT("'" &amp; $A$1260 &amp; "'!" &amp; $T$1&amp;"$"&amp;$M$9)</f>
        <v>#REF!</v>
      </c>
      <c r="J1267" s="112" t="e">
        <f ca="1">INDIRECT("'" &amp; $A$1260 &amp; "'!" &amp; $U$1&amp;"$"&amp;$M$9)</f>
        <v>#REF!</v>
      </c>
      <c r="K1267" s="205"/>
    </row>
    <row r="1268" spans="1:11">
      <c r="A1268" s="205"/>
      <c r="B1268" s="112" t="e">
        <f ca="1">INDIRECT("'" &amp; $A$1260 &amp; "'!" &amp; $M$1&amp;"$"&amp;$M$10)</f>
        <v>#REF!</v>
      </c>
      <c r="C1268" s="112" t="e">
        <f ca="1">INDIRECT("'" &amp; $A$1260 &amp; "'!" &amp; $N$1&amp;"$"&amp;$M$10)</f>
        <v>#REF!</v>
      </c>
      <c r="D1268" s="112" t="e">
        <f ca="1">INDIRECT("'" &amp; $A$1260 &amp; "'!" &amp; $O$1&amp;"$"&amp;$M$10)</f>
        <v>#REF!</v>
      </c>
      <c r="E1268" s="112" t="e">
        <f ca="1">INDIRECT("'" &amp; $A$1260 &amp; "'!" &amp; $P$1&amp;"$"&amp;$M$10)</f>
        <v>#REF!</v>
      </c>
      <c r="F1268" s="112" t="e">
        <f ca="1">INDIRECT("'" &amp; $A$1260 &amp; "'!" &amp; $Q$1&amp;"$"&amp;$M$10)</f>
        <v>#REF!</v>
      </c>
      <c r="G1268" s="112" t="e">
        <f ca="1">INDIRECT("'" &amp; $A$1260 &amp; "'!" &amp; $R$1&amp;"$"&amp;$M$10)</f>
        <v>#REF!</v>
      </c>
      <c r="H1268" s="112" t="e">
        <f ca="1">INDIRECT("'" &amp; $A$1260 &amp; "'!" &amp; $S$1&amp;"$"&amp;$M$10)</f>
        <v>#REF!</v>
      </c>
      <c r="I1268" s="112" t="e">
        <f ca="1">INDIRECT("'" &amp; $A$1260 &amp; "'!" &amp; $T$1&amp;"$"&amp;$M$10)</f>
        <v>#REF!</v>
      </c>
      <c r="J1268" s="112" t="e">
        <f ca="1">INDIRECT("'" &amp; $A$1260 &amp; "'!" &amp; $U$1&amp;"$"&amp;$M$10)</f>
        <v>#REF!</v>
      </c>
      <c r="K1268" s="205"/>
    </row>
    <row r="1269" spans="1:11">
      <c r="A1269" s="205"/>
      <c r="B1269" s="112" t="e">
        <f ca="1">INDIRECT("'" &amp; $A$1260 &amp; "'!" &amp; $M$1&amp;"$"&amp;$M$11)</f>
        <v>#REF!</v>
      </c>
      <c r="C1269" s="112" t="e">
        <f ca="1">INDIRECT("'" &amp; $A$1260 &amp; "'!" &amp; $N$1&amp;"$"&amp;$M$11)</f>
        <v>#REF!</v>
      </c>
      <c r="D1269" s="112" t="e">
        <f ca="1">INDIRECT("'" &amp; $A$1260 &amp; "'!" &amp; $O$1&amp;"$"&amp;$M$11)</f>
        <v>#REF!</v>
      </c>
      <c r="E1269" s="112" t="e">
        <f ca="1">INDIRECT("'" &amp; $A$1260 &amp; "'!" &amp; $P$1&amp;"$"&amp;$M$11)</f>
        <v>#REF!</v>
      </c>
      <c r="F1269" s="112" t="e">
        <f ca="1">INDIRECT("'" &amp; $A$1260 &amp; "'!" &amp; $Q$1&amp;"$"&amp;$M$11)</f>
        <v>#REF!</v>
      </c>
      <c r="G1269" s="112" t="e">
        <f ca="1">INDIRECT("'" &amp; $A$1260 &amp; "'!" &amp; $R$1&amp;"$"&amp;$M$11)</f>
        <v>#REF!</v>
      </c>
      <c r="H1269" s="112" t="e">
        <f ca="1">INDIRECT("'" &amp; $A$1260 &amp; "'!" &amp; $S$1&amp;"$"&amp;$M$11)</f>
        <v>#REF!</v>
      </c>
      <c r="I1269" s="112" t="e">
        <f ca="1">INDIRECT("'" &amp; $A$1260 &amp; "'!" &amp; $T$1&amp;"$"&amp;$M$11)</f>
        <v>#REF!</v>
      </c>
      <c r="J1269" s="112" t="e">
        <f ca="1">INDIRECT("'" &amp; $A$1260 &amp; "'!" &amp; $U$1&amp;"$"&amp;$M$11)</f>
        <v>#REF!</v>
      </c>
      <c r="K1269" s="205"/>
    </row>
    <row r="1270" spans="1:11">
      <c r="A1270" s="205"/>
      <c r="B1270" s="112" t="e">
        <f ca="1">INDIRECT("'" &amp; $A$1260 &amp; "'!" &amp; $M$1&amp;"$"&amp;$M$12)</f>
        <v>#REF!</v>
      </c>
      <c r="C1270" s="112" t="e">
        <f ca="1">INDIRECT("'" &amp; $A$1260 &amp; "'!" &amp; $N$1&amp;"$"&amp;$M$12)</f>
        <v>#REF!</v>
      </c>
      <c r="D1270" s="112" t="e">
        <f ca="1">INDIRECT("'" &amp; $A$1260 &amp; "'!" &amp; $O$1&amp;"$"&amp;$M$12)</f>
        <v>#REF!</v>
      </c>
      <c r="E1270" s="112" t="e">
        <f ca="1">INDIRECT("'" &amp; $A$1260 &amp; "'!" &amp; $P$1&amp;"$"&amp;$M$12)</f>
        <v>#REF!</v>
      </c>
      <c r="F1270" s="112" t="e">
        <f ca="1">INDIRECT("'" &amp; $A$1260 &amp; "'!" &amp; $Q$1&amp;"$"&amp;$M$12)</f>
        <v>#REF!</v>
      </c>
      <c r="G1270" s="112" t="e">
        <f ca="1">INDIRECT("'" &amp; $A$1260 &amp; "'!" &amp; $R$1&amp;"$"&amp;$M$12)</f>
        <v>#REF!</v>
      </c>
      <c r="H1270" s="112" t="e">
        <f ca="1">INDIRECT("'" &amp; $A$1260 &amp; "'!" &amp; $S$1&amp;"$"&amp;$M$12)</f>
        <v>#REF!</v>
      </c>
      <c r="I1270" s="112" t="e">
        <f ca="1">INDIRECT("'" &amp; $A$1260 &amp; "'!" &amp; $T$1&amp;"$"&amp;$M$12)</f>
        <v>#REF!</v>
      </c>
      <c r="J1270" s="112" t="e">
        <f ca="1">INDIRECT("'" &amp; $A$1260 &amp; "'!" &amp; $U$1&amp;"$"&amp;$M$12)</f>
        <v>#REF!</v>
      </c>
      <c r="K1270" s="205"/>
    </row>
    <row r="1271" spans="1:11">
      <c r="A1271" s="205"/>
      <c r="B1271" s="112" t="e">
        <f ca="1">INDIRECT("'" &amp; $A$1260 &amp; "'!" &amp; $M$1&amp;"$"&amp;$M$13)</f>
        <v>#REF!</v>
      </c>
      <c r="C1271" s="112" t="e">
        <f ca="1">INDIRECT("'" &amp; $A$1260 &amp; "'!" &amp; $N$1&amp;"$"&amp;$M$13)</f>
        <v>#REF!</v>
      </c>
      <c r="D1271" s="112" t="e">
        <f ca="1">INDIRECT("'" &amp; $A$1260 &amp; "'!" &amp; $O$1&amp;"$"&amp;$M$13)</f>
        <v>#REF!</v>
      </c>
      <c r="E1271" s="112" t="e">
        <f ca="1">INDIRECT("'" &amp; $A$1260 &amp; "'!" &amp; $P$1&amp;"$"&amp;$M$13)</f>
        <v>#REF!</v>
      </c>
      <c r="F1271" s="112" t="e">
        <f ca="1">INDIRECT("'" &amp; $A$1260 &amp; "'!" &amp; $Q$1&amp;"$"&amp;$M$13)</f>
        <v>#REF!</v>
      </c>
      <c r="G1271" s="112" t="e">
        <f ca="1">INDIRECT("'" &amp; $A$1260 &amp; "'!" &amp; $R$1&amp;"$"&amp;$M$13)</f>
        <v>#REF!</v>
      </c>
      <c r="H1271" s="112" t="e">
        <f ca="1">INDIRECT("'" &amp; $A$1260 &amp; "'!" &amp; $S$1&amp;"$"&amp;$M$13)</f>
        <v>#REF!</v>
      </c>
      <c r="I1271" s="112" t="e">
        <f ca="1">INDIRECT("'" &amp; $A$1260 &amp; "'!" &amp; $T$1&amp;"$"&amp;$M$13)</f>
        <v>#REF!</v>
      </c>
      <c r="J1271" s="112" t="e">
        <f ca="1">INDIRECT("'" &amp; $A$1260 &amp; "'!" &amp; $U$1&amp;"$"&amp;$M$13)</f>
        <v>#REF!</v>
      </c>
      <c r="K1271" s="205"/>
    </row>
    <row r="1272" spans="1:11">
      <c r="A1272" s="205"/>
      <c r="B1272" s="112" t="e">
        <f ca="1">INDIRECT("'" &amp; $A$1260 &amp; "'!" &amp; $M$1&amp;"$"&amp;$M$14)</f>
        <v>#REF!</v>
      </c>
      <c r="C1272" s="112" t="e">
        <f ca="1">INDIRECT("'" &amp; $A$1260 &amp; "'!" &amp; $N$1&amp;"$"&amp;$M$14)</f>
        <v>#REF!</v>
      </c>
      <c r="D1272" s="112" t="e">
        <f ca="1">INDIRECT("'" &amp; $A$1260 &amp; "'!" &amp; $O$1&amp;"$"&amp;$M$14)</f>
        <v>#REF!</v>
      </c>
      <c r="E1272" s="112" t="e">
        <f ca="1">INDIRECT("'" &amp; $A$1260 &amp; "'!" &amp; $P$1&amp;"$"&amp;$M$14)</f>
        <v>#REF!</v>
      </c>
      <c r="F1272" s="112" t="e">
        <f ca="1">INDIRECT("'" &amp; $A$1260 &amp; "'!" &amp; $Q$1&amp;"$"&amp;$M$14)</f>
        <v>#REF!</v>
      </c>
      <c r="G1272" s="112" t="e">
        <f ca="1">INDIRECT("'" &amp; $A$1260 &amp; "'!" &amp; $R$1&amp;"$"&amp;$M$14)</f>
        <v>#REF!</v>
      </c>
      <c r="H1272" s="112" t="e">
        <f ca="1">INDIRECT("'" &amp; $A$1260 &amp; "'!" &amp; $S$1&amp;"$"&amp;$M$14)</f>
        <v>#REF!</v>
      </c>
      <c r="I1272" s="112" t="e">
        <f ca="1">INDIRECT("'" &amp; $A$1260 &amp; "'!" &amp; $T$1&amp;"$"&amp;$M$14)</f>
        <v>#REF!</v>
      </c>
      <c r="J1272" s="112" t="e">
        <f ca="1">INDIRECT("'" &amp; $A$1260 &amp; "'!" &amp; $U$1&amp;"$"&amp;$M$14)</f>
        <v>#REF!</v>
      </c>
      <c r="K1272" s="205"/>
    </row>
    <row r="1273" spans="1:11">
      <c r="A1273" s="205"/>
      <c r="B1273" s="112" t="e">
        <f ca="1">INDIRECT("'" &amp; $A$1260 &amp; "'!" &amp; $M$1&amp;"$"&amp;$M$15)</f>
        <v>#REF!</v>
      </c>
      <c r="C1273" s="112" t="e">
        <f ca="1">INDIRECT("'" &amp; $A$1260 &amp; "'!" &amp; $N$1&amp;"$"&amp;$M$15)</f>
        <v>#REF!</v>
      </c>
      <c r="D1273" s="112" t="e">
        <f ca="1">INDIRECT("'" &amp; $A$1260 &amp; "'!" &amp; $O$1&amp;"$"&amp;$M$15)</f>
        <v>#REF!</v>
      </c>
      <c r="E1273" s="112" t="e">
        <f ca="1">INDIRECT("'" &amp; $A$1260 &amp; "'!" &amp; $P$1&amp;"$"&amp;$M$15)</f>
        <v>#REF!</v>
      </c>
      <c r="F1273" s="112" t="e">
        <f ca="1">INDIRECT("'" &amp; $A$1260 &amp; "'!" &amp; $Q$1&amp;"$"&amp;$M$15)</f>
        <v>#REF!</v>
      </c>
      <c r="G1273" s="112" t="e">
        <f ca="1">INDIRECT("'" &amp; $A$1260 &amp; "'!" &amp; $R$1&amp;"$"&amp;$M$15)</f>
        <v>#REF!</v>
      </c>
      <c r="H1273" s="112" t="e">
        <f ca="1">INDIRECT("'" &amp; $A$1260 &amp; "'!" &amp; $S$1&amp;"$"&amp;$M$15)</f>
        <v>#REF!</v>
      </c>
      <c r="I1273" s="112" t="e">
        <f ca="1">INDIRECT("'" &amp; $A$1260 &amp; "'!" &amp; $T$1&amp;"$"&amp;$M$15)</f>
        <v>#REF!</v>
      </c>
      <c r="J1273" s="112" t="e">
        <f ca="1">INDIRECT("'" &amp; $A$1260 &amp; "'!" &amp; $U$1&amp;"$"&amp;$M$15)</f>
        <v>#REF!</v>
      </c>
      <c r="K1273" s="205"/>
    </row>
    <row r="1274" spans="1:11">
      <c r="A1274" s="205"/>
      <c r="B1274" s="112" t="e">
        <f ca="1">INDIRECT("'" &amp; $A$1260 &amp; "'!" &amp; $M$1&amp;"$"&amp;$M$16)</f>
        <v>#REF!</v>
      </c>
      <c r="C1274" s="112" t="e">
        <f ca="1">INDIRECT("'" &amp; $A$1260 &amp; "'!" &amp; $N$1&amp;"$"&amp;$M$16)</f>
        <v>#REF!</v>
      </c>
      <c r="D1274" s="112" t="e">
        <f ca="1">INDIRECT("'" &amp; $A$1260 &amp; "'!" &amp; $O$1&amp;"$"&amp;$M$16)</f>
        <v>#REF!</v>
      </c>
      <c r="E1274" s="112" t="e">
        <f ca="1">INDIRECT("'" &amp; $A$1260 &amp; "'!" &amp; $P$1&amp;"$"&amp;$M$16)</f>
        <v>#REF!</v>
      </c>
      <c r="F1274" s="112" t="e">
        <f ca="1">INDIRECT("'" &amp; $A$1260 &amp; "'!" &amp; $Q$1&amp;"$"&amp;$M$16)</f>
        <v>#REF!</v>
      </c>
      <c r="G1274" s="112" t="e">
        <f ca="1">INDIRECT("'" &amp; $A$1260 &amp; "'!" &amp; $R$1&amp;"$"&amp;$M$16)</f>
        <v>#REF!</v>
      </c>
      <c r="H1274" s="112" t="e">
        <f ca="1">INDIRECT("'" &amp; $A$1260 &amp; "'!" &amp; $S$1&amp;"$"&amp;$M$16)</f>
        <v>#REF!</v>
      </c>
      <c r="I1274" s="112" t="e">
        <f ca="1">INDIRECT("'" &amp; $A$1260 &amp; "'!" &amp; $T$1&amp;"$"&amp;$M$16)</f>
        <v>#REF!</v>
      </c>
      <c r="J1274" s="112" t="e">
        <f ca="1">INDIRECT("'" &amp; $A$1260 &amp; "'!" &amp; $U$1&amp;"$"&amp;$M$16)</f>
        <v>#REF!</v>
      </c>
      <c r="K1274" s="205"/>
    </row>
    <row r="1275" spans="1:11">
      <c r="A1275" s="205"/>
      <c r="B1275" s="112" t="e">
        <f ca="1">INDIRECT("'" &amp; $A$1260 &amp; "'!" &amp; $M$1&amp;"$"&amp;$M$17)</f>
        <v>#REF!</v>
      </c>
      <c r="C1275" s="112" t="e">
        <f ca="1">INDIRECT("'" &amp; $A$1260 &amp; "'!" &amp; $N$1&amp;"$"&amp;$M$17)</f>
        <v>#REF!</v>
      </c>
      <c r="D1275" s="112" t="e">
        <f ca="1">INDIRECT("'" &amp; $A$1260 &amp; "'!" &amp; $O$1&amp;"$"&amp;$M$17)</f>
        <v>#REF!</v>
      </c>
      <c r="E1275" s="112" t="e">
        <f ca="1">INDIRECT("'" &amp; $A$1260 &amp; "'!" &amp; $P$1&amp;"$"&amp;$M$17)</f>
        <v>#REF!</v>
      </c>
      <c r="F1275" s="112" t="e">
        <f ca="1">INDIRECT("'" &amp; $A$1260 &amp; "'!" &amp; $Q$1&amp;"$"&amp;$M$17)</f>
        <v>#REF!</v>
      </c>
      <c r="G1275" s="112" t="e">
        <f ca="1">INDIRECT("'" &amp; $A$1260 &amp; "'!" &amp; $R$1&amp;"$"&amp;$M$17)</f>
        <v>#REF!</v>
      </c>
      <c r="H1275" s="112" t="e">
        <f ca="1">INDIRECT("'" &amp; $A$1260 &amp; "'!" &amp; $S$1&amp;"$"&amp;$M$17)</f>
        <v>#REF!</v>
      </c>
      <c r="I1275" s="112" t="e">
        <f ca="1">INDIRECT("'" &amp; $A$1260 &amp; "'!" &amp; $T$1&amp;"$"&amp;$M$17)</f>
        <v>#REF!</v>
      </c>
      <c r="J1275" s="112" t="e">
        <f ca="1">INDIRECT("'" &amp; $A$1260 &amp; "'!" &amp; $U$1&amp;"$"&amp;$M$17)</f>
        <v>#REF!</v>
      </c>
      <c r="K1275" s="205"/>
    </row>
    <row r="1276" spans="1:11">
      <c r="A1276" s="205"/>
      <c r="B1276" s="112" t="e">
        <f ca="1">INDIRECT("'" &amp; $A$1260 &amp; "'!" &amp; $M$1&amp;"$"&amp;$M$18)</f>
        <v>#REF!</v>
      </c>
      <c r="C1276" s="112" t="e">
        <f ca="1">INDIRECT("'" &amp; $A$1260 &amp; "'!" &amp; $N$1&amp;"$"&amp;$M$18)</f>
        <v>#REF!</v>
      </c>
      <c r="D1276" s="112" t="e">
        <f ca="1">INDIRECT("'" &amp; $A$1260 &amp; "'!" &amp; $O$1&amp;"$"&amp;$M$18)</f>
        <v>#REF!</v>
      </c>
      <c r="E1276" s="112" t="e">
        <f ca="1">INDIRECT("'" &amp; $A$1260 &amp; "'!" &amp; $P$1&amp;"$"&amp;$M$18)</f>
        <v>#REF!</v>
      </c>
      <c r="F1276" s="112" t="e">
        <f ca="1">INDIRECT("'" &amp; $A$1260 &amp; "'!" &amp; $Q$1&amp;"$"&amp;$M$18)</f>
        <v>#REF!</v>
      </c>
      <c r="G1276" s="112" t="e">
        <f ca="1">INDIRECT("'" &amp; $A$1260 &amp; "'!" &amp; $R$1&amp;"$"&amp;$M$18)</f>
        <v>#REF!</v>
      </c>
      <c r="H1276" s="112" t="e">
        <f ca="1">INDIRECT("'" &amp; $A$1260 &amp; "'!" &amp; $S$1&amp;"$"&amp;$M$18)</f>
        <v>#REF!</v>
      </c>
      <c r="I1276" s="112" t="e">
        <f ca="1">INDIRECT("'" &amp; $A$1260 &amp; "'!" &amp; $T$1&amp;"$"&amp;$M$18)</f>
        <v>#REF!</v>
      </c>
      <c r="J1276" s="112" t="e">
        <f ca="1">INDIRECT("'" &amp; $A$1260 &amp; "'!" &amp; $U$1&amp;"$"&amp;$M$18)</f>
        <v>#REF!</v>
      </c>
      <c r="K1276" s="205"/>
    </row>
    <row r="1277" spans="1:11">
      <c r="A1277" s="205"/>
      <c r="B1277" s="112" t="e">
        <f ca="1">INDIRECT("'" &amp; $A$1260 &amp; "'!" &amp; $M$1&amp;"$"&amp;$M$19)</f>
        <v>#REF!</v>
      </c>
      <c r="C1277" s="112" t="e">
        <f ca="1">INDIRECT("'" &amp; $A$1260 &amp; "'!" &amp; $N$1&amp;"$"&amp;$M$19)</f>
        <v>#REF!</v>
      </c>
      <c r="D1277" s="112" t="e">
        <f ca="1">INDIRECT("'" &amp; $A$1260 &amp; "'!" &amp; $O$1&amp;"$"&amp;$M$19)</f>
        <v>#REF!</v>
      </c>
      <c r="E1277" s="112" t="e">
        <f ca="1">INDIRECT("'" &amp; $A$1260 &amp; "'!" &amp; $P$1&amp;"$"&amp;$M$19)</f>
        <v>#REF!</v>
      </c>
      <c r="F1277" s="112" t="e">
        <f ca="1">INDIRECT("'" &amp; $A$1260 &amp; "'!" &amp; $Q$1&amp;"$"&amp;$M$19)</f>
        <v>#REF!</v>
      </c>
      <c r="G1277" s="112" t="e">
        <f ca="1">INDIRECT("'" &amp; $A$1260 &amp; "'!" &amp; $R$1&amp;"$"&amp;$M$19)</f>
        <v>#REF!</v>
      </c>
      <c r="H1277" s="112" t="e">
        <f ca="1">INDIRECT("'" &amp; $A$1260 &amp; "'!" &amp; $S$1&amp;"$"&amp;$M$19)</f>
        <v>#REF!</v>
      </c>
      <c r="I1277" s="112" t="e">
        <f ca="1">INDIRECT("'" &amp; $A$1260 &amp; "'!" &amp; $T$1&amp;"$"&amp;$M$19)</f>
        <v>#REF!</v>
      </c>
      <c r="J1277" s="112" t="e">
        <f ca="1">INDIRECT("'" &amp; $A$1260 &amp; "'!" &amp; $U$1&amp;"$"&amp;$M$19)</f>
        <v>#REF!</v>
      </c>
      <c r="K1277" s="205"/>
    </row>
    <row r="1278" spans="1:11">
      <c r="A1278" s="205"/>
      <c r="B1278" s="112" t="e">
        <f ca="1">INDIRECT("'" &amp; $A$1260 &amp; "'!" &amp; $M$1&amp;"$"&amp;$M$20)</f>
        <v>#REF!</v>
      </c>
      <c r="C1278" s="112" t="e">
        <f ca="1">INDIRECT("'" &amp; $A$1260 &amp; "'!" &amp; $N$1&amp;"$"&amp;$M$20)</f>
        <v>#REF!</v>
      </c>
      <c r="D1278" s="112" t="e">
        <f ca="1">INDIRECT("'" &amp; $A$1260 &amp; "'!" &amp; $O$1&amp;"$"&amp;$M$20)</f>
        <v>#REF!</v>
      </c>
      <c r="E1278" s="112" t="e">
        <f ca="1">INDIRECT("'" &amp; $A$1260 &amp; "'!" &amp; $P$1&amp;"$"&amp;$M$20)</f>
        <v>#REF!</v>
      </c>
      <c r="F1278" s="112" t="e">
        <f ca="1">INDIRECT("'" &amp; $A$1260 &amp; "'!" &amp; $Q$1&amp;"$"&amp;$M$20)</f>
        <v>#REF!</v>
      </c>
      <c r="G1278" s="112" t="e">
        <f ca="1">INDIRECT("'" &amp; $A$1260 &amp; "'!" &amp; $R$1&amp;"$"&amp;$M$20)</f>
        <v>#REF!</v>
      </c>
      <c r="H1278" s="112" t="e">
        <f ca="1">INDIRECT("'" &amp; $A$1260 &amp; "'!" &amp; $S$1&amp;"$"&amp;$M$20)</f>
        <v>#REF!</v>
      </c>
      <c r="I1278" s="112" t="e">
        <f ca="1">INDIRECT("'" &amp; $A$1260 &amp; "'!" &amp; $T$1&amp;"$"&amp;$M$20)</f>
        <v>#REF!</v>
      </c>
      <c r="J1278" s="112" t="e">
        <f ca="1">INDIRECT("'" &amp; $A$1260 &amp; "'!" &amp; $U$1&amp;"$"&amp;$M$20)</f>
        <v>#REF!</v>
      </c>
      <c r="K1278" s="205"/>
    </row>
    <row r="1279" spans="1:11">
      <c r="A1279" s="205"/>
      <c r="B1279" s="112" t="e">
        <f ca="1">INDIRECT("'" &amp; $A$1260 &amp; "'!" &amp; $M$1&amp;"$"&amp;$M$21)</f>
        <v>#REF!</v>
      </c>
      <c r="C1279" s="112" t="e">
        <f ca="1">INDIRECT("'" &amp; $A$1260 &amp; "'!" &amp; $N$1&amp;"$"&amp;$M$21)</f>
        <v>#REF!</v>
      </c>
      <c r="D1279" s="112" t="e">
        <f ca="1">INDIRECT("'" &amp; $A$1260 &amp; "'!" &amp; $O$1&amp;"$"&amp;$M$21)</f>
        <v>#REF!</v>
      </c>
      <c r="E1279" s="112" t="e">
        <f ca="1">INDIRECT("'" &amp; $A$1260 &amp; "'!" &amp; $P$1&amp;"$"&amp;$M$21)</f>
        <v>#REF!</v>
      </c>
      <c r="F1279" s="112" t="e">
        <f ca="1">INDIRECT("'" &amp; $A$1260 &amp; "'!" &amp; $Q$1&amp;"$"&amp;$M$21)</f>
        <v>#REF!</v>
      </c>
      <c r="G1279" s="112" t="e">
        <f ca="1">INDIRECT("'" &amp; $A$1260 &amp; "'!" &amp; $R$1&amp;"$"&amp;$M$21)</f>
        <v>#REF!</v>
      </c>
      <c r="H1279" s="112" t="e">
        <f ca="1">INDIRECT("'" &amp; $A$1260 &amp; "'!" &amp; $S$1&amp;"$"&amp;$M$21)</f>
        <v>#REF!</v>
      </c>
      <c r="I1279" s="112" t="e">
        <f ca="1">INDIRECT("'" &amp; $A$1260 &amp; "'!" &amp; $T$1&amp;"$"&amp;$M$21)</f>
        <v>#REF!</v>
      </c>
      <c r="J1279" s="112" t="e">
        <f ca="1">INDIRECT("'" &amp; $A$1260 &amp; "'!" &amp; $U$1&amp;"$"&amp;$M$21)</f>
        <v>#REF!</v>
      </c>
      <c r="K1279" s="205"/>
    </row>
    <row r="1280" spans="1:11">
      <c r="A1280" s="205"/>
      <c r="B1280" s="112" t="e">
        <f ca="1">INDIRECT("'" &amp; $A$1260 &amp; "'!" &amp; $M$1&amp;"$"&amp;$M$22)</f>
        <v>#REF!</v>
      </c>
      <c r="C1280" s="112" t="e">
        <f ca="1">INDIRECT("'" &amp; $A$1260 &amp; "'!" &amp; $N$1&amp;"$"&amp;$M$22)</f>
        <v>#REF!</v>
      </c>
      <c r="D1280" s="112" t="e">
        <f ca="1">INDIRECT("'" &amp; $A$1260 &amp; "'!" &amp; $O$1&amp;"$"&amp;$M$22)</f>
        <v>#REF!</v>
      </c>
      <c r="E1280" s="112" t="e">
        <f ca="1">INDIRECT("'" &amp; $A$1260 &amp; "'!" &amp; $P$1&amp;"$"&amp;$M$22)</f>
        <v>#REF!</v>
      </c>
      <c r="F1280" s="112" t="e">
        <f ca="1">INDIRECT("'" &amp; $A$1260 &amp; "'!" &amp; $Q$1&amp;"$"&amp;$M$22)</f>
        <v>#REF!</v>
      </c>
      <c r="G1280" s="112" t="e">
        <f ca="1">INDIRECT("'" &amp; $A$1260 &amp; "'!" &amp; $R$1&amp;"$"&amp;$M$22)</f>
        <v>#REF!</v>
      </c>
      <c r="H1280" s="112" t="e">
        <f ca="1">INDIRECT("'" &amp; $A$1260 &amp; "'!" &amp; $S$1&amp;"$"&amp;$M$22)</f>
        <v>#REF!</v>
      </c>
      <c r="I1280" s="112" t="e">
        <f ca="1">INDIRECT("'" &amp; $A$1260 &amp; "'!" &amp; $T$1&amp;"$"&amp;$M$22)</f>
        <v>#REF!</v>
      </c>
      <c r="J1280" s="112" t="e">
        <f ca="1">INDIRECT("'" &amp; $A$1260 &amp; "'!" &amp; $U$1&amp;"$"&amp;$M$22)</f>
        <v>#REF!</v>
      </c>
      <c r="K1280" s="205"/>
    </row>
    <row r="1281" spans="1:11">
      <c r="A1281" s="205"/>
      <c r="B1281" s="112" t="e">
        <f ca="1">INDIRECT("'" &amp; $A$1260 &amp; "'!" &amp; $M$1&amp;"$"&amp;$M$23)</f>
        <v>#REF!</v>
      </c>
      <c r="C1281" s="112" t="e">
        <f ca="1">INDIRECT("'" &amp; $A$1260 &amp; "'!" &amp; $N$1&amp;"$"&amp;$M$23)</f>
        <v>#REF!</v>
      </c>
      <c r="D1281" s="112" t="e">
        <f ca="1">INDIRECT("'" &amp; $A$1260 &amp; "'!" &amp; $O$1&amp;"$"&amp;$M$23)</f>
        <v>#REF!</v>
      </c>
      <c r="E1281" s="112" t="e">
        <f ca="1">INDIRECT("'" &amp; $A$1260 &amp; "'!" &amp; $P$1&amp;"$"&amp;$M$23)</f>
        <v>#REF!</v>
      </c>
      <c r="F1281" s="112" t="e">
        <f ca="1">INDIRECT("'" &amp; $A$1260 &amp; "'!" &amp; $Q$1&amp;"$"&amp;$M$23)</f>
        <v>#REF!</v>
      </c>
      <c r="G1281" s="112" t="e">
        <f ca="1">INDIRECT("'" &amp; $A$1260 &amp; "'!" &amp; $R$1&amp;"$"&amp;$M$23)</f>
        <v>#REF!</v>
      </c>
      <c r="H1281" s="112" t="e">
        <f ca="1">INDIRECT("'" &amp; $A$1260 &amp; "'!" &amp; $S$1&amp;"$"&amp;$M$23)</f>
        <v>#REF!</v>
      </c>
      <c r="I1281" s="112" t="e">
        <f ca="1">INDIRECT("'" &amp; $A$1260 &amp; "'!" &amp; $T$1&amp;"$"&amp;$M$23)</f>
        <v>#REF!</v>
      </c>
      <c r="J1281" s="112" t="e">
        <f ca="1">INDIRECT("'" &amp; $A$1260 &amp; "'!" &amp; $U$1&amp;"$"&amp;$M$23)</f>
        <v>#REF!</v>
      </c>
      <c r="K1281" s="205"/>
    </row>
    <row r="1282" spans="1:11">
      <c r="A1282" s="205"/>
      <c r="B1282" s="112" t="e">
        <f ca="1">INDIRECT("'" &amp; $A$1260 &amp; "'!" &amp; $M$1&amp;"$"&amp;$M$24)</f>
        <v>#REF!</v>
      </c>
      <c r="C1282" s="112" t="e">
        <f ca="1">INDIRECT("'" &amp; $A$1260 &amp; "'!" &amp; $N$1&amp;"$"&amp;$M$24)</f>
        <v>#REF!</v>
      </c>
      <c r="D1282" s="112" t="e">
        <f ca="1">INDIRECT("'" &amp; $A$1260 &amp; "'!" &amp; $O$1&amp;"$"&amp;$M$24)</f>
        <v>#REF!</v>
      </c>
      <c r="E1282" s="112" t="e">
        <f ca="1">INDIRECT("'" &amp; $A$1260 &amp; "'!" &amp; $P$1&amp;"$"&amp;$M$24)</f>
        <v>#REF!</v>
      </c>
      <c r="F1282" s="112" t="e">
        <f ca="1">INDIRECT("'" &amp; $A$1260 &amp; "'!" &amp; $Q$1&amp;"$"&amp;$M$24)</f>
        <v>#REF!</v>
      </c>
      <c r="G1282" s="112" t="e">
        <f ca="1">INDIRECT("'" &amp; $A$1260 &amp; "'!" &amp; $R$1&amp;"$"&amp;$M$24)</f>
        <v>#REF!</v>
      </c>
      <c r="H1282" s="112" t="e">
        <f ca="1">INDIRECT("'" &amp; $A$1260 &amp; "'!" &amp; $S$1&amp;"$"&amp;$M$24)</f>
        <v>#REF!</v>
      </c>
      <c r="I1282" s="112" t="e">
        <f ca="1">INDIRECT("'" &amp; $A$1260 &amp; "'!" &amp; $T$1&amp;"$"&amp;$M$24)</f>
        <v>#REF!</v>
      </c>
      <c r="J1282" s="112" t="e">
        <f ca="1">INDIRECT("'" &amp; $A$1260 &amp; "'!" &amp; $U$1&amp;"$"&amp;$M$24)</f>
        <v>#REF!</v>
      </c>
      <c r="K1282" s="205"/>
    </row>
    <row r="1283" spans="1:11">
      <c r="A1283" s="205"/>
      <c r="B1283" s="112" t="e">
        <f ca="1">INDIRECT("'" &amp; $A$1260 &amp; "'!" &amp; $M$1&amp;"$"&amp;$M$25)</f>
        <v>#REF!</v>
      </c>
      <c r="C1283" s="112" t="e">
        <f ca="1">INDIRECT("'" &amp; $A$1260 &amp; "'!" &amp; $N$1&amp;"$"&amp;$M$25)</f>
        <v>#REF!</v>
      </c>
      <c r="D1283" s="112" t="e">
        <f ca="1">INDIRECT("'" &amp; $A$1260 &amp; "'!" &amp; $O$1&amp;"$"&amp;$M$25)</f>
        <v>#REF!</v>
      </c>
      <c r="E1283" s="112" t="e">
        <f ca="1">INDIRECT("'" &amp; $A$1260 &amp; "'!" &amp; $P$1&amp;"$"&amp;$M$25)</f>
        <v>#REF!</v>
      </c>
      <c r="F1283" s="112" t="e">
        <f ca="1">INDIRECT("'" &amp; $A$1260 &amp; "'!" &amp; $Q$1&amp;"$"&amp;$M$25)</f>
        <v>#REF!</v>
      </c>
      <c r="G1283" s="112" t="e">
        <f ca="1">INDIRECT("'" &amp; $A$1260 &amp; "'!" &amp; $R$1&amp;"$"&amp;$M$25)</f>
        <v>#REF!</v>
      </c>
      <c r="H1283" s="112" t="e">
        <f ca="1">INDIRECT("'" &amp; $A$1260 &amp; "'!" &amp; $S$1&amp;"$"&amp;$M$25)</f>
        <v>#REF!</v>
      </c>
      <c r="I1283" s="112" t="e">
        <f ca="1">INDIRECT("'" &amp; $A$1260 &amp; "'!" &amp; $T$1&amp;"$"&amp;$M$25)</f>
        <v>#REF!</v>
      </c>
      <c r="J1283" s="112" t="e">
        <f ca="1">INDIRECT("'" &amp; $A$1260 &amp; "'!" &amp; $U$1&amp;"$"&amp;$M$25)</f>
        <v>#REF!</v>
      </c>
      <c r="K1283" s="205"/>
    </row>
    <row r="1284" spans="1:11">
      <c r="A1284" s="205"/>
      <c r="B1284" s="112" t="e">
        <f ca="1">INDIRECT("'" &amp; $A$1260 &amp; "'!" &amp; $M$1&amp;"$"&amp;$M$26)</f>
        <v>#REF!</v>
      </c>
      <c r="C1284" s="112" t="e">
        <f ca="1">INDIRECT("'" &amp; $A$1260 &amp; "'!" &amp; $N$1&amp;"$"&amp;$M$26)</f>
        <v>#REF!</v>
      </c>
      <c r="D1284" s="112" t="e">
        <f ca="1">INDIRECT("'" &amp; $A$1260 &amp; "'!" &amp; $O$1&amp;"$"&amp;$M$26)</f>
        <v>#REF!</v>
      </c>
      <c r="E1284" s="112" t="e">
        <f ca="1">INDIRECT("'" &amp; $A$1260 &amp; "'!" &amp; $P$1&amp;"$"&amp;$M$26)</f>
        <v>#REF!</v>
      </c>
      <c r="F1284" s="112" t="e">
        <f ca="1">INDIRECT("'" &amp; $A$1260 &amp; "'!" &amp; $Q$1&amp;"$"&amp;$M$26)</f>
        <v>#REF!</v>
      </c>
      <c r="G1284" s="112" t="e">
        <f ca="1">INDIRECT("'" &amp; $A$1260 &amp; "'!" &amp; $R$1&amp;"$"&amp;$M$26)</f>
        <v>#REF!</v>
      </c>
      <c r="H1284" s="112" t="e">
        <f ca="1">INDIRECT("'" &amp; $A$1260 &amp; "'!" &amp; $S$1&amp;"$"&amp;$M$26)</f>
        <v>#REF!</v>
      </c>
      <c r="I1284" s="112" t="e">
        <f ca="1">INDIRECT("'" &amp; $A$1260 &amp; "'!" &amp; $T$1&amp;"$"&amp;$M$26)</f>
        <v>#REF!</v>
      </c>
      <c r="J1284" s="112" t="e">
        <f ca="1">INDIRECT("'" &amp; $A$1260 &amp; "'!" &amp; $U$1&amp;"$"&amp;$M$26)</f>
        <v>#REF!</v>
      </c>
      <c r="K1284" s="205"/>
    </row>
    <row r="1285" spans="1:11">
      <c r="A1285" s="205"/>
      <c r="B1285" s="112" t="e">
        <f ca="1">INDIRECT("'" &amp; $A$1260 &amp; "'!" &amp; $M$1&amp;"$"&amp;$M$27)</f>
        <v>#REF!</v>
      </c>
      <c r="C1285" s="112" t="e">
        <f ca="1">INDIRECT("'" &amp; $A$1260 &amp; "'!" &amp; $N$1&amp;"$"&amp;$M$27)</f>
        <v>#REF!</v>
      </c>
      <c r="D1285" s="112" t="e">
        <f ca="1">INDIRECT("'" &amp; $A$1260 &amp; "'!" &amp; $O$1&amp;"$"&amp;$M$27)</f>
        <v>#REF!</v>
      </c>
      <c r="E1285" s="112" t="e">
        <f ca="1">INDIRECT("'" &amp; $A$1260 &amp; "'!" &amp; $P$1&amp;"$"&amp;$M$27)</f>
        <v>#REF!</v>
      </c>
      <c r="F1285" s="112" t="e">
        <f ca="1">INDIRECT("'" &amp; $A$1260 &amp; "'!" &amp; $Q$1&amp;"$"&amp;$M$27)</f>
        <v>#REF!</v>
      </c>
      <c r="G1285" s="112" t="e">
        <f ca="1">INDIRECT("'" &amp; $A$1260 &amp; "'!" &amp; $R$1&amp;"$"&amp;$M$27)</f>
        <v>#REF!</v>
      </c>
      <c r="H1285" s="112" t="e">
        <f ca="1">INDIRECT("'" &amp; $A$1260 &amp; "'!" &amp; $S$1&amp;"$"&amp;$M$27)</f>
        <v>#REF!</v>
      </c>
      <c r="I1285" s="112" t="e">
        <f ca="1">INDIRECT("'" &amp; $A$1260 &amp; "'!" &amp; $T$1&amp;"$"&amp;$M$27)</f>
        <v>#REF!</v>
      </c>
      <c r="J1285" s="112" t="e">
        <f ca="1">INDIRECT("'" &amp; $A$1260 &amp; "'!" &amp; $U$1&amp;"$"&amp;$M$27)</f>
        <v>#REF!</v>
      </c>
      <c r="K1285" s="205"/>
    </row>
    <row r="1286" spans="1:11">
      <c r="A1286" s="205"/>
      <c r="B1286" s="112" t="e">
        <f ca="1">INDIRECT("'" &amp; $A$1260 &amp; "'!" &amp; $M$1&amp;"$"&amp;$M$28)</f>
        <v>#REF!</v>
      </c>
      <c r="C1286" s="112" t="e">
        <f ca="1">INDIRECT("'" &amp; $A$1260 &amp; "'!" &amp; $N$1&amp;"$"&amp;$M$28)</f>
        <v>#REF!</v>
      </c>
      <c r="D1286" s="112" t="e">
        <f ca="1">INDIRECT("'" &amp; $A$1260 &amp; "'!" &amp; $O$1&amp;"$"&amp;$M$28)</f>
        <v>#REF!</v>
      </c>
      <c r="E1286" s="112" t="e">
        <f ca="1">INDIRECT("'" &amp; $A$1260 &amp; "'!" &amp; $P$1&amp;"$"&amp;$M$28)</f>
        <v>#REF!</v>
      </c>
      <c r="F1286" s="112" t="e">
        <f ca="1">INDIRECT("'" &amp; $A$1260 &amp; "'!" &amp; $Q$1&amp;"$"&amp;$M$28)</f>
        <v>#REF!</v>
      </c>
      <c r="G1286" s="112" t="e">
        <f ca="1">INDIRECT("'" &amp; $A$1260 &amp; "'!" &amp; $R$1&amp;"$"&amp;$M$28)</f>
        <v>#REF!</v>
      </c>
      <c r="H1286" s="112" t="e">
        <f ca="1">INDIRECT("'" &amp; $A$1260 &amp; "'!" &amp; $S$1&amp;"$"&amp;$M$28)</f>
        <v>#REF!</v>
      </c>
      <c r="I1286" s="112" t="e">
        <f ca="1">INDIRECT("'" &amp; $A$1260 &amp; "'!" &amp; $T$1&amp;"$"&amp;$M$28)</f>
        <v>#REF!</v>
      </c>
      <c r="J1286" s="112" t="e">
        <f ca="1">INDIRECT("'" &amp; $A$1260 &amp; "'!" &amp; $U$1&amp;"$"&amp;$M$28)</f>
        <v>#REF!</v>
      </c>
      <c r="K1286" s="205"/>
    </row>
    <row r="1287" spans="1:11">
      <c r="A1287" s="205"/>
      <c r="B1287" s="112" t="e">
        <f ca="1">INDIRECT("'" &amp; $A$1260 &amp; "'!" &amp; $M$1&amp;"$"&amp;$M$29)</f>
        <v>#REF!</v>
      </c>
      <c r="C1287" s="112" t="e">
        <f ca="1">INDIRECT("'" &amp; $A$1260 &amp; "'!" &amp; $N$1&amp;"$"&amp;$M$29)</f>
        <v>#REF!</v>
      </c>
      <c r="D1287" s="112" t="e">
        <f ca="1">INDIRECT("'" &amp; $A$1260 &amp; "'!" &amp; $O$1&amp;"$"&amp;$M$29)</f>
        <v>#REF!</v>
      </c>
      <c r="E1287" s="112" t="e">
        <f ca="1">INDIRECT("'" &amp; $A$1260 &amp; "'!" &amp; $P$1&amp;"$"&amp;$M$29)</f>
        <v>#REF!</v>
      </c>
      <c r="F1287" s="112" t="e">
        <f ca="1">INDIRECT("'" &amp; $A$1260 &amp; "'!" &amp; $Q$1&amp;"$"&amp;$M$29)</f>
        <v>#REF!</v>
      </c>
      <c r="G1287" s="112" t="e">
        <f ca="1">INDIRECT("'" &amp; $A$1260 &amp; "'!" &amp; $R$1&amp;"$"&amp;$M$29)</f>
        <v>#REF!</v>
      </c>
      <c r="H1287" s="112" t="e">
        <f ca="1">INDIRECT("'" &amp; $A$1260 &amp; "'!" &amp; $S$1&amp;"$"&amp;$M$29)</f>
        <v>#REF!</v>
      </c>
      <c r="I1287" s="112" t="e">
        <f ca="1">INDIRECT("'" &amp; $A$1260 &amp; "'!" &amp; $T$1&amp;"$"&amp;$M$29)</f>
        <v>#REF!</v>
      </c>
      <c r="J1287" s="112" t="e">
        <f ca="1">INDIRECT("'" &amp; $A$1260 &amp; "'!" &amp; $U$1&amp;"$"&amp;$M$29)</f>
        <v>#REF!</v>
      </c>
      <c r="K1287" s="205"/>
    </row>
    <row r="1288" spans="1:11">
      <c r="A1288" s="205"/>
      <c r="B1288" s="112" t="e">
        <f ca="1">INDIRECT("'" &amp; $A$1260 &amp; "'!" &amp; $M$1&amp;"$"&amp;$M$30)</f>
        <v>#REF!</v>
      </c>
      <c r="C1288" s="112" t="e">
        <f ca="1">INDIRECT("'" &amp; $A$1260 &amp; "'!" &amp; $N$1&amp;"$"&amp;$M$30)</f>
        <v>#REF!</v>
      </c>
      <c r="D1288" s="112" t="e">
        <f ca="1">INDIRECT("'" &amp; $A$1260 &amp; "'!" &amp; $O$1&amp;"$"&amp;$M$30)</f>
        <v>#REF!</v>
      </c>
      <c r="E1288" s="112" t="e">
        <f ca="1">INDIRECT("'" &amp; $A$1260 &amp; "'!" &amp; $P$1&amp;"$"&amp;$M$30)</f>
        <v>#REF!</v>
      </c>
      <c r="F1288" s="112" t="e">
        <f ca="1">INDIRECT("'" &amp; $A$1260 &amp; "'!" &amp; $Q$1&amp;"$"&amp;$M$30)</f>
        <v>#REF!</v>
      </c>
      <c r="G1288" s="112" t="e">
        <f ca="1">INDIRECT("'" &amp; $A$1260 &amp; "'!" &amp; $R$1&amp;"$"&amp;$M$30)</f>
        <v>#REF!</v>
      </c>
      <c r="H1288" s="112" t="e">
        <f ca="1">INDIRECT("'" &amp; $A$1260 &amp; "'!" &amp; $S$1&amp;"$"&amp;$M$30)</f>
        <v>#REF!</v>
      </c>
      <c r="I1288" s="112" t="e">
        <f ca="1">INDIRECT("'" &amp; $A$1260 &amp; "'!" &amp; $T$1&amp;"$"&amp;$M$30)</f>
        <v>#REF!</v>
      </c>
      <c r="J1288" s="112" t="e">
        <f ca="1">INDIRECT("'" &amp; $A$1260 &amp; "'!" &amp; $U$1&amp;"$"&amp;$M$30)</f>
        <v>#REF!</v>
      </c>
      <c r="K1288" s="205"/>
    </row>
    <row r="1289" spans="1:11">
      <c r="A1289" s="205"/>
      <c r="B1289" s="112" t="e">
        <f ca="1">INDIRECT("'" &amp; $A$1260 &amp; "'!" &amp; $M$1&amp;"$"&amp;$M$31)</f>
        <v>#REF!</v>
      </c>
      <c r="C1289" s="112" t="e">
        <f ca="1">INDIRECT("'" &amp; $A$1260 &amp; "'!" &amp; $N$1&amp;"$"&amp;$M$31)</f>
        <v>#REF!</v>
      </c>
      <c r="D1289" s="112" t="e">
        <f ca="1">INDIRECT("'" &amp; $A$1260 &amp; "'!" &amp; $O$1&amp;"$"&amp;$M$31)</f>
        <v>#REF!</v>
      </c>
      <c r="E1289" s="112" t="e">
        <f ca="1">INDIRECT("'" &amp; $A$1260 &amp; "'!" &amp; $P$1&amp;"$"&amp;$M$31)</f>
        <v>#REF!</v>
      </c>
      <c r="F1289" s="112" t="e">
        <f ca="1">INDIRECT("'" &amp; $A$1260 &amp; "'!" &amp; $Q$1&amp;"$"&amp;$M$31)</f>
        <v>#REF!</v>
      </c>
      <c r="G1289" s="112" t="e">
        <f ca="1">INDIRECT("'" &amp; $A$1260 &amp; "'!" &amp; $R$1&amp;"$"&amp;$M$31)</f>
        <v>#REF!</v>
      </c>
      <c r="H1289" s="112" t="e">
        <f ca="1">INDIRECT("'" &amp; $A$1260 &amp; "'!" &amp; $S$1&amp;"$"&amp;$M$31)</f>
        <v>#REF!</v>
      </c>
      <c r="I1289" s="112" t="e">
        <f ca="1">INDIRECT("'" &amp; $A$1260 &amp; "'!" &amp; $T$1&amp;"$"&amp;$M$31)</f>
        <v>#REF!</v>
      </c>
      <c r="J1289" s="112" t="e">
        <f ca="1">INDIRECT("'" &amp; $A$1260 &amp; "'!" &amp; $U$1&amp;"$"&amp;$M$31)</f>
        <v>#REF!</v>
      </c>
      <c r="K1289" s="205"/>
    </row>
    <row r="1290" spans="1:11">
      <c r="A1290" s="205"/>
      <c r="B1290" s="112" t="e">
        <f ca="1">INDIRECT("'" &amp; $A$1260 &amp; "'!" &amp; $M$1&amp;"$"&amp;$M$32)</f>
        <v>#REF!</v>
      </c>
      <c r="C1290" s="112" t="e">
        <f ca="1">INDIRECT("'" &amp; $A$1260 &amp; "'!" &amp; $N$1&amp;"$"&amp;$M$32)</f>
        <v>#REF!</v>
      </c>
      <c r="D1290" s="112" t="e">
        <f ca="1">INDIRECT("'" &amp; $A$1260 &amp; "'!" &amp; $O$1&amp;"$"&amp;$M$32)</f>
        <v>#REF!</v>
      </c>
      <c r="E1290" s="112" t="e">
        <f ca="1">INDIRECT("'" &amp; $A$1260 &amp; "'!" &amp; $P$1&amp;"$"&amp;$M$32)</f>
        <v>#REF!</v>
      </c>
      <c r="F1290" s="112" t="e">
        <f ca="1">INDIRECT("'" &amp; $A$1260 &amp; "'!" &amp; $Q$1&amp;"$"&amp;$M$32)</f>
        <v>#REF!</v>
      </c>
      <c r="G1290" s="112" t="e">
        <f ca="1">INDIRECT("'" &amp; $A$1260 &amp; "'!" &amp; $R$1&amp;"$"&amp;$M$32)</f>
        <v>#REF!</v>
      </c>
      <c r="H1290" s="112" t="e">
        <f ca="1">INDIRECT("'" &amp; $A$1260 &amp; "'!" &amp; $S$1&amp;"$"&amp;$M$32)</f>
        <v>#REF!</v>
      </c>
      <c r="I1290" s="112" t="e">
        <f ca="1">INDIRECT("'" &amp; $A$1260 &amp; "'!" &amp; $T$1&amp;"$"&amp;$M$32)</f>
        <v>#REF!</v>
      </c>
      <c r="J1290" s="112" t="e">
        <f ca="1">INDIRECT("'" &amp; $A$1260 &amp; "'!" &amp; $U$1&amp;"$"&amp;$M$32)</f>
        <v>#REF!</v>
      </c>
      <c r="K1290" s="205"/>
    </row>
    <row r="1291" spans="1:11">
      <c r="A1291" s="205"/>
      <c r="B1291" s="112" t="e">
        <f ca="1">INDIRECT("'" &amp; $A$1260 &amp; "'!" &amp; $M$1&amp;"$"&amp;$M$33)</f>
        <v>#REF!</v>
      </c>
      <c r="C1291" s="112" t="e">
        <f ca="1">INDIRECT("'" &amp; $A$1260 &amp; "'!" &amp; $N$1&amp;"$"&amp;$M$33)</f>
        <v>#REF!</v>
      </c>
      <c r="D1291" s="112" t="e">
        <f ca="1">INDIRECT("'" &amp; $A$1260 &amp; "'!" &amp; $O$1&amp;"$"&amp;$M$33)</f>
        <v>#REF!</v>
      </c>
      <c r="E1291" s="112" t="e">
        <f ca="1">INDIRECT("'" &amp; $A$1260 &amp; "'!" &amp; $P$1&amp;"$"&amp;$M$33)</f>
        <v>#REF!</v>
      </c>
      <c r="F1291" s="112" t="e">
        <f ca="1">INDIRECT("'" &amp; $A$1260 &amp; "'!" &amp; $Q$1&amp;"$"&amp;$M$33)</f>
        <v>#REF!</v>
      </c>
      <c r="G1291" s="112" t="e">
        <f ca="1">INDIRECT("'" &amp; $A$1260 &amp; "'!" &amp; $R$1&amp;"$"&amp;$M$33)</f>
        <v>#REF!</v>
      </c>
      <c r="H1291" s="112" t="e">
        <f ca="1">INDIRECT("'" &amp; $A$1260 &amp; "'!" &amp; $S$1&amp;"$"&amp;$M$33)</f>
        <v>#REF!</v>
      </c>
      <c r="I1291" s="112" t="e">
        <f ca="1">INDIRECT("'" &amp; $A$1260 &amp; "'!" &amp; $T$1&amp;"$"&amp;$M$33)</f>
        <v>#REF!</v>
      </c>
      <c r="J1291" s="112" t="e">
        <f ca="1">INDIRECT("'" &amp; $A$1260 &amp; "'!" &amp; $U$1&amp;"$"&amp;$M$33)</f>
        <v>#REF!</v>
      </c>
      <c r="K1291" s="205"/>
    </row>
    <row r="1292" spans="1:11">
      <c r="A1292" s="205"/>
      <c r="B1292" s="112" t="e">
        <f ca="1">INDIRECT("'" &amp; $A$1260 &amp; "'!" &amp; $M$1&amp;"$"&amp;$M$34)</f>
        <v>#REF!</v>
      </c>
      <c r="C1292" s="112" t="e">
        <f ca="1">INDIRECT("'" &amp; $A$1260 &amp; "'!" &amp; $N$1&amp;"$"&amp;$M$34)</f>
        <v>#REF!</v>
      </c>
      <c r="D1292" s="112" t="e">
        <f ca="1">INDIRECT("'" &amp; $A$1260 &amp; "'!" &amp; $O$1&amp;"$"&amp;$M$34)</f>
        <v>#REF!</v>
      </c>
      <c r="E1292" s="112" t="e">
        <f ca="1">INDIRECT("'" &amp; $A$1260 &amp; "'!" &amp; $P$1&amp;"$"&amp;$M$34)</f>
        <v>#REF!</v>
      </c>
      <c r="F1292" s="112" t="e">
        <f ca="1">INDIRECT("'" &amp; $A$1260 &amp; "'!" &amp; $Q$1&amp;"$"&amp;$M$34)</f>
        <v>#REF!</v>
      </c>
      <c r="G1292" s="112" t="e">
        <f ca="1">INDIRECT("'" &amp; $A$1260 &amp; "'!" &amp; $R$1&amp;"$"&amp;$M$34)</f>
        <v>#REF!</v>
      </c>
      <c r="H1292" s="112" t="e">
        <f ca="1">INDIRECT("'" &amp; $A$1260 &amp; "'!" &amp; $S$1&amp;"$"&amp;$M$34)</f>
        <v>#REF!</v>
      </c>
      <c r="I1292" s="112" t="e">
        <f ca="1">INDIRECT("'" &amp; $A$1260 &amp; "'!" &amp; $T$1&amp;"$"&amp;$M$34)</f>
        <v>#REF!</v>
      </c>
      <c r="J1292" s="112" t="e">
        <f ca="1">INDIRECT("'" &amp; $A$1260 &amp; "'!" &amp; $U$1&amp;"$"&amp;$M$34)</f>
        <v>#REF!</v>
      </c>
      <c r="K1292" s="205"/>
    </row>
    <row r="1293" spans="1:11">
      <c r="A1293" s="205"/>
      <c r="B1293" s="112" t="e">
        <f ca="1">INDIRECT("'" &amp; $A$1260 &amp; "'!" &amp; $M$1&amp;"$"&amp;$M$35)</f>
        <v>#REF!</v>
      </c>
      <c r="C1293" s="112" t="e">
        <f ca="1">INDIRECT("'" &amp; $A$1260 &amp; "'!" &amp; $N$1&amp;"$"&amp;$M$35)</f>
        <v>#REF!</v>
      </c>
      <c r="D1293" s="112" t="e">
        <f ca="1">INDIRECT("'" &amp; $A$1260 &amp; "'!" &amp; $O$1&amp;"$"&amp;$M$35)</f>
        <v>#REF!</v>
      </c>
      <c r="E1293" s="112" t="e">
        <f ca="1">INDIRECT("'" &amp; $A$1260 &amp; "'!" &amp; $P$1&amp;"$"&amp;$M$35)</f>
        <v>#REF!</v>
      </c>
      <c r="F1293" s="112" t="e">
        <f ca="1">INDIRECT("'" &amp; $A$1260 &amp; "'!" &amp; $Q$1&amp;"$"&amp;$M$35)</f>
        <v>#REF!</v>
      </c>
      <c r="G1293" s="112" t="e">
        <f ca="1">INDIRECT("'" &amp; $A$1260 &amp; "'!" &amp; $R$1&amp;"$"&amp;$M$35)</f>
        <v>#REF!</v>
      </c>
      <c r="H1293" s="112" t="e">
        <f ca="1">INDIRECT("'" &amp; $A$1260 &amp; "'!" &amp; $S$1&amp;"$"&amp;$M$35)</f>
        <v>#REF!</v>
      </c>
      <c r="I1293" s="112" t="e">
        <f ca="1">INDIRECT("'" &amp; $A$1260 &amp; "'!" &amp; $T$1&amp;"$"&amp;$M$35)</f>
        <v>#REF!</v>
      </c>
      <c r="J1293" s="112" t="e">
        <f ca="1">INDIRECT("'" &amp; $A$1260 &amp; "'!" &amp; $U$1&amp;"$"&amp;$M$35)</f>
        <v>#REF!</v>
      </c>
      <c r="K1293" s="205"/>
    </row>
    <row r="1294" spans="1:11">
      <c r="A1294" s="204">
        <v>39</v>
      </c>
      <c r="B1294" s="112" t="e">
        <f ca="1">INDIRECT("'" &amp; $A$1294 &amp; "'!" &amp; $M$1&amp;"$"&amp;$M$2)</f>
        <v>#REF!</v>
      </c>
      <c r="C1294" s="112" t="e">
        <f ca="1">INDIRECT("'" &amp; $A$1294 &amp; "'!" &amp; $N$1&amp;"$"&amp;$M$2)</f>
        <v>#REF!</v>
      </c>
      <c r="D1294" s="112" t="e">
        <f ca="1">INDIRECT("'" &amp; $A$1294 &amp; "'!" &amp; $O$1&amp;"$"&amp;$M$2)</f>
        <v>#REF!</v>
      </c>
      <c r="E1294" s="112" t="e">
        <f ca="1">INDIRECT("'" &amp; $A$1294 &amp; "'!" &amp; $P$1&amp;"$"&amp;$M$2)</f>
        <v>#REF!</v>
      </c>
      <c r="F1294" s="112" t="e">
        <f ca="1">INDIRECT("'" &amp; $A$1294 &amp; "'!" &amp; $Q$1&amp;"$"&amp;$M$2)</f>
        <v>#REF!</v>
      </c>
      <c r="G1294" s="112" t="e">
        <f ca="1">INDIRECT("'" &amp; $A$1294 &amp; "'!" &amp; $R$1&amp;"$"&amp;$M$2)</f>
        <v>#REF!</v>
      </c>
      <c r="H1294" s="112" t="e">
        <f ca="1">INDIRECT("'" &amp; $A$1294 &amp; "'!" &amp; $S$1&amp;"$"&amp;$M$2)</f>
        <v>#REF!</v>
      </c>
      <c r="I1294" s="112" t="e">
        <f ca="1">INDIRECT("'" &amp; $A$1294 &amp; "'!" &amp; $T$1&amp;"$"&amp;$M$2)</f>
        <v>#REF!</v>
      </c>
      <c r="J1294" s="112" t="e">
        <f ca="1">INDIRECT("'" &amp; $A$1294 &amp; "'!" &amp; $U$1&amp;"$"&amp;$M$2)</f>
        <v>#REF!</v>
      </c>
      <c r="K1294" s="204">
        <v>39</v>
      </c>
    </row>
    <row r="1295" spans="1:11">
      <c r="A1295" s="204"/>
      <c r="B1295" s="112" t="e">
        <f ca="1">INDIRECT("'" &amp; $A$1294 &amp; "'!" &amp; $M$1&amp;"$"&amp;$M$3)</f>
        <v>#REF!</v>
      </c>
      <c r="C1295" s="112" t="e">
        <f ca="1">INDIRECT("'" &amp; $A$1294 &amp; "'!" &amp; $N$1&amp;"$"&amp;$M$3)</f>
        <v>#REF!</v>
      </c>
      <c r="D1295" s="112" t="e">
        <f ca="1">INDIRECT("'" &amp; $A$1294 &amp; "'!" &amp; $O$1&amp;"$"&amp;$M$3)</f>
        <v>#REF!</v>
      </c>
      <c r="E1295" s="112" t="e">
        <f ca="1">INDIRECT("'" &amp; $A$1294 &amp; "'!" &amp; $P$1&amp;"$"&amp;$M$3)</f>
        <v>#REF!</v>
      </c>
      <c r="F1295" s="112" t="e">
        <f ca="1">INDIRECT("'" &amp; $A$1294 &amp; "'!" &amp; $Q$1&amp;"$"&amp;$M$3)</f>
        <v>#REF!</v>
      </c>
      <c r="G1295" s="112" t="e">
        <f ca="1">INDIRECT("'" &amp; $A$1294 &amp; "'!" &amp; $R$1&amp;"$"&amp;$M$3)</f>
        <v>#REF!</v>
      </c>
      <c r="H1295" s="112" t="e">
        <f ca="1">INDIRECT("'" &amp; $A$1294 &amp; "'!" &amp; $S$1&amp;"$"&amp;$M$3)</f>
        <v>#REF!</v>
      </c>
      <c r="I1295" s="112" t="e">
        <f ca="1">INDIRECT("'" &amp; $A$1294 &amp; "'!" &amp; $T$1&amp;"$"&amp;$M$3)</f>
        <v>#REF!</v>
      </c>
      <c r="J1295" s="112" t="e">
        <f ca="1">INDIRECT("'" &amp; $A$1294 &amp; "'!" &amp; $U$1&amp;"$"&amp;$M$3)</f>
        <v>#REF!</v>
      </c>
      <c r="K1295" s="204"/>
    </row>
    <row r="1296" spans="1:11">
      <c r="A1296" s="204"/>
      <c r="B1296" s="112" t="e">
        <f ca="1">INDIRECT("'" &amp; $A$1294 &amp; "'!" &amp; $M$1&amp;"$"&amp;$M$4)</f>
        <v>#REF!</v>
      </c>
      <c r="C1296" s="112" t="e">
        <f ca="1">INDIRECT("'" &amp; $A$1294 &amp; "'!" &amp; $N$1&amp;"$"&amp;$M$4)</f>
        <v>#REF!</v>
      </c>
      <c r="D1296" s="112" t="e">
        <f ca="1">INDIRECT("'" &amp; $A$1294 &amp; "'!" &amp; $O$1&amp;"$"&amp;$M$4)</f>
        <v>#REF!</v>
      </c>
      <c r="E1296" s="112" t="e">
        <f ca="1">INDIRECT("'" &amp; $A$1294 &amp; "'!" &amp; $P$1&amp;"$"&amp;$M$4)</f>
        <v>#REF!</v>
      </c>
      <c r="F1296" s="112" t="e">
        <f ca="1">INDIRECT("'" &amp; $A$1294 &amp; "'!" &amp; $Q$1&amp;"$"&amp;$M$4)</f>
        <v>#REF!</v>
      </c>
      <c r="G1296" s="112" t="e">
        <f ca="1">INDIRECT("'" &amp; $A$1294 &amp; "'!" &amp; $R$1&amp;"$"&amp;$M$4)</f>
        <v>#REF!</v>
      </c>
      <c r="H1296" s="112" t="e">
        <f ca="1">INDIRECT("'" &amp; $A$1294 &amp; "'!" &amp; $S$1&amp;"$"&amp;$M$4)</f>
        <v>#REF!</v>
      </c>
      <c r="I1296" s="112" t="e">
        <f ca="1">INDIRECT("'" &amp; $A$1294 &amp; "'!" &amp; $T$1&amp;"$"&amp;$M$4)</f>
        <v>#REF!</v>
      </c>
      <c r="J1296" s="112" t="e">
        <f ca="1">INDIRECT("'" &amp; $A$1294 &amp; "'!" &amp; $U$1&amp;"$"&amp;$M$4)</f>
        <v>#REF!</v>
      </c>
      <c r="K1296" s="204"/>
    </row>
    <row r="1297" spans="1:11">
      <c r="A1297" s="204"/>
      <c r="B1297" s="112" t="e">
        <f ca="1">INDIRECT("'" &amp; $A$1294 &amp; "'!" &amp; $M$1&amp;"$"&amp;$M$5)</f>
        <v>#REF!</v>
      </c>
      <c r="C1297" s="112" t="e">
        <f ca="1">INDIRECT("'" &amp; $A$1294 &amp; "'!" &amp; $N$1&amp;"$"&amp;$M$5)</f>
        <v>#REF!</v>
      </c>
      <c r="D1297" s="112" t="e">
        <f ca="1">INDIRECT("'" &amp; $A$1294 &amp; "'!" &amp; $O$1&amp;"$"&amp;$M$5)</f>
        <v>#REF!</v>
      </c>
      <c r="E1297" s="112" t="e">
        <f ca="1">INDIRECT("'" &amp; $A$1294 &amp; "'!" &amp; $P$1&amp;"$"&amp;$M$5)</f>
        <v>#REF!</v>
      </c>
      <c r="F1297" s="112" t="e">
        <f ca="1">INDIRECT("'" &amp; $A$1294 &amp; "'!" &amp; $Q$1&amp;"$"&amp;$M$5)</f>
        <v>#REF!</v>
      </c>
      <c r="G1297" s="112" t="e">
        <f ca="1">INDIRECT("'" &amp; $A$1294 &amp; "'!" &amp; $R$1&amp;"$"&amp;$M$5)</f>
        <v>#REF!</v>
      </c>
      <c r="H1297" s="112" t="e">
        <f ca="1">INDIRECT("'" &amp; $A$1294 &amp; "'!" &amp; $S$1&amp;"$"&amp;$M$5)</f>
        <v>#REF!</v>
      </c>
      <c r="I1297" s="112" t="e">
        <f ca="1">INDIRECT("'" &amp; $A$1294 &amp; "'!" &amp; $T$1&amp;"$"&amp;$M$5)</f>
        <v>#REF!</v>
      </c>
      <c r="J1297" s="112" t="e">
        <f ca="1">INDIRECT("'" &amp; $A$1294 &amp; "'!" &amp; $U$1&amp;"$"&amp;$M$5)</f>
        <v>#REF!</v>
      </c>
      <c r="K1297" s="204"/>
    </row>
    <row r="1298" spans="1:11">
      <c r="A1298" s="204"/>
      <c r="B1298" s="112" t="e">
        <f ca="1">INDIRECT("'" &amp; $A$1294 &amp; "'!" &amp; $M$1&amp;"$"&amp;$M$6)</f>
        <v>#REF!</v>
      </c>
      <c r="C1298" s="112" t="e">
        <f ca="1">INDIRECT("'" &amp; $A$1294 &amp; "'!" &amp; $N$1&amp;"$"&amp;$M$6)</f>
        <v>#REF!</v>
      </c>
      <c r="D1298" s="112" t="e">
        <f ca="1">INDIRECT("'" &amp; $A$1294 &amp; "'!" &amp; $O$1&amp;"$"&amp;$M$6)</f>
        <v>#REF!</v>
      </c>
      <c r="E1298" s="112" t="e">
        <f ca="1">INDIRECT("'" &amp; $A$1294 &amp; "'!" &amp; $P$1&amp;"$"&amp;$M$6)</f>
        <v>#REF!</v>
      </c>
      <c r="F1298" s="112" t="e">
        <f ca="1">INDIRECT("'" &amp; $A$1294 &amp; "'!" &amp; $Q$1&amp;"$"&amp;$M$6)</f>
        <v>#REF!</v>
      </c>
      <c r="G1298" s="112" t="e">
        <f ca="1">INDIRECT("'" &amp; $A$1294 &amp; "'!" &amp; $R$1&amp;"$"&amp;$M$6)</f>
        <v>#REF!</v>
      </c>
      <c r="H1298" s="112" t="e">
        <f ca="1">INDIRECT("'" &amp; $A$1294 &amp; "'!" &amp; $S$1&amp;"$"&amp;$M$6)</f>
        <v>#REF!</v>
      </c>
      <c r="I1298" s="112" t="e">
        <f ca="1">INDIRECT("'" &amp; $A$1294 &amp; "'!" &amp; $T$1&amp;"$"&amp;$M$6)</f>
        <v>#REF!</v>
      </c>
      <c r="J1298" s="112" t="e">
        <f ca="1">INDIRECT("'" &amp; $A$1294 &amp; "'!" &amp; $U$1&amp;"$"&amp;$M$6)</f>
        <v>#REF!</v>
      </c>
      <c r="K1298" s="204"/>
    </row>
    <row r="1299" spans="1:11">
      <c r="A1299" s="204"/>
      <c r="B1299" s="112" t="e">
        <f ca="1">INDIRECT("'" &amp; $A$1294 &amp; "'!" &amp; $M$1&amp;"$"&amp;$M$7)</f>
        <v>#REF!</v>
      </c>
      <c r="C1299" s="112" t="e">
        <f ca="1">INDIRECT("'" &amp; $A$1294 &amp; "'!" &amp; $N$1&amp;"$"&amp;$M$7)</f>
        <v>#REF!</v>
      </c>
      <c r="D1299" s="112" t="e">
        <f ca="1">INDIRECT("'" &amp; $A$1294 &amp; "'!" &amp; $O$1&amp;"$"&amp;$M$7)</f>
        <v>#REF!</v>
      </c>
      <c r="E1299" s="112" t="e">
        <f ca="1">INDIRECT("'" &amp; $A$1294 &amp; "'!" &amp; $P$1&amp;"$"&amp;$M$7)</f>
        <v>#REF!</v>
      </c>
      <c r="F1299" s="112" t="e">
        <f ca="1">INDIRECT("'" &amp; $A$1294 &amp; "'!" &amp; $Q$1&amp;"$"&amp;$M$7)</f>
        <v>#REF!</v>
      </c>
      <c r="G1299" s="112" t="e">
        <f ca="1">INDIRECT("'" &amp; $A$1294 &amp; "'!" &amp; $R$1&amp;"$"&amp;$M$7)</f>
        <v>#REF!</v>
      </c>
      <c r="H1299" s="112" t="e">
        <f ca="1">INDIRECT("'" &amp; $A$1294 &amp; "'!" &amp; $S$1&amp;"$"&amp;$M$7)</f>
        <v>#REF!</v>
      </c>
      <c r="I1299" s="112" t="e">
        <f ca="1">INDIRECT("'" &amp; $A$1294 &amp; "'!" &amp; $T$1&amp;"$"&amp;$M$7)</f>
        <v>#REF!</v>
      </c>
      <c r="J1299" s="112" t="e">
        <f ca="1">INDIRECT("'" &amp; $A$1294 &amp; "'!" &amp; $U$1&amp;"$"&amp;$M$7)</f>
        <v>#REF!</v>
      </c>
      <c r="K1299" s="204"/>
    </row>
    <row r="1300" spans="1:11">
      <c r="A1300" s="204"/>
      <c r="B1300" s="112" t="e">
        <f ca="1">INDIRECT("'" &amp; $A$1294 &amp; "'!" &amp; $M$1&amp;"$"&amp;$M$8)</f>
        <v>#REF!</v>
      </c>
      <c r="C1300" s="112" t="e">
        <f ca="1">INDIRECT("'" &amp; $A$1294 &amp; "'!" &amp; $N$1&amp;"$"&amp;$M$8)</f>
        <v>#REF!</v>
      </c>
      <c r="D1300" s="112" t="e">
        <f ca="1">INDIRECT("'" &amp; $A$1294 &amp; "'!" &amp; $O$1&amp;"$"&amp;$M$8)</f>
        <v>#REF!</v>
      </c>
      <c r="E1300" s="112" t="e">
        <f ca="1">INDIRECT("'" &amp; $A$1294 &amp; "'!" &amp; $P$1&amp;"$"&amp;$M$8)</f>
        <v>#REF!</v>
      </c>
      <c r="F1300" s="112" t="e">
        <f ca="1">INDIRECT("'" &amp; $A$1294 &amp; "'!" &amp; $Q$1&amp;"$"&amp;$M$8)</f>
        <v>#REF!</v>
      </c>
      <c r="G1300" s="112" t="e">
        <f ca="1">INDIRECT("'" &amp; $A$1294 &amp; "'!" &amp; $R$1&amp;"$"&amp;$M$8)</f>
        <v>#REF!</v>
      </c>
      <c r="H1300" s="112" t="e">
        <f ca="1">INDIRECT("'" &amp; $A$1294 &amp; "'!" &amp; $S$1&amp;"$"&amp;$M$8)</f>
        <v>#REF!</v>
      </c>
      <c r="I1300" s="112" t="e">
        <f ca="1">INDIRECT("'" &amp; $A$1294 &amp; "'!" &amp; $T$1&amp;"$"&amp;$M$8)</f>
        <v>#REF!</v>
      </c>
      <c r="J1300" s="112" t="e">
        <f ca="1">INDIRECT("'" &amp; $A$1294 &amp; "'!" &amp; $U$1&amp;"$"&amp;$M$8)</f>
        <v>#REF!</v>
      </c>
      <c r="K1300" s="204"/>
    </row>
    <row r="1301" spans="1:11">
      <c r="A1301" s="204"/>
      <c r="B1301" s="112" t="e">
        <f ca="1">INDIRECT("'" &amp; $A$1294 &amp; "'!" &amp; $M$1&amp;"$"&amp;$M$9)</f>
        <v>#REF!</v>
      </c>
      <c r="C1301" s="112" t="e">
        <f ca="1">INDIRECT("'" &amp; $A$1294 &amp; "'!" &amp; $N$1&amp;"$"&amp;$M$9)</f>
        <v>#REF!</v>
      </c>
      <c r="D1301" s="112" t="e">
        <f ca="1">INDIRECT("'" &amp; $A$1294 &amp; "'!" &amp; $O$1&amp;"$"&amp;$M$9)</f>
        <v>#REF!</v>
      </c>
      <c r="E1301" s="112" t="e">
        <f ca="1">INDIRECT("'" &amp; $A$1294 &amp; "'!" &amp; $P$1&amp;"$"&amp;$M$9)</f>
        <v>#REF!</v>
      </c>
      <c r="F1301" s="112" t="e">
        <f ca="1">INDIRECT("'" &amp; $A$1294 &amp; "'!" &amp; $Q$1&amp;"$"&amp;$M$9)</f>
        <v>#REF!</v>
      </c>
      <c r="G1301" s="112" t="e">
        <f ca="1">INDIRECT("'" &amp; $A$1294 &amp; "'!" &amp; $R$1&amp;"$"&amp;$M$9)</f>
        <v>#REF!</v>
      </c>
      <c r="H1301" s="112" t="e">
        <f ca="1">INDIRECT("'" &amp; $A$1294 &amp; "'!" &amp; $S$1&amp;"$"&amp;$M$9)</f>
        <v>#REF!</v>
      </c>
      <c r="I1301" s="112" t="e">
        <f ca="1">INDIRECT("'" &amp; $A$1294 &amp; "'!" &amp; $T$1&amp;"$"&amp;$M$9)</f>
        <v>#REF!</v>
      </c>
      <c r="J1301" s="112" t="e">
        <f ca="1">INDIRECT("'" &amp; $A$1294 &amp; "'!" &amp; $U$1&amp;"$"&amp;$M$9)</f>
        <v>#REF!</v>
      </c>
      <c r="K1301" s="204"/>
    </row>
    <row r="1302" spans="1:11">
      <c r="A1302" s="204"/>
      <c r="B1302" s="112" t="e">
        <f ca="1">INDIRECT("'" &amp; $A$1294 &amp; "'!" &amp; $M$1&amp;"$"&amp;$M$10)</f>
        <v>#REF!</v>
      </c>
      <c r="C1302" s="112" t="e">
        <f ca="1">INDIRECT("'" &amp; $A$1294 &amp; "'!" &amp; $N$1&amp;"$"&amp;$M$10)</f>
        <v>#REF!</v>
      </c>
      <c r="D1302" s="112" t="e">
        <f ca="1">INDIRECT("'" &amp; $A$1294 &amp; "'!" &amp; $O$1&amp;"$"&amp;$M$10)</f>
        <v>#REF!</v>
      </c>
      <c r="E1302" s="112" t="e">
        <f ca="1">INDIRECT("'" &amp; $A$1294 &amp; "'!" &amp; $P$1&amp;"$"&amp;$M$10)</f>
        <v>#REF!</v>
      </c>
      <c r="F1302" s="112" t="e">
        <f ca="1">INDIRECT("'" &amp; $A$1294 &amp; "'!" &amp; $Q$1&amp;"$"&amp;$M$10)</f>
        <v>#REF!</v>
      </c>
      <c r="G1302" s="112" t="e">
        <f ca="1">INDIRECT("'" &amp; $A$1294 &amp; "'!" &amp; $R$1&amp;"$"&amp;$M$10)</f>
        <v>#REF!</v>
      </c>
      <c r="H1302" s="112" t="e">
        <f ca="1">INDIRECT("'" &amp; $A$1294 &amp; "'!" &amp; $S$1&amp;"$"&amp;$M$10)</f>
        <v>#REF!</v>
      </c>
      <c r="I1302" s="112" t="e">
        <f ca="1">INDIRECT("'" &amp; $A$1294 &amp; "'!" &amp; $T$1&amp;"$"&amp;$M$10)</f>
        <v>#REF!</v>
      </c>
      <c r="J1302" s="112" t="e">
        <f ca="1">INDIRECT("'" &amp; $A$1294 &amp; "'!" &amp; $U$1&amp;"$"&amp;$M$10)</f>
        <v>#REF!</v>
      </c>
      <c r="K1302" s="204"/>
    </row>
    <row r="1303" spans="1:11">
      <c r="A1303" s="204"/>
      <c r="B1303" s="112" t="e">
        <f ca="1">INDIRECT("'" &amp; $A$1294 &amp; "'!" &amp; $M$1&amp;"$"&amp;$M$11)</f>
        <v>#REF!</v>
      </c>
      <c r="C1303" s="112" t="e">
        <f ca="1">INDIRECT("'" &amp; $A$1294 &amp; "'!" &amp; $N$1&amp;"$"&amp;$M$11)</f>
        <v>#REF!</v>
      </c>
      <c r="D1303" s="112" t="e">
        <f ca="1">INDIRECT("'" &amp; $A$1294 &amp; "'!" &amp; $O$1&amp;"$"&amp;$M$11)</f>
        <v>#REF!</v>
      </c>
      <c r="E1303" s="112" t="e">
        <f ca="1">INDIRECT("'" &amp; $A$1294 &amp; "'!" &amp; $P$1&amp;"$"&amp;$M$11)</f>
        <v>#REF!</v>
      </c>
      <c r="F1303" s="112" t="e">
        <f ca="1">INDIRECT("'" &amp; $A$1294 &amp; "'!" &amp; $Q$1&amp;"$"&amp;$M$11)</f>
        <v>#REF!</v>
      </c>
      <c r="G1303" s="112" t="e">
        <f ca="1">INDIRECT("'" &amp; $A$1294 &amp; "'!" &amp; $R$1&amp;"$"&amp;$M$11)</f>
        <v>#REF!</v>
      </c>
      <c r="H1303" s="112" t="e">
        <f ca="1">INDIRECT("'" &amp; $A$1294 &amp; "'!" &amp; $S$1&amp;"$"&amp;$M$11)</f>
        <v>#REF!</v>
      </c>
      <c r="I1303" s="112" t="e">
        <f ca="1">INDIRECT("'" &amp; $A$1294 &amp; "'!" &amp; $T$1&amp;"$"&amp;$M$11)</f>
        <v>#REF!</v>
      </c>
      <c r="J1303" s="112" t="e">
        <f ca="1">INDIRECT("'" &amp; $A$1294 &amp; "'!" &amp; $U$1&amp;"$"&amp;$M$11)</f>
        <v>#REF!</v>
      </c>
      <c r="K1303" s="204"/>
    </row>
    <row r="1304" spans="1:11">
      <c r="A1304" s="204"/>
      <c r="B1304" s="112" t="e">
        <f ca="1">INDIRECT("'" &amp; $A$1294 &amp; "'!" &amp; $M$1&amp;"$"&amp;$M$12)</f>
        <v>#REF!</v>
      </c>
      <c r="C1304" s="112" t="e">
        <f ca="1">INDIRECT("'" &amp; $A$1294 &amp; "'!" &amp; $N$1&amp;"$"&amp;$M$12)</f>
        <v>#REF!</v>
      </c>
      <c r="D1304" s="112" t="e">
        <f ca="1">INDIRECT("'" &amp; $A$1294 &amp; "'!" &amp; $O$1&amp;"$"&amp;$M$12)</f>
        <v>#REF!</v>
      </c>
      <c r="E1304" s="112" t="e">
        <f ca="1">INDIRECT("'" &amp; $A$1294 &amp; "'!" &amp; $P$1&amp;"$"&amp;$M$12)</f>
        <v>#REF!</v>
      </c>
      <c r="F1304" s="112" t="e">
        <f ca="1">INDIRECT("'" &amp; $A$1294 &amp; "'!" &amp; $Q$1&amp;"$"&amp;$M$12)</f>
        <v>#REF!</v>
      </c>
      <c r="G1304" s="112" t="e">
        <f ca="1">INDIRECT("'" &amp; $A$1294 &amp; "'!" &amp; $R$1&amp;"$"&amp;$M$12)</f>
        <v>#REF!</v>
      </c>
      <c r="H1304" s="112" t="e">
        <f ca="1">INDIRECT("'" &amp; $A$1294 &amp; "'!" &amp; $S$1&amp;"$"&amp;$M$12)</f>
        <v>#REF!</v>
      </c>
      <c r="I1304" s="112" t="e">
        <f ca="1">INDIRECT("'" &amp; $A$1294 &amp; "'!" &amp; $T$1&amp;"$"&amp;$M$12)</f>
        <v>#REF!</v>
      </c>
      <c r="J1304" s="112" t="e">
        <f ca="1">INDIRECT("'" &amp; $A$1294 &amp; "'!" &amp; $U$1&amp;"$"&amp;$M$12)</f>
        <v>#REF!</v>
      </c>
      <c r="K1304" s="204"/>
    </row>
    <row r="1305" spans="1:11">
      <c r="A1305" s="204"/>
      <c r="B1305" s="112" t="e">
        <f ca="1">INDIRECT("'" &amp; $A$1294 &amp; "'!" &amp; $M$1&amp;"$"&amp;$M$13)</f>
        <v>#REF!</v>
      </c>
      <c r="C1305" s="112" t="e">
        <f ca="1">INDIRECT("'" &amp; $A$1294 &amp; "'!" &amp; $N$1&amp;"$"&amp;$M$13)</f>
        <v>#REF!</v>
      </c>
      <c r="D1305" s="112" t="e">
        <f ca="1">INDIRECT("'" &amp; $A$1294 &amp; "'!" &amp; $O$1&amp;"$"&amp;$M$13)</f>
        <v>#REF!</v>
      </c>
      <c r="E1305" s="112" t="e">
        <f ca="1">INDIRECT("'" &amp; $A$1294 &amp; "'!" &amp; $P$1&amp;"$"&amp;$M$13)</f>
        <v>#REF!</v>
      </c>
      <c r="F1305" s="112" t="e">
        <f ca="1">INDIRECT("'" &amp; $A$1294 &amp; "'!" &amp; $Q$1&amp;"$"&amp;$M$13)</f>
        <v>#REF!</v>
      </c>
      <c r="G1305" s="112" t="e">
        <f ca="1">INDIRECT("'" &amp; $A$1294 &amp; "'!" &amp; $R$1&amp;"$"&amp;$M$13)</f>
        <v>#REF!</v>
      </c>
      <c r="H1305" s="112" t="e">
        <f ca="1">INDIRECT("'" &amp; $A$1294 &amp; "'!" &amp; $S$1&amp;"$"&amp;$M$13)</f>
        <v>#REF!</v>
      </c>
      <c r="I1305" s="112" t="e">
        <f ca="1">INDIRECT("'" &amp; $A$1294 &amp; "'!" &amp; $T$1&amp;"$"&amp;$M$13)</f>
        <v>#REF!</v>
      </c>
      <c r="J1305" s="112" t="e">
        <f ca="1">INDIRECT("'" &amp; $A$1294 &amp; "'!" &amp; $U$1&amp;"$"&amp;$M$13)</f>
        <v>#REF!</v>
      </c>
      <c r="K1305" s="204"/>
    </row>
    <row r="1306" spans="1:11">
      <c r="A1306" s="204"/>
      <c r="B1306" s="112" t="e">
        <f ca="1">INDIRECT("'" &amp; $A$1294 &amp; "'!" &amp; $M$1&amp;"$"&amp;$M$14)</f>
        <v>#REF!</v>
      </c>
      <c r="C1306" s="112" t="e">
        <f ca="1">INDIRECT("'" &amp; $A$1294 &amp; "'!" &amp; $N$1&amp;"$"&amp;$M$14)</f>
        <v>#REF!</v>
      </c>
      <c r="D1306" s="112" t="e">
        <f ca="1">INDIRECT("'" &amp; $A$1294 &amp; "'!" &amp; $O$1&amp;"$"&amp;$M$14)</f>
        <v>#REF!</v>
      </c>
      <c r="E1306" s="112" t="e">
        <f ca="1">INDIRECT("'" &amp; $A$1294 &amp; "'!" &amp; $P$1&amp;"$"&amp;$M$14)</f>
        <v>#REF!</v>
      </c>
      <c r="F1306" s="112" t="e">
        <f ca="1">INDIRECT("'" &amp; $A$1294 &amp; "'!" &amp; $Q$1&amp;"$"&amp;$M$14)</f>
        <v>#REF!</v>
      </c>
      <c r="G1306" s="112" t="e">
        <f ca="1">INDIRECT("'" &amp; $A$1294 &amp; "'!" &amp; $R$1&amp;"$"&amp;$M$14)</f>
        <v>#REF!</v>
      </c>
      <c r="H1306" s="112" t="e">
        <f ca="1">INDIRECT("'" &amp; $A$1294 &amp; "'!" &amp; $S$1&amp;"$"&amp;$M$14)</f>
        <v>#REF!</v>
      </c>
      <c r="I1306" s="112" t="e">
        <f ca="1">INDIRECT("'" &amp; $A$1294 &amp; "'!" &amp; $T$1&amp;"$"&amp;$M$14)</f>
        <v>#REF!</v>
      </c>
      <c r="J1306" s="112" t="e">
        <f ca="1">INDIRECT("'" &amp; $A$1294 &amp; "'!" &amp; $U$1&amp;"$"&amp;$M$14)</f>
        <v>#REF!</v>
      </c>
      <c r="K1306" s="204"/>
    </row>
    <row r="1307" spans="1:11">
      <c r="A1307" s="204"/>
      <c r="B1307" s="112" t="e">
        <f ca="1">INDIRECT("'" &amp; $A$1294 &amp; "'!" &amp; $M$1&amp;"$"&amp;$M$15)</f>
        <v>#REF!</v>
      </c>
      <c r="C1307" s="112" t="e">
        <f ca="1">INDIRECT("'" &amp; $A$1294 &amp; "'!" &amp; $N$1&amp;"$"&amp;$M$15)</f>
        <v>#REF!</v>
      </c>
      <c r="D1307" s="112" t="e">
        <f ca="1">INDIRECT("'" &amp; $A$1294 &amp; "'!" &amp; $O$1&amp;"$"&amp;$M$15)</f>
        <v>#REF!</v>
      </c>
      <c r="E1307" s="112" t="e">
        <f ca="1">INDIRECT("'" &amp; $A$1294 &amp; "'!" &amp; $P$1&amp;"$"&amp;$M$15)</f>
        <v>#REF!</v>
      </c>
      <c r="F1307" s="112" t="e">
        <f ca="1">INDIRECT("'" &amp; $A$1294 &amp; "'!" &amp; $Q$1&amp;"$"&amp;$M$15)</f>
        <v>#REF!</v>
      </c>
      <c r="G1307" s="112" t="e">
        <f ca="1">INDIRECT("'" &amp; $A$1294 &amp; "'!" &amp; $R$1&amp;"$"&amp;$M$15)</f>
        <v>#REF!</v>
      </c>
      <c r="H1307" s="112" t="e">
        <f ca="1">INDIRECT("'" &amp; $A$1294 &amp; "'!" &amp; $S$1&amp;"$"&amp;$M$15)</f>
        <v>#REF!</v>
      </c>
      <c r="I1307" s="112" t="e">
        <f ca="1">INDIRECT("'" &amp; $A$1294 &amp; "'!" &amp; $T$1&amp;"$"&amp;$M$15)</f>
        <v>#REF!</v>
      </c>
      <c r="J1307" s="112" t="e">
        <f ca="1">INDIRECT("'" &amp; $A$1294 &amp; "'!" &amp; $U$1&amp;"$"&amp;$M$15)</f>
        <v>#REF!</v>
      </c>
      <c r="K1307" s="204"/>
    </row>
    <row r="1308" spans="1:11">
      <c r="A1308" s="204"/>
      <c r="B1308" s="112" t="e">
        <f ca="1">INDIRECT("'" &amp; $A$1294 &amp; "'!" &amp; $M$1&amp;"$"&amp;$M$16)</f>
        <v>#REF!</v>
      </c>
      <c r="C1308" s="112" t="e">
        <f ca="1">INDIRECT("'" &amp; $A$1294 &amp; "'!" &amp; $N$1&amp;"$"&amp;$M$16)</f>
        <v>#REF!</v>
      </c>
      <c r="D1308" s="112" t="e">
        <f ca="1">INDIRECT("'" &amp; $A$1294 &amp; "'!" &amp; $O$1&amp;"$"&amp;$M$16)</f>
        <v>#REF!</v>
      </c>
      <c r="E1308" s="112" t="e">
        <f ca="1">INDIRECT("'" &amp; $A$1294 &amp; "'!" &amp; $P$1&amp;"$"&amp;$M$16)</f>
        <v>#REF!</v>
      </c>
      <c r="F1308" s="112" t="e">
        <f ca="1">INDIRECT("'" &amp; $A$1294 &amp; "'!" &amp; $Q$1&amp;"$"&amp;$M$16)</f>
        <v>#REF!</v>
      </c>
      <c r="G1308" s="112" t="e">
        <f ca="1">INDIRECT("'" &amp; $A$1294 &amp; "'!" &amp; $R$1&amp;"$"&amp;$M$16)</f>
        <v>#REF!</v>
      </c>
      <c r="H1308" s="112" t="e">
        <f ca="1">INDIRECT("'" &amp; $A$1294 &amp; "'!" &amp; $S$1&amp;"$"&amp;$M$16)</f>
        <v>#REF!</v>
      </c>
      <c r="I1308" s="112" t="e">
        <f ca="1">INDIRECT("'" &amp; $A$1294 &amp; "'!" &amp; $T$1&amp;"$"&amp;$M$16)</f>
        <v>#REF!</v>
      </c>
      <c r="J1308" s="112" t="e">
        <f ca="1">INDIRECT("'" &amp; $A$1294 &amp; "'!" &amp; $U$1&amp;"$"&amp;$M$16)</f>
        <v>#REF!</v>
      </c>
      <c r="K1308" s="204"/>
    </row>
    <row r="1309" spans="1:11">
      <c r="A1309" s="204"/>
      <c r="B1309" s="112" t="e">
        <f ca="1">INDIRECT("'" &amp; $A$1294 &amp; "'!" &amp; $M$1&amp;"$"&amp;$M$17)</f>
        <v>#REF!</v>
      </c>
      <c r="C1309" s="112" t="e">
        <f ca="1">INDIRECT("'" &amp; $A$1294 &amp; "'!" &amp; $N$1&amp;"$"&amp;$M$17)</f>
        <v>#REF!</v>
      </c>
      <c r="D1309" s="112" t="e">
        <f ca="1">INDIRECT("'" &amp; $A$1294 &amp; "'!" &amp; $O$1&amp;"$"&amp;$M$17)</f>
        <v>#REF!</v>
      </c>
      <c r="E1309" s="112" t="e">
        <f ca="1">INDIRECT("'" &amp; $A$1294 &amp; "'!" &amp; $P$1&amp;"$"&amp;$M$17)</f>
        <v>#REF!</v>
      </c>
      <c r="F1309" s="112" t="e">
        <f ca="1">INDIRECT("'" &amp; $A$1294 &amp; "'!" &amp; $Q$1&amp;"$"&amp;$M$17)</f>
        <v>#REF!</v>
      </c>
      <c r="G1309" s="112" t="e">
        <f ca="1">INDIRECT("'" &amp; $A$1294 &amp; "'!" &amp; $R$1&amp;"$"&amp;$M$17)</f>
        <v>#REF!</v>
      </c>
      <c r="H1309" s="112" t="e">
        <f ca="1">INDIRECT("'" &amp; $A$1294 &amp; "'!" &amp; $S$1&amp;"$"&amp;$M$17)</f>
        <v>#REF!</v>
      </c>
      <c r="I1309" s="112" t="e">
        <f ca="1">INDIRECT("'" &amp; $A$1294 &amp; "'!" &amp; $T$1&amp;"$"&amp;$M$17)</f>
        <v>#REF!</v>
      </c>
      <c r="J1309" s="112" t="e">
        <f ca="1">INDIRECT("'" &amp; $A$1294 &amp; "'!" &amp; $U$1&amp;"$"&amp;$M$17)</f>
        <v>#REF!</v>
      </c>
      <c r="K1309" s="204"/>
    </row>
    <row r="1310" spans="1:11">
      <c r="A1310" s="204"/>
      <c r="B1310" s="112" t="e">
        <f ca="1">INDIRECT("'" &amp; $A$1294 &amp; "'!" &amp; $M$1&amp;"$"&amp;$M$18)</f>
        <v>#REF!</v>
      </c>
      <c r="C1310" s="112" t="e">
        <f ca="1">INDIRECT("'" &amp; $A$1294 &amp; "'!" &amp; $N$1&amp;"$"&amp;$M$18)</f>
        <v>#REF!</v>
      </c>
      <c r="D1310" s="112" t="e">
        <f ca="1">INDIRECT("'" &amp; $A$1294 &amp; "'!" &amp; $O$1&amp;"$"&amp;$M$18)</f>
        <v>#REF!</v>
      </c>
      <c r="E1310" s="112" t="e">
        <f ca="1">INDIRECT("'" &amp; $A$1294 &amp; "'!" &amp; $P$1&amp;"$"&amp;$M$18)</f>
        <v>#REF!</v>
      </c>
      <c r="F1310" s="112" t="e">
        <f ca="1">INDIRECT("'" &amp; $A$1294 &amp; "'!" &amp; $Q$1&amp;"$"&amp;$M$18)</f>
        <v>#REF!</v>
      </c>
      <c r="G1310" s="112" t="e">
        <f ca="1">INDIRECT("'" &amp; $A$1294 &amp; "'!" &amp; $R$1&amp;"$"&amp;$M$18)</f>
        <v>#REF!</v>
      </c>
      <c r="H1310" s="112" t="e">
        <f ca="1">INDIRECT("'" &amp; $A$1294 &amp; "'!" &amp; $S$1&amp;"$"&amp;$M$18)</f>
        <v>#REF!</v>
      </c>
      <c r="I1310" s="112" t="e">
        <f ca="1">INDIRECT("'" &amp; $A$1294 &amp; "'!" &amp; $T$1&amp;"$"&amp;$M$18)</f>
        <v>#REF!</v>
      </c>
      <c r="J1310" s="112" t="e">
        <f ca="1">INDIRECT("'" &amp; $A$1294 &amp; "'!" &amp; $U$1&amp;"$"&amp;$M$18)</f>
        <v>#REF!</v>
      </c>
      <c r="K1310" s="204"/>
    </row>
    <row r="1311" spans="1:11">
      <c r="A1311" s="204"/>
      <c r="B1311" s="112" t="e">
        <f ca="1">INDIRECT("'" &amp; $A$1294 &amp; "'!" &amp; $M$1&amp;"$"&amp;$M$19)</f>
        <v>#REF!</v>
      </c>
      <c r="C1311" s="112" t="e">
        <f ca="1">INDIRECT("'" &amp; $A$1294 &amp; "'!" &amp; $N$1&amp;"$"&amp;$M$19)</f>
        <v>#REF!</v>
      </c>
      <c r="D1311" s="112" t="e">
        <f ca="1">INDIRECT("'" &amp; $A$1294 &amp; "'!" &amp; $O$1&amp;"$"&amp;$M$19)</f>
        <v>#REF!</v>
      </c>
      <c r="E1311" s="112" t="e">
        <f ca="1">INDIRECT("'" &amp; $A$1294 &amp; "'!" &amp; $P$1&amp;"$"&amp;$M$19)</f>
        <v>#REF!</v>
      </c>
      <c r="F1311" s="112" t="e">
        <f ca="1">INDIRECT("'" &amp; $A$1294 &amp; "'!" &amp; $Q$1&amp;"$"&amp;$M$19)</f>
        <v>#REF!</v>
      </c>
      <c r="G1311" s="112" t="e">
        <f ca="1">INDIRECT("'" &amp; $A$1294 &amp; "'!" &amp; $R$1&amp;"$"&amp;$M$19)</f>
        <v>#REF!</v>
      </c>
      <c r="H1311" s="112" t="e">
        <f ca="1">INDIRECT("'" &amp; $A$1294 &amp; "'!" &amp; $S$1&amp;"$"&amp;$M$19)</f>
        <v>#REF!</v>
      </c>
      <c r="I1311" s="112" t="e">
        <f ca="1">INDIRECT("'" &amp; $A$1294 &amp; "'!" &amp; $T$1&amp;"$"&amp;$M$19)</f>
        <v>#REF!</v>
      </c>
      <c r="J1311" s="112" t="e">
        <f ca="1">INDIRECT("'" &amp; $A$1294 &amp; "'!" &amp; $U$1&amp;"$"&amp;$M$19)</f>
        <v>#REF!</v>
      </c>
      <c r="K1311" s="204"/>
    </row>
    <row r="1312" spans="1:11">
      <c r="A1312" s="204"/>
      <c r="B1312" s="112" t="e">
        <f ca="1">INDIRECT("'" &amp; $A$1294 &amp; "'!" &amp; $M$1&amp;"$"&amp;$M$20)</f>
        <v>#REF!</v>
      </c>
      <c r="C1312" s="112" t="e">
        <f ca="1">INDIRECT("'" &amp; $A$1294 &amp; "'!" &amp; $N$1&amp;"$"&amp;$M$20)</f>
        <v>#REF!</v>
      </c>
      <c r="D1312" s="112" t="e">
        <f ca="1">INDIRECT("'" &amp; $A$1294 &amp; "'!" &amp; $O$1&amp;"$"&amp;$M$20)</f>
        <v>#REF!</v>
      </c>
      <c r="E1312" s="112" t="e">
        <f ca="1">INDIRECT("'" &amp; $A$1294 &amp; "'!" &amp; $P$1&amp;"$"&amp;$M$20)</f>
        <v>#REF!</v>
      </c>
      <c r="F1312" s="112" t="e">
        <f ca="1">INDIRECT("'" &amp; $A$1294 &amp; "'!" &amp; $Q$1&amp;"$"&amp;$M$20)</f>
        <v>#REF!</v>
      </c>
      <c r="G1312" s="112" t="e">
        <f ca="1">INDIRECT("'" &amp; $A$1294 &amp; "'!" &amp; $R$1&amp;"$"&amp;$M$20)</f>
        <v>#REF!</v>
      </c>
      <c r="H1312" s="112" t="e">
        <f ca="1">INDIRECT("'" &amp; $A$1294 &amp; "'!" &amp; $S$1&amp;"$"&amp;$M$20)</f>
        <v>#REF!</v>
      </c>
      <c r="I1312" s="112" t="e">
        <f ca="1">INDIRECT("'" &amp; $A$1294 &amp; "'!" &amp; $T$1&amp;"$"&amp;$M$20)</f>
        <v>#REF!</v>
      </c>
      <c r="J1312" s="112" t="e">
        <f ca="1">INDIRECT("'" &amp; $A$1294 &amp; "'!" &amp; $U$1&amp;"$"&amp;$M$20)</f>
        <v>#REF!</v>
      </c>
      <c r="K1312" s="204"/>
    </row>
    <row r="1313" spans="1:11">
      <c r="A1313" s="204"/>
      <c r="B1313" s="112" t="e">
        <f ca="1">INDIRECT("'" &amp; $A$1294 &amp; "'!" &amp; $M$1&amp;"$"&amp;$M$21)</f>
        <v>#REF!</v>
      </c>
      <c r="C1313" s="112" t="e">
        <f ca="1">INDIRECT("'" &amp; $A$1294 &amp; "'!" &amp; $N$1&amp;"$"&amp;$M$21)</f>
        <v>#REF!</v>
      </c>
      <c r="D1313" s="112" t="e">
        <f ca="1">INDIRECT("'" &amp; $A$1294 &amp; "'!" &amp; $O$1&amp;"$"&amp;$M$21)</f>
        <v>#REF!</v>
      </c>
      <c r="E1313" s="112" t="e">
        <f ca="1">INDIRECT("'" &amp; $A$1294 &amp; "'!" &amp; $P$1&amp;"$"&amp;$M$21)</f>
        <v>#REF!</v>
      </c>
      <c r="F1313" s="112" t="e">
        <f ca="1">INDIRECT("'" &amp; $A$1294 &amp; "'!" &amp; $Q$1&amp;"$"&amp;$M$21)</f>
        <v>#REF!</v>
      </c>
      <c r="G1313" s="112" t="e">
        <f ca="1">INDIRECT("'" &amp; $A$1294 &amp; "'!" &amp; $R$1&amp;"$"&amp;$M$21)</f>
        <v>#REF!</v>
      </c>
      <c r="H1313" s="112" t="e">
        <f ca="1">INDIRECT("'" &amp; $A$1294 &amp; "'!" &amp; $S$1&amp;"$"&amp;$M$21)</f>
        <v>#REF!</v>
      </c>
      <c r="I1313" s="112" t="e">
        <f ca="1">INDIRECT("'" &amp; $A$1294 &amp; "'!" &amp; $T$1&amp;"$"&amp;$M$21)</f>
        <v>#REF!</v>
      </c>
      <c r="J1313" s="112" t="e">
        <f ca="1">INDIRECT("'" &amp; $A$1294 &amp; "'!" &amp; $U$1&amp;"$"&amp;$M$21)</f>
        <v>#REF!</v>
      </c>
      <c r="K1313" s="204"/>
    </row>
    <row r="1314" spans="1:11">
      <c r="A1314" s="204"/>
      <c r="B1314" s="112" t="e">
        <f ca="1">INDIRECT("'" &amp; $A$1294 &amp; "'!" &amp; $M$1&amp;"$"&amp;$M$22)</f>
        <v>#REF!</v>
      </c>
      <c r="C1314" s="112" t="e">
        <f ca="1">INDIRECT("'" &amp; $A$1294 &amp; "'!" &amp; $N$1&amp;"$"&amp;$M$22)</f>
        <v>#REF!</v>
      </c>
      <c r="D1314" s="112" t="e">
        <f ca="1">INDIRECT("'" &amp; $A$1294 &amp; "'!" &amp; $O$1&amp;"$"&amp;$M$22)</f>
        <v>#REF!</v>
      </c>
      <c r="E1314" s="112" t="e">
        <f ca="1">INDIRECT("'" &amp; $A$1294 &amp; "'!" &amp; $P$1&amp;"$"&amp;$M$22)</f>
        <v>#REF!</v>
      </c>
      <c r="F1314" s="112" t="e">
        <f ca="1">INDIRECT("'" &amp; $A$1294 &amp; "'!" &amp; $Q$1&amp;"$"&amp;$M$22)</f>
        <v>#REF!</v>
      </c>
      <c r="G1314" s="112" t="e">
        <f ca="1">INDIRECT("'" &amp; $A$1294 &amp; "'!" &amp; $R$1&amp;"$"&amp;$M$22)</f>
        <v>#REF!</v>
      </c>
      <c r="H1314" s="112" t="e">
        <f ca="1">INDIRECT("'" &amp; $A$1294 &amp; "'!" &amp; $S$1&amp;"$"&amp;$M$22)</f>
        <v>#REF!</v>
      </c>
      <c r="I1314" s="112" t="e">
        <f ca="1">INDIRECT("'" &amp; $A$1294 &amp; "'!" &amp; $T$1&amp;"$"&amp;$M$22)</f>
        <v>#REF!</v>
      </c>
      <c r="J1314" s="112" t="e">
        <f ca="1">INDIRECT("'" &amp; $A$1294 &amp; "'!" &amp; $U$1&amp;"$"&amp;$M$22)</f>
        <v>#REF!</v>
      </c>
      <c r="K1314" s="204"/>
    </row>
    <row r="1315" spans="1:11">
      <c r="A1315" s="204"/>
      <c r="B1315" s="112" t="e">
        <f ca="1">INDIRECT("'" &amp; $A$1294 &amp; "'!" &amp; $M$1&amp;"$"&amp;$M$23)</f>
        <v>#REF!</v>
      </c>
      <c r="C1315" s="112" t="e">
        <f ca="1">INDIRECT("'" &amp; $A$1294 &amp; "'!" &amp; $N$1&amp;"$"&amp;$M$23)</f>
        <v>#REF!</v>
      </c>
      <c r="D1315" s="112" t="e">
        <f ca="1">INDIRECT("'" &amp; $A$1294 &amp; "'!" &amp; $O$1&amp;"$"&amp;$M$23)</f>
        <v>#REF!</v>
      </c>
      <c r="E1315" s="112" t="e">
        <f ca="1">INDIRECT("'" &amp; $A$1294 &amp; "'!" &amp; $P$1&amp;"$"&amp;$M$23)</f>
        <v>#REF!</v>
      </c>
      <c r="F1315" s="112" t="e">
        <f ca="1">INDIRECT("'" &amp; $A$1294 &amp; "'!" &amp; $Q$1&amp;"$"&amp;$M$23)</f>
        <v>#REF!</v>
      </c>
      <c r="G1315" s="112" t="e">
        <f ca="1">INDIRECT("'" &amp; $A$1294 &amp; "'!" &amp; $R$1&amp;"$"&amp;$M$23)</f>
        <v>#REF!</v>
      </c>
      <c r="H1315" s="112" t="e">
        <f ca="1">INDIRECT("'" &amp; $A$1294 &amp; "'!" &amp; $S$1&amp;"$"&amp;$M$23)</f>
        <v>#REF!</v>
      </c>
      <c r="I1315" s="112" t="e">
        <f ca="1">INDIRECT("'" &amp; $A$1294 &amp; "'!" &amp; $T$1&amp;"$"&amp;$M$23)</f>
        <v>#REF!</v>
      </c>
      <c r="J1315" s="112" t="e">
        <f ca="1">INDIRECT("'" &amp; $A$1294 &amp; "'!" &amp; $U$1&amp;"$"&amp;$M$23)</f>
        <v>#REF!</v>
      </c>
      <c r="K1315" s="204"/>
    </row>
    <row r="1316" spans="1:11">
      <c r="A1316" s="204"/>
      <c r="B1316" s="112" t="e">
        <f ca="1">INDIRECT("'" &amp; $A$1294 &amp; "'!" &amp; $M$1&amp;"$"&amp;$M$24)</f>
        <v>#REF!</v>
      </c>
      <c r="C1316" s="112" t="e">
        <f ca="1">INDIRECT("'" &amp; $A$1294 &amp; "'!" &amp; $N$1&amp;"$"&amp;$M$24)</f>
        <v>#REF!</v>
      </c>
      <c r="D1316" s="112" t="e">
        <f ca="1">INDIRECT("'" &amp; $A$1294 &amp; "'!" &amp; $O$1&amp;"$"&amp;$M$24)</f>
        <v>#REF!</v>
      </c>
      <c r="E1316" s="112" t="e">
        <f ca="1">INDIRECT("'" &amp; $A$1294 &amp; "'!" &amp; $P$1&amp;"$"&amp;$M$24)</f>
        <v>#REF!</v>
      </c>
      <c r="F1316" s="112" t="e">
        <f ca="1">INDIRECT("'" &amp; $A$1294 &amp; "'!" &amp; $Q$1&amp;"$"&amp;$M$24)</f>
        <v>#REF!</v>
      </c>
      <c r="G1316" s="112" t="e">
        <f ca="1">INDIRECT("'" &amp; $A$1294 &amp; "'!" &amp; $R$1&amp;"$"&amp;$M$24)</f>
        <v>#REF!</v>
      </c>
      <c r="H1316" s="112" t="e">
        <f ca="1">INDIRECT("'" &amp; $A$1294 &amp; "'!" &amp; $S$1&amp;"$"&amp;$M$24)</f>
        <v>#REF!</v>
      </c>
      <c r="I1316" s="112" t="e">
        <f ca="1">INDIRECT("'" &amp; $A$1294 &amp; "'!" &amp; $T$1&amp;"$"&amp;$M$24)</f>
        <v>#REF!</v>
      </c>
      <c r="J1316" s="112" t="e">
        <f ca="1">INDIRECT("'" &amp; $A$1294 &amp; "'!" &amp; $U$1&amp;"$"&amp;$M$24)</f>
        <v>#REF!</v>
      </c>
      <c r="K1316" s="204"/>
    </row>
    <row r="1317" spans="1:11">
      <c r="A1317" s="204"/>
      <c r="B1317" s="112" t="e">
        <f ca="1">INDIRECT("'" &amp; $A$1294 &amp; "'!" &amp; $M$1&amp;"$"&amp;$M$25)</f>
        <v>#REF!</v>
      </c>
      <c r="C1317" s="112" t="e">
        <f ca="1">INDIRECT("'" &amp; $A$1294 &amp; "'!" &amp; $N$1&amp;"$"&amp;$M$25)</f>
        <v>#REF!</v>
      </c>
      <c r="D1317" s="112" t="e">
        <f ca="1">INDIRECT("'" &amp; $A$1294 &amp; "'!" &amp; $O$1&amp;"$"&amp;$M$25)</f>
        <v>#REF!</v>
      </c>
      <c r="E1317" s="112" t="e">
        <f ca="1">INDIRECT("'" &amp; $A$1294 &amp; "'!" &amp; $P$1&amp;"$"&amp;$M$25)</f>
        <v>#REF!</v>
      </c>
      <c r="F1317" s="112" t="e">
        <f ca="1">INDIRECT("'" &amp; $A$1294 &amp; "'!" &amp; $Q$1&amp;"$"&amp;$M$25)</f>
        <v>#REF!</v>
      </c>
      <c r="G1317" s="112" t="e">
        <f ca="1">INDIRECT("'" &amp; $A$1294 &amp; "'!" &amp; $R$1&amp;"$"&amp;$M$25)</f>
        <v>#REF!</v>
      </c>
      <c r="H1317" s="112" t="e">
        <f ca="1">INDIRECT("'" &amp; $A$1294 &amp; "'!" &amp; $S$1&amp;"$"&amp;$M$25)</f>
        <v>#REF!</v>
      </c>
      <c r="I1317" s="112" t="e">
        <f ca="1">INDIRECT("'" &amp; $A$1294 &amp; "'!" &amp; $T$1&amp;"$"&amp;$M$25)</f>
        <v>#REF!</v>
      </c>
      <c r="J1317" s="112" t="e">
        <f ca="1">INDIRECT("'" &amp; $A$1294 &amp; "'!" &amp; $U$1&amp;"$"&amp;$M$25)</f>
        <v>#REF!</v>
      </c>
      <c r="K1317" s="204"/>
    </row>
    <row r="1318" spans="1:11">
      <c r="A1318" s="204"/>
      <c r="B1318" s="112" t="e">
        <f ca="1">INDIRECT("'" &amp; $A$1294 &amp; "'!" &amp; $M$1&amp;"$"&amp;$M$26)</f>
        <v>#REF!</v>
      </c>
      <c r="C1318" s="112" t="e">
        <f ca="1">INDIRECT("'" &amp; $A$1294 &amp; "'!" &amp; $N$1&amp;"$"&amp;$M$26)</f>
        <v>#REF!</v>
      </c>
      <c r="D1318" s="112" t="e">
        <f ca="1">INDIRECT("'" &amp; $A$1294 &amp; "'!" &amp; $O$1&amp;"$"&amp;$M$26)</f>
        <v>#REF!</v>
      </c>
      <c r="E1318" s="112" t="e">
        <f ca="1">INDIRECT("'" &amp; $A$1294 &amp; "'!" &amp; $P$1&amp;"$"&amp;$M$26)</f>
        <v>#REF!</v>
      </c>
      <c r="F1318" s="112" t="e">
        <f ca="1">INDIRECT("'" &amp; $A$1294 &amp; "'!" &amp; $Q$1&amp;"$"&amp;$M$26)</f>
        <v>#REF!</v>
      </c>
      <c r="G1318" s="112" t="e">
        <f ca="1">INDIRECT("'" &amp; $A$1294 &amp; "'!" &amp; $R$1&amp;"$"&amp;$M$26)</f>
        <v>#REF!</v>
      </c>
      <c r="H1318" s="112" t="e">
        <f ca="1">INDIRECT("'" &amp; $A$1294 &amp; "'!" &amp; $S$1&amp;"$"&amp;$M$26)</f>
        <v>#REF!</v>
      </c>
      <c r="I1318" s="112" t="e">
        <f ca="1">INDIRECT("'" &amp; $A$1294 &amp; "'!" &amp; $T$1&amp;"$"&amp;$M$26)</f>
        <v>#REF!</v>
      </c>
      <c r="J1318" s="112" t="e">
        <f ca="1">INDIRECT("'" &amp; $A$1294 &amp; "'!" &amp; $U$1&amp;"$"&amp;$M$26)</f>
        <v>#REF!</v>
      </c>
      <c r="K1318" s="204"/>
    </row>
    <row r="1319" spans="1:11">
      <c r="A1319" s="204"/>
      <c r="B1319" s="112" t="e">
        <f ca="1">INDIRECT("'" &amp; $A$1294 &amp; "'!" &amp; $M$1&amp;"$"&amp;$M$27)</f>
        <v>#REF!</v>
      </c>
      <c r="C1319" s="112" t="e">
        <f ca="1">INDIRECT("'" &amp; $A$1294 &amp; "'!" &amp; $N$1&amp;"$"&amp;$M$27)</f>
        <v>#REF!</v>
      </c>
      <c r="D1319" s="112" t="e">
        <f ca="1">INDIRECT("'" &amp; $A$1294 &amp; "'!" &amp; $O$1&amp;"$"&amp;$M$27)</f>
        <v>#REF!</v>
      </c>
      <c r="E1319" s="112" t="e">
        <f ca="1">INDIRECT("'" &amp; $A$1294 &amp; "'!" &amp; $P$1&amp;"$"&amp;$M$27)</f>
        <v>#REF!</v>
      </c>
      <c r="F1319" s="112" t="e">
        <f ca="1">INDIRECT("'" &amp; $A$1294 &amp; "'!" &amp; $Q$1&amp;"$"&amp;$M$27)</f>
        <v>#REF!</v>
      </c>
      <c r="G1319" s="112" t="e">
        <f ca="1">INDIRECT("'" &amp; $A$1294 &amp; "'!" &amp; $R$1&amp;"$"&amp;$M$27)</f>
        <v>#REF!</v>
      </c>
      <c r="H1319" s="112" t="e">
        <f ca="1">INDIRECT("'" &amp; $A$1294 &amp; "'!" &amp; $S$1&amp;"$"&amp;$M$27)</f>
        <v>#REF!</v>
      </c>
      <c r="I1319" s="112" t="e">
        <f ca="1">INDIRECT("'" &amp; $A$1294 &amp; "'!" &amp; $T$1&amp;"$"&amp;$M$27)</f>
        <v>#REF!</v>
      </c>
      <c r="J1319" s="112" t="e">
        <f ca="1">INDIRECT("'" &amp; $A$1294 &amp; "'!" &amp; $U$1&amp;"$"&amp;$M$27)</f>
        <v>#REF!</v>
      </c>
      <c r="K1319" s="204"/>
    </row>
    <row r="1320" spans="1:11">
      <c r="A1320" s="204"/>
      <c r="B1320" s="112" t="e">
        <f ca="1">INDIRECT("'" &amp; $A$1294 &amp; "'!" &amp; $M$1&amp;"$"&amp;$M$28)</f>
        <v>#REF!</v>
      </c>
      <c r="C1320" s="112" t="e">
        <f ca="1">INDIRECT("'" &amp; $A$1294 &amp; "'!" &amp; $N$1&amp;"$"&amp;$M$28)</f>
        <v>#REF!</v>
      </c>
      <c r="D1320" s="112" t="e">
        <f ca="1">INDIRECT("'" &amp; $A$1294 &amp; "'!" &amp; $O$1&amp;"$"&amp;$M$28)</f>
        <v>#REF!</v>
      </c>
      <c r="E1320" s="112" t="e">
        <f ca="1">INDIRECT("'" &amp; $A$1294 &amp; "'!" &amp; $P$1&amp;"$"&amp;$M$28)</f>
        <v>#REF!</v>
      </c>
      <c r="F1320" s="112" t="e">
        <f ca="1">INDIRECT("'" &amp; $A$1294 &amp; "'!" &amp; $Q$1&amp;"$"&amp;$M$28)</f>
        <v>#REF!</v>
      </c>
      <c r="G1320" s="112" t="e">
        <f ca="1">INDIRECT("'" &amp; $A$1294 &amp; "'!" &amp; $R$1&amp;"$"&amp;$M$28)</f>
        <v>#REF!</v>
      </c>
      <c r="H1320" s="112" t="e">
        <f ca="1">INDIRECT("'" &amp; $A$1294 &amp; "'!" &amp; $S$1&amp;"$"&amp;$M$28)</f>
        <v>#REF!</v>
      </c>
      <c r="I1320" s="112" t="e">
        <f ca="1">INDIRECT("'" &amp; $A$1294 &amp; "'!" &amp; $T$1&amp;"$"&amp;$M$28)</f>
        <v>#REF!</v>
      </c>
      <c r="J1320" s="112" t="e">
        <f ca="1">INDIRECT("'" &amp; $A$1294 &amp; "'!" &amp; $U$1&amp;"$"&amp;$M$28)</f>
        <v>#REF!</v>
      </c>
      <c r="K1320" s="204"/>
    </row>
    <row r="1321" spans="1:11">
      <c r="A1321" s="204"/>
      <c r="B1321" s="112" t="e">
        <f ca="1">INDIRECT("'" &amp; $A$1294 &amp; "'!" &amp; $M$1&amp;"$"&amp;$M$29)</f>
        <v>#REF!</v>
      </c>
      <c r="C1321" s="112" t="e">
        <f ca="1">INDIRECT("'" &amp; $A$1294 &amp; "'!" &amp; $N$1&amp;"$"&amp;$M$29)</f>
        <v>#REF!</v>
      </c>
      <c r="D1321" s="112" t="e">
        <f ca="1">INDIRECT("'" &amp; $A$1294 &amp; "'!" &amp; $O$1&amp;"$"&amp;$M$29)</f>
        <v>#REF!</v>
      </c>
      <c r="E1321" s="112" t="e">
        <f ca="1">INDIRECT("'" &amp; $A$1294 &amp; "'!" &amp; $P$1&amp;"$"&amp;$M$29)</f>
        <v>#REF!</v>
      </c>
      <c r="F1321" s="112" t="e">
        <f ca="1">INDIRECT("'" &amp; $A$1294 &amp; "'!" &amp; $Q$1&amp;"$"&amp;$M$29)</f>
        <v>#REF!</v>
      </c>
      <c r="G1321" s="112" t="e">
        <f ca="1">INDIRECT("'" &amp; $A$1294 &amp; "'!" &amp; $R$1&amp;"$"&amp;$M$29)</f>
        <v>#REF!</v>
      </c>
      <c r="H1321" s="112" t="e">
        <f ca="1">INDIRECT("'" &amp; $A$1294 &amp; "'!" &amp; $S$1&amp;"$"&amp;$M$29)</f>
        <v>#REF!</v>
      </c>
      <c r="I1321" s="112" t="e">
        <f ca="1">INDIRECT("'" &amp; $A$1294 &amp; "'!" &amp; $T$1&amp;"$"&amp;$M$29)</f>
        <v>#REF!</v>
      </c>
      <c r="J1321" s="112" t="e">
        <f ca="1">INDIRECT("'" &amp; $A$1294 &amp; "'!" &amp; $U$1&amp;"$"&amp;$M$29)</f>
        <v>#REF!</v>
      </c>
      <c r="K1321" s="204"/>
    </row>
    <row r="1322" spans="1:11">
      <c r="A1322" s="204"/>
      <c r="B1322" s="112" t="e">
        <f ca="1">INDIRECT("'" &amp; $A$1294 &amp; "'!" &amp; $M$1&amp;"$"&amp;$M$30)</f>
        <v>#REF!</v>
      </c>
      <c r="C1322" s="112" t="e">
        <f ca="1">INDIRECT("'" &amp; $A$1294 &amp; "'!" &amp; $N$1&amp;"$"&amp;$M$30)</f>
        <v>#REF!</v>
      </c>
      <c r="D1322" s="112" t="e">
        <f ca="1">INDIRECT("'" &amp; $A$1294 &amp; "'!" &amp; $O$1&amp;"$"&amp;$M$30)</f>
        <v>#REF!</v>
      </c>
      <c r="E1322" s="112" t="e">
        <f ca="1">INDIRECT("'" &amp; $A$1294 &amp; "'!" &amp; $P$1&amp;"$"&amp;$M$30)</f>
        <v>#REF!</v>
      </c>
      <c r="F1322" s="112" t="e">
        <f ca="1">INDIRECT("'" &amp; $A$1294 &amp; "'!" &amp; $Q$1&amp;"$"&amp;$M$30)</f>
        <v>#REF!</v>
      </c>
      <c r="G1322" s="112" t="e">
        <f ca="1">INDIRECT("'" &amp; $A$1294 &amp; "'!" &amp; $R$1&amp;"$"&amp;$M$30)</f>
        <v>#REF!</v>
      </c>
      <c r="H1322" s="112" t="e">
        <f ca="1">INDIRECT("'" &amp; $A$1294 &amp; "'!" &amp; $S$1&amp;"$"&amp;$M$30)</f>
        <v>#REF!</v>
      </c>
      <c r="I1322" s="112" t="e">
        <f ca="1">INDIRECT("'" &amp; $A$1294 &amp; "'!" &amp; $T$1&amp;"$"&amp;$M$30)</f>
        <v>#REF!</v>
      </c>
      <c r="J1322" s="112" t="e">
        <f ca="1">INDIRECT("'" &amp; $A$1294 &amp; "'!" &amp; $U$1&amp;"$"&amp;$M$30)</f>
        <v>#REF!</v>
      </c>
      <c r="K1322" s="204"/>
    </row>
    <row r="1323" spans="1:11">
      <c r="A1323" s="204"/>
      <c r="B1323" s="112" t="e">
        <f ca="1">INDIRECT("'" &amp; $A$1294 &amp; "'!" &amp; $M$1&amp;"$"&amp;$M$31)</f>
        <v>#REF!</v>
      </c>
      <c r="C1323" s="112" t="e">
        <f ca="1">INDIRECT("'" &amp; $A$1294 &amp; "'!" &amp; $N$1&amp;"$"&amp;$M$31)</f>
        <v>#REF!</v>
      </c>
      <c r="D1323" s="112" t="e">
        <f ca="1">INDIRECT("'" &amp; $A$1294 &amp; "'!" &amp; $O$1&amp;"$"&amp;$M$31)</f>
        <v>#REF!</v>
      </c>
      <c r="E1323" s="112" t="e">
        <f ca="1">INDIRECT("'" &amp; $A$1294 &amp; "'!" &amp; $P$1&amp;"$"&amp;$M$31)</f>
        <v>#REF!</v>
      </c>
      <c r="F1323" s="112" t="e">
        <f ca="1">INDIRECT("'" &amp; $A$1294 &amp; "'!" &amp; $Q$1&amp;"$"&amp;$M$31)</f>
        <v>#REF!</v>
      </c>
      <c r="G1323" s="112" t="e">
        <f ca="1">INDIRECT("'" &amp; $A$1294 &amp; "'!" &amp; $R$1&amp;"$"&amp;$M$31)</f>
        <v>#REF!</v>
      </c>
      <c r="H1323" s="112" t="e">
        <f ca="1">INDIRECT("'" &amp; $A$1294 &amp; "'!" &amp; $S$1&amp;"$"&amp;$M$31)</f>
        <v>#REF!</v>
      </c>
      <c r="I1323" s="112" t="e">
        <f ca="1">INDIRECT("'" &amp; $A$1294 &amp; "'!" &amp; $T$1&amp;"$"&amp;$M$31)</f>
        <v>#REF!</v>
      </c>
      <c r="J1323" s="112" t="e">
        <f ca="1">INDIRECT("'" &amp; $A$1294 &amp; "'!" &amp; $U$1&amp;"$"&amp;$M$31)</f>
        <v>#REF!</v>
      </c>
      <c r="K1323" s="204"/>
    </row>
    <row r="1324" spans="1:11">
      <c r="A1324" s="204"/>
      <c r="B1324" s="112" t="e">
        <f ca="1">INDIRECT("'" &amp; $A$1294 &amp; "'!" &amp; $M$1&amp;"$"&amp;$M$32)</f>
        <v>#REF!</v>
      </c>
      <c r="C1324" s="112" t="e">
        <f ca="1">INDIRECT("'" &amp; $A$1294 &amp; "'!" &amp; $N$1&amp;"$"&amp;$M$32)</f>
        <v>#REF!</v>
      </c>
      <c r="D1324" s="112" t="e">
        <f ca="1">INDIRECT("'" &amp; $A$1294 &amp; "'!" &amp; $O$1&amp;"$"&amp;$M$32)</f>
        <v>#REF!</v>
      </c>
      <c r="E1324" s="112" t="e">
        <f ca="1">INDIRECT("'" &amp; $A$1294 &amp; "'!" &amp; $P$1&amp;"$"&amp;$M$32)</f>
        <v>#REF!</v>
      </c>
      <c r="F1324" s="112" t="e">
        <f ca="1">INDIRECT("'" &amp; $A$1294 &amp; "'!" &amp; $Q$1&amp;"$"&amp;$M$32)</f>
        <v>#REF!</v>
      </c>
      <c r="G1324" s="112" t="e">
        <f ca="1">INDIRECT("'" &amp; $A$1294 &amp; "'!" &amp; $R$1&amp;"$"&amp;$M$32)</f>
        <v>#REF!</v>
      </c>
      <c r="H1324" s="112" t="e">
        <f ca="1">INDIRECT("'" &amp; $A$1294 &amp; "'!" &amp; $S$1&amp;"$"&amp;$M$32)</f>
        <v>#REF!</v>
      </c>
      <c r="I1324" s="112" t="e">
        <f ca="1">INDIRECT("'" &amp; $A$1294 &amp; "'!" &amp; $T$1&amp;"$"&amp;$M$32)</f>
        <v>#REF!</v>
      </c>
      <c r="J1324" s="112" t="e">
        <f ca="1">INDIRECT("'" &amp; $A$1294 &amp; "'!" &amp; $U$1&amp;"$"&amp;$M$32)</f>
        <v>#REF!</v>
      </c>
      <c r="K1324" s="204"/>
    </row>
    <row r="1325" spans="1:11">
      <c r="A1325" s="204"/>
      <c r="B1325" s="112" t="e">
        <f ca="1">INDIRECT("'" &amp; $A$1294 &amp; "'!" &amp; $M$1&amp;"$"&amp;$M$33)</f>
        <v>#REF!</v>
      </c>
      <c r="C1325" s="112" t="e">
        <f ca="1">INDIRECT("'" &amp; $A$1294 &amp; "'!" &amp; $N$1&amp;"$"&amp;$M$33)</f>
        <v>#REF!</v>
      </c>
      <c r="D1325" s="112" t="e">
        <f ca="1">INDIRECT("'" &amp; $A$1294 &amp; "'!" &amp; $O$1&amp;"$"&amp;$M$33)</f>
        <v>#REF!</v>
      </c>
      <c r="E1325" s="112" t="e">
        <f ca="1">INDIRECT("'" &amp; $A$1294 &amp; "'!" &amp; $P$1&amp;"$"&amp;$M$33)</f>
        <v>#REF!</v>
      </c>
      <c r="F1325" s="112" t="e">
        <f ca="1">INDIRECT("'" &amp; $A$1294 &amp; "'!" &amp; $Q$1&amp;"$"&amp;$M$33)</f>
        <v>#REF!</v>
      </c>
      <c r="G1325" s="112" t="e">
        <f ca="1">INDIRECT("'" &amp; $A$1294 &amp; "'!" &amp; $R$1&amp;"$"&amp;$M$33)</f>
        <v>#REF!</v>
      </c>
      <c r="H1325" s="112" t="e">
        <f ca="1">INDIRECT("'" &amp; $A$1294 &amp; "'!" &amp; $S$1&amp;"$"&amp;$M$33)</f>
        <v>#REF!</v>
      </c>
      <c r="I1325" s="112" t="e">
        <f ca="1">INDIRECT("'" &amp; $A$1294 &amp; "'!" &amp; $T$1&amp;"$"&amp;$M$33)</f>
        <v>#REF!</v>
      </c>
      <c r="J1325" s="112" t="e">
        <f ca="1">INDIRECT("'" &amp; $A$1294 &amp; "'!" &amp; $U$1&amp;"$"&amp;$M$33)</f>
        <v>#REF!</v>
      </c>
      <c r="K1325" s="204"/>
    </row>
    <row r="1326" spans="1:11">
      <c r="A1326" s="204"/>
      <c r="B1326" s="112" t="e">
        <f ca="1">INDIRECT("'" &amp; $A$1294 &amp; "'!" &amp; $M$1&amp;"$"&amp;$M$34)</f>
        <v>#REF!</v>
      </c>
      <c r="C1326" s="112" t="e">
        <f ca="1">INDIRECT("'" &amp; $A$1294 &amp; "'!" &amp; $N$1&amp;"$"&amp;$M$34)</f>
        <v>#REF!</v>
      </c>
      <c r="D1326" s="112" t="e">
        <f ca="1">INDIRECT("'" &amp; $A$1294 &amp; "'!" &amp; $O$1&amp;"$"&amp;$M$34)</f>
        <v>#REF!</v>
      </c>
      <c r="E1326" s="112" t="e">
        <f ca="1">INDIRECT("'" &amp; $A$1294 &amp; "'!" &amp; $P$1&amp;"$"&amp;$M$34)</f>
        <v>#REF!</v>
      </c>
      <c r="F1326" s="112" t="e">
        <f ca="1">INDIRECT("'" &amp; $A$1294 &amp; "'!" &amp; $Q$1&amp;"$"&amp;$M$34)</f>
        <v>#REF!</v>
      </c>
      <c r="G1326" s="112" t="e">
        <f ca="1">INDIRECT("'" &amp; $A$1294 &amp; "'!" &amp; $R$1&amp;"$"&amp;$M$34)</f>
        <v>#REF!</v>
      </c>
      <c r="H1326" s="112" t="e">
        <f ca="1">INDIRECT("'" &amp; $A$1294 &amp; "'!" &amp; $S$1&amp;"$"&amp;$M$34)</f>
        <v>#REF!</v>
      </c>
      <c r="I1326" s="112" t="e">
        <f ca="1">INDIRECT("'" &amp; $A$1294 &amp; "'!" &amp; $T$1&amp;"$"&amp;$M$34)</f>
        <v>#REF!</v>
      </c>
      <c r="J1326" s="112" t="e">
        <f ca="1">INDIRECT("'" &amp; $A$1294 &amp; "'!" &amp; $U$1&amp;"$"&amp;$M$34)</f>
        <v>#REF!</v>
      </c>
      <c r="K1326" s="204"/>
    </row>
    <row r="1327" spans="1:11">
      <c r="A1327" s="204"/>
      <c r="B1327" s="112" t="e">
        <f ca="1">INDIRECT("'" &amp; $A$1294 &amp; "'!" &amp; $M$1&amp;"$"&amp;$M$35)</f>
        <v>#REF!</v>
      </c>
      <c r="C1327" s="112" t="e">
        <f ca="1">INDIRECT("'" &amp; $A$1294 &amp; "'!" &amp; $N$1&amp;"$"&amp;$M$35)</f>
        <v>#REF!</v>
      </c>
      <c r="D1327" s="112" t="e">
        <f ca="1">INDIRECT("'" &amp; $A$1294 &amp; "'!" &amp; $O$1&amp;"$"&amp;$M$35)</f>
        <v>#REF!</v>
      </c>
      <c r="E1327" s="112" t="e">
        <f ca="1">INDIRECT("'" &amp; $A$1294 &amp; "'!" &amp; $P$1&amp;"$"&amp;$M$35)</f>
        <v>#REF!</v>
      </c>
      <c r="F1327" s="112" t="e">
        <f ca="1">INDIRECT("'" &amp; $A$1294 &amp; "'!" &amp; $Q$1&amp;"$"&amp;$M$35)</f>
        <v>#REF!</v>
      </c>
      <c r="G1327" s="112" t="e">
        <f ca="1">INDIRECT("'" &amp; $A$1294 &amp; "'!" &amp; $R$1&amp;"$"&amp;$M$35)</f>
        <v>#REF!</v>
      </c>
      <c r="H1327" s="112" t="e">
        <f ca="1">INDIRECT("'" &amp; $A$1294 &amp; "'!" &amp; $S$1&amp;"$"&amp;$M$35)</f>
        <v>#REF!</v>
      </c>
      <c r="I1327" s="112" t="e">
        <f ca="1">INDIRECT("'" &amp; $A$1294 &amp; "'!" &amp; $T$1&amp;"$"&amp;$M$35)</f>
        <v>#REF!</v>
      </c>
      <c r="J1327" s="112" t="e">
        <f ca="1">INDIRECT("'" &amp; $A$1294 &amp; "'!" &amp; $U$1&amp;"$"&amp;$M$35)</f>
        <v>#REF!</v>
      </c>
      <c r="K1327" s="204"/>
    </row>
    <row r="1328" spans="1:11">
      <c r="A1328" s="205">
        <v>40</v>
      </c>
      <c r="B1328" s="112" t="e">
        <f ca="1">INDIRECT("'" &amp; $A$1328 &amp; "'!" &amp; $M$1&amp;"$"&amp;$M$2)</f>
        <v>#REF!</v>
      </c>
      <c r="C1328" s="112" t="e">
        <f ca="1">INDIRECT("'" &amp; $A$1328 &amp; "'!" &amp; $N$1&amp;"$"&amp;$M$2)</f>
        <v>#REF!</v>
      </c>
      <c r="D1328" s="112" t="e">
        <f ca="1">INDIRECT("'" &amp; $A$1328 &amp; "'!" &amp; $O$1&amp;"$"&amp;$M$2)</f>
        <v>#REF!</v>
      </c>
      <c r="E1328" s="112" t="e">
        <f ca="1">INDIRECT("'" &amp; $A$1328 &amp; "'!" &amp; $P$1&amp;"$"&amp;$M$2)</f>
        <v>#REF!</v>
      </c>
      <c r="F1328" s="112" t="e">
        <f ca="1">INDIRECT("'" &amp; $A$1328 &amp; "'!" &amp; $Q$1&amp;"$"&amp;$M$2)</f>
        <v>#REF!</v>
      </c>
      <c r="G1328" s="112" t="e">
        <f ca="1">INDIRECT("'" &amp; $A$1328 &amp; "'!" &amp; $R$1&amp;"$"&amp;$M$2)</f>
        <v>#REF!</v>
      </c>
      <c r="H1328" s="112" t="e">
        <f ca="1">INDIRECT("'" &amp; $A$1328 &amp; "'!" &amp; $S$1&amp;"$"&amp;$M$2)</f>
        <v>#REF!</v>
      </c>
      <c r="I1328" s="112" t="e">
        <f ca="1">INDIRECT("'" &amp; $A$1328 &amp; "'!" &amp; $T$1&amp;"$"&amp;$M$2)</f>
        <v>#REF!</v>
      </c>
      <c r="J1328" s="112" t="e">
        <f ca="1">INDIRECT("'" &amp; $A$1328 &amp; "'!" &amp; $U$1&amp;"$"&amp;$M$2)</f>
        <v>#REF!</v>
      </c>
      <c r="K1328" s="205">
        <v>40</v>
      </c>
    </row>
    <row r="1329" spans="1:11">
      <c r="A1329" s="205"/>
      <c r="B1329" s="112" t="e">
        <f ca="1">INDIRECT("'" &amp; $A$1328 &amp; "'!" &amp; $M$1&amp;"$"&amp;$M$3)</f>
        <v>#REF!</v>
      </c>
      <c r="C1329" s="112" t="e">
        <f ca="1">INDIRECT("'" &amp; $A$1328 &amp; "'!" &amp; $N$1&amp;"$"&amp;$M$3)</f>
        <v>#REF!</v>
      </c>
      <c r="D1329" s="112" t="e">
        <f ca="1">INDIRECT("'" &amp; $A$1328 &amp; "'!" &amp; $O$1&amp;"$"&amp;$M$3)</f>
        <v>#REF!</v>
      </c>
      <c r="E1329" s="112" t="e">
        <f ca="1">INDIRECT("'" &amp; $A$1328 &amp; "'!" &amp; $P$1&amp;"$"&amp;$M$3)</f>
        <v>#REF!</v>
      </c>
      <c r="F1329" s="112" t="e">
        <f ca="1">INDIRECT("'" &amp; $A$1328 &amp; "'!" &amp; $Q$1&amp;"$"&amp;$M$3)</f>
        <v>#REF!</v>
      </c>
      <c r="G1329" s="112" t="e">
        <f ca="1">INDIRECT("'" &amp; $A$1328 &amp; "'!" &amp; $R$1&amp;"$"&amp;$M$3)</f>
        <v>#REF!</v>
      </c>
      <c r="H1329" s="112" t="e">
        <f ca="1">INDIRECT("'" &amp; $A$1328 &amp; "'!" &amp; $S$1&amp;"$"&amp;$M$3)</f>
        <v>#REF!</v>
      </c>
      <c r="I1329" s="112" t="e">
        <f ca="1">INDIRECT("'" &amp; $A$1328 &amp; "'!" &amp; $T$1&amp;"$"&amp;$M$3)</f>
        <v>#REF!</v>
      </c>
      <c r="J1329" s="112" t="e">
        <f ca="1">INDIRECT("'" &amp; $A$1328 &amp; "'!" &amp; $U$1&amp;"$"&amp;$M$3)</f>
        <v>#REF!</v>
      </c>
      <c r="K1329" s="205"/>
    </row>
    <row r="1330" spans="1:11">
      <c r="A1330" s="205"/>
      <c r="B1330" s="112" t="e">
        <f ca="1">INDIRECT("'" &amp; $A$1328 &amp; "'!" &amp; $M$1&amp;"$"&amp;$M$4)</f>
        <v>#REF!</v>
      </c>
      <c r="C1330" s="112" t="e">
        <f ca="1">INDIRECT("'" &amp; $A$1328 &amp; "'!" &amp; $N$1&amp;"$"&amp;$M$4)</f>
        <v>#REF!</v>
      </c>
      <c r="D1330" s="112" t="e">
        <f ca="1">INDIRECT("'" &amp; $A$1328 &amp; "'!" &amp; $O$1&amp;"$"&amp;$M$4)</f>
        <v>#REF!</v>
      </c>
      <c r="E1330" s="112" t="e">
        <f ca="1">INDIRECT("'" &amp; $A$1328 &amp; "'!" &amp; $P$1&amp;"$"&amp;$M$4)</f>
        <v>#REF!</v>
      </c>
      <c r="F1330" s="112" t="e">
        <f ca="1">INDIRECT("'" &amp; $A$1328 &amp; "'!" &amp; $Q$1&amp;"$"&amp;$M$4)</f>
        <v>#REF!</v>
      </c>
      <c r="G1330" s="112" t="e">
        <f ca="1">INDIRECT("'" &amp; $A$1328 &amp; "'!" &amp; $R$1&amp;"$"&amp;$M$4)</f>
        <v>#REF!</v>
      </c>
      <c r="H1330" s="112" t="e">
        <f ca="1">INDIRECT("'" &amp; $A$1328 &amp; "'!" &amp; $S$1&amp;"$"&amp;$M$4)</f>
        <v>#REF!</v>
      </c>
      <c r="I1330" s="112" t="e">
        <f ca="1">INDIRECT("'" &amp; $A$1328 &amp; "'!" &amp; $T$1&amp;"$"&amp;$M$4)</f>
        <v>#REF!</v>
      </c>
      <c r="J1330" s="112" t="e">
        <f ca="1">INDIRECT("'" &amp; $A$1328 &amp; "'!" &amp; $U$1&amp;"$"&amp;$M$4)</f>
        <v>#REF!</v>
      </c>
      <c r="K1330" s="205"/>
    </row>
    <row r="1331" spans="1:11">
      <c r="A1331" s="205"/>
      <c r="B1331" s="112" t="e">
        <f ca="1">INDIRECT("'" &amp; $A$1328 &amp; "'!" &amp; $M$1&amp;"$"&amp;$M$5)</f>
        <v>#REF!</v>
      </c>
      <c r="C1331" s="112" t="e">
        <f ca="1">INDIRECT("'" &amp; $A$1328 &amp; "'!" &amp; $N$1&amp;"$"&amp;$M$5)</f>
        <v>#REF!</v>
      </c>
      <c r="D1331" s="112" t="e">
        <f ca="1">INDIRECT("'" &amp; $A$1328 &amp; "'!" &amp; $O$1&amp;"$"&amp;$M$5)</f>
        <v>#REF!</v>
      </c>
      <c r="E1331" s="112" t="e">
        <f ca="1">INDIRECT("'" &amp; $A$1328 &amp; "'!" &amp; $P$1&amp;"$"&amp;$M$5)</f>
        <v>#REF!</v>
      </c>
      <c r="F1331" s="112" t="e">
        <f ca="1">INDIRECT("'" &amp; $A$1328 &amp; "'!" &amp; $Q$1&amp;"$"&amp;$M$5)</f>
        <v>#REF!</v>
      </c>
      <c r="G1331" s="112" t="e">
        <f ca="1">INDIRECT("'" &amp; $A$1328 &amp; "'!" &amp; $R$1&amp;"$"&amp;$M$5)</f>
        <v>#REF!</v>
      </c>
      <c r="H1331" s="112" t="e">
        <f ca="1">INDIRECT("'" &amp; $A$1328 &amp; "'!" &amp; $S$1&amp;"$"&amp;$M$5)</f>
        <v>#REF!</v>
      </c>
      <c r="I1331" s="112" t="e">
        <f ca="1">INDIRECT("'" &amp; $A$1328 &amp; "'!" &amp; $T$1&amp;"$"&amp;$M$5)</f>
        <v>#REF!</v>
      </c>
      <c r="J1331" s="112" t="e">
        <f ca="1">INDIRECT("'" &amp; $A$1328 &amp; "'!" &amp; $U$1&amp;"$"&amp;$M$5)</f>
        <v>#REF!</v>
      </c>
      <c r="K1331" s="205"/>
    </row>
    <row r="1332" spans="1:11">
      <c r="A1332" s="205"/>
      <c r="B1332" s="112" t="e">
        <f ca="1">INDIRECT("'" &amp; $A$1328 &amp; "'!" &amp; $M$1&amp;"$"&amp;$M$6)</f>
        <v>#REF!</v>
      </c>
      <c r="C1332" s="112" t="e">
        <f ca="1">INDIRECT("'" &amp; $A$1328 &amp; "'!" &amp; $N$1&amp;"$"&amp;$M$6)</f>
        <v>#REF!</v>
      </c>
      <c r="D1332" s="112" t="e">
        <f ca="1">INDIRECT("'" &amp; $A$1328 &amp; "'!" &amp; $O$1&amp;"$"&amp;$M$6)</f>
        <v>#REF!</v>
      </c>
      <c r="E1332" s="112" t="e">
        <f ca="1">INDIRECT("'" &amp; $A$1328 &amp; "'!" &amp; $P$1&amp;"$"&amp;$M$6)</f>
        <v>#REF!</v>
      </c>
      <c r="F1332" s="112" t="e">
        <f ca="1">INDIRECT("'" &amp; $A$1328 &amp; "'!" &amp; $Q$1&amp;"$"&amp;$M$6)</f>
        <v>#REF!</v>
      </c>
      <c r="G1332" s="112" t="e">
        <f ca="1">INDIRECT("'" &amp; $A$1328 &amp; "'!" &amp; $R$1&amp;"$"&amp;$M$6)</f>
        <v>#REF!</v>
      </c>
      <c r="H1332" s="112" t="e">
        <f ca="1">INDIRECT("'" &amp; $A$1328 &amp; "'!" &amp; $S$1&amp;"$"&amp;$M$6)</f>
        <v>#REF!</v>
      </c>
      <c r="I1332" s="112" t="e">
        <f ca="1">INDIRECT("'" &amp; $A$1328 &amp; "'!" &amp; $T$1&amp;"$"&amp;$M$6)</f>
        <v>#REF!</v>
      </c>
      <c r="J1332" s="112" t="e">
        <f ca="1">INDIRECT("'" &amp; $A$1328 &amp; "'!" &amp; $U$1&amp;"$"&amp;$M$6)</f>
        <v>#REF!</v>
      </c>
      <c r="K1332" s="205"/>
    </row>
    <row r="1333" spans="1:11">
      <c r="A1333" s="205"/>
      <c r="B1333" s="112" t="e">
        <f ca="1">INDIRECT("'" &amp; $A$1328 &amp; "'!" &amp; $M$1&amp;"$"&amp;$M$7)</f>
        <v>#REF!</v>
      </c>
      <c r="C1333" s="112" t="e">
        <f ca="1">INDIRECT("'" &amp; $A$1328 &amp; "'!" &amp; $N$1&amp;"$"&amp;$M$7)</f>
        <v>#REF!</v>
      </c>
      <c r="D1333" s="112" t="e">
        <f ca="1">INDIRECT("'" &amp; $A$1328 &amp; "'!" &amp; $O$1&amp;"$"&amp;$M$7)</f>
        <v>#REF!</v>
      </c>
      <c r="E1333" s="112" t="e">
        <f ca="1">INDIRECT("'" &amp; $A$1328 &amp; "'!" &amp; $P$1&amp;"$"&amp;$M$7)</f>
        <v>#REF!</v>
      </c>
      <c r="F1333" s="112" t="e">
        <f ca="1">INDIRECT("'" &amp; $A$1328 &amp; "'!" &amp; $Q$1&amp;"$"&amp;$M$7)</f>
        <v>#REF!</v>
      </c>
      <c r="G1333" s="112" t="e">
        <f ca="1">INDIRECT("'" &amp; $A$1328 &amp; "'!" &amp; $R$1&amp;"$"&amp;$M$7)</f>
        <v>#REF!</v>
      </c>
      <c r="H1333" s="112" t="e">
        <f ca="1">INDIRECT("'" &amp; $A$1328 &amp; "'!" &amp; $S$1&amp;"$"&amp;$M$7)</f>
        <v>#REF!</v>
      </c>
      <c r="I1333" s="112" t="e">
        <f ca="1">INDIRECT("'" &amp; $A$1328 &amp; "'!" &amp; $T$1&amp;"$"&amp;$M$7)</f>
        <v>#REF!</v>
      </c>
      <c r="J1333" s="112" t="e">
        <f ca="1">INDIRECT("'" &amp; $A$1328 &amp; "'!" &amp; $U$1&amp;"$"&amp;$M$7)</f>
        <v>#REF!</v>
      </c>
      <c r="K1333" s="205"/>
    </row>
    <row r="1334" spans="1:11">
      <c r="A1334" s="205"/>
      <c r="B1334" s="112" t="e">
        <f ca="1">INDIRECT("'" &amp; $A$1328 &amp; "'!" &amp; $M$1&amp;"$"&amp;$M$8)</f>
        <v>#REF!</v>
      </c>
      <c r="C1334" s="112" t="e">
        <f ca="1">INDIRECT("'" &amp; $A$1328 &amp; "'!" &amp; $N$1&amp;"$"&amp;$M$8)</f>
        <v>#REF!</v>
      </c>
      <c r="D1334" s="112" t="e">
        <f ca="1">INDIRECT("'" &amp; $A$1328 &amp; "'!" &amp; $O$1&amp;"$"&amp;$M$8)</f>
        <v>#REF!</v>
      </c>
      <c r="E1334" s="112" t="e">
        <f ca="1">INDIRECT("'" &amp; $A$1328 &amp; "'!" &amp; $P$1&amp;"$"&amp;$M$8)</f>
        <v>#REF!</v>
      </c>
      <c r="F1334" s="112" t="e">
        <f ca="1">INDIRECT("'" &amp; $A$1328 &amp; "'!" &amp; $Q$1&amp;"$"&amp;$M$8)</f>
        <v>#REF!</v>
      </c>
      <c r="G1334" s="112" t="e">
        <f ca="1">INDIRECT("'" &amp; $A$1328 &amp; "'!" &amp; $R$1&amp;"$"&amp;$M$8)</f>
        <v>#REF!</v>
      </c>
      <c r="H1334" s="112" t="e">
        <f ca="1">INDIRECT("'" &amp; $A$1328 &amp; "'!" &amp; $S$1&amp;"$"&amp;$M$8)</f>
        <v>#REF!</v>
      </c>
      <c r="I1334" s="112" t="e">
        <f ca="1">INDIRECT("'" &amp; $A$1328 &amp; "'!" &amp; $T$1&amp;"$"&amp;$M$8)</f>
        <v>#REF!</v>
      </c>
      <c r="J1334" s="112" t="e">
        <f ca="1">INDIRECT("'" &amp; $A$1328 &amp; "'!" &amp; $U$1&amp;"$"&amp;$M$8)</f>
        <v>#REF!</v>
      </c>
      <c r="K1334" s="205"/>
    </row>
    <row r="1335" spans="1:11">
      <c r="A1335" s="205"/>
      <c r="B1335" s="112" t="e">
        <f ca="1">INDIRECT("'" &amp; $A$1328 &amp; "'!" &amp; $M$1&amp;"$"&amp;$M$9)</f>
        <v>#REF!</v>
      </c>
      <c r="C1335" s="112" t="e">
        <f ca="1">INDIRECT("'" &amp; $A$1328 &amp; "'!" &amp; $N$1&amp;"$"&amp;$M$9)</f>
        <v>#REF!</v>
      </c>
      <c r="D1335" s="112" t="e">
        <f ca="1">INDIRECT("'" &amp; $A$1328 &amp; "'!" &amp; $O$1&amp;"$"&amp;$M$9)</f>
        <v>#REF!</v>
      </c>
      <c r="E1335" s="112" t="e">
        <f ca="1">INDIRECT("'" &amp; $A$1328 &amp; "'!" &amp; $P$1&amp;"$"&amp;$M$9)</f>
        <v>#REF!</v>
      </c>
      <c r="F1335" s="112" t="e">
        <f ca="1">INDIRECT("'" &amp; $A$1328 &amp; "'!" &amp; $Q$1&amp;"$"&amp;$M$9)</f>
        <v>#REF!</v>
      </c>
      <c r="G1335" s="112" t="e">
        <f ca="1">INDIRECT("'" &amp; $A$1328 &amp; "'!" &amp; $R$1&amp;"$"&amp;$M$9)</f>
        <v>#REF!</v>
      </c>
      <c r="H1335" s="112" t="e">
        <f ca="1">INDIRECT("'" &amp; $A$1328 &amp; "'!" &amp; $S$1&amp;"$"&amp;$M$9)</f>
        <v>#REF!</v>
      </c>
      <c r="I1335" s="112" t="e">
        <f ca="1">INDIRECT("'" &amp; $A$1328 &amp; "'!" &amp; $T$1&amp;"$"&amp;$M$9)</f>
        <v>#REF!</v>
      </c>
      <c r="J1335" s="112" t="e">
        <f ca="1">INDIRECT("'" &amp; $A$1328 &amp; "'!" &amp; $U$1&amp;"$"&amp;$M$9)</f>
        <v>#REF!</v>
      </c>
      <c r="K1335" s="205"/>
    </row>
    <row r="1336" spans="1:11">
      <c r="A1336" s="205"/>
      <c r="B1336" s="112" t="e">
        <f ca="1">INDIRECT("'" &amp; $A$1328 &amp; "'!" &amp; $M$1&amp;"$"&amp;$M$10)</f>
        <v>#REF!</v>
      </c>
      <c r="C1336" s="112" t="e">
        <f ca="1">INDIRECT("'" &amp; $A$1328 &amp; "'!" &amp; $N$1&amp;"$"&amp;$M$10)</f>
        <v>#REF!</v>
      </c>
      <c r="D1336" s="112" t="e">
        <f ca="1">INDIRECT("'" &amp; $A$1328 &amp; "'!" &amp; $O$1&amp;"$"&amp;$M$10)</f>
        <v>#REF!</v>
      </c>
      <c r="E1336" s="112" t="e">
        <f ca="1">INDIRECT("'" &amp; $A$1328 &amp; "'!" &amp; $P$1&amp;"$"&amp;$M$10)</f>
        <v>#REF!</v>
      </c>
      <c r="F1336" s="112" t="e">
        <f ca="1">INDIRECT("'" &amp; $A$1328 &amp; "'!" &amp; $Q$1&amp;"$"&amp;$M$10)</f>
        <v>#REF!</v>
      </c>
      <c r="G1336" s="112" t="e">
        <f ca="1">INDIRECT("'" &amp; $A$1328 &amp; "'!" &amp; $R$1&amp;"$"&amp;$M$10)</f>
        <v>#REF!</v>
      </c>
      <c r="H1336" s="112" t="e">
        <f ca="1">INDIRECT("'" &amp; $A$1328 &amp; "'!" &amp; $S$1&amp;"$"&amp;$M$10)</f>
        <v>#REF!</v>
      </c>
      <c r="I1336" s="112" t="e">
        <f ca="1">INDIRECT("'" &amp; $A$1328 &amp; "'!" &amp; $T$1&amp;"$"&amp;$M$10)</f>
        <v>#REF!</v>
      </c>
      <c r="J1336" s="112" t="e">
        <f ca="1">INDIRECT("'" &amp; $A$1328 &amp; "'!" &amp; $U$1&amp;"$"&amp;$M$10)</f>
        <v>#REF!</v>
      </c>
      <c r="K1336" s="205"/>
    </row>
    <row r="1337" spans="1:11">
      <c r="A1337" s="205"/>
      <c r="B1337" s="112" t="e">
        <f ca="1">INDIRECT("'" &amp; $A$1328 &amp; "'!" &amp; $M$1&amp;"$"&amp;$M$11)</f>
        <v>#REF!</v>
      </c>
      <c r="C1337" s="112" t="e">
        <f ca="1">INDIRECT("'" &amp; $A$1328 &amp; "'!" &amp; $N$1&amp;"$"&amp;$M$11)</f>
        <v>#REF!</v>
      </c>
      <c r="D1337" s="112" t="e">
        <f ca="1">INDIRECT("'" &amp; $A$1328 &amp; "'!" &amp; $O$1&amp;"$"&amp;$M$11)</f>
        <v>#REF!</v>
      </c>
      <c r="E1337" s="112" t="e">
        <f ca="1">INDIRECT("'" &amp; $A$1328 &amp; "'!" &amp; $P$1&amp;"$"&amp;$M$11)</f>
        <v>#REF!</v>
      </c>
      <c r="F1337" s="112" t="e">
        <f ca="1">INDIRECT("'" &amp; $A$1328 &amp; "'!" &amp; $Q$1&amp;"$"&amp;$M$11)</f>
        <v>#REF!</v>
      </c>
      <c r="G1337" s="112" t="e">
        <f ca="1">INDIRECT("'" &amp; $A$1328 &amp; "'!" &amp; $R$1&amp;"$"&amp;$M$11)</f>
        <v>#REF!</v>
      </c>
      <c r="H1337" s="112" t="e">
        <f ca="1">INDIRECT("'" &amp; $A$1328 &amp; "'!" &amp; $S$1&amp;"$"&amp;$M$11)</f>
        <v>#REF!</v>
      </c>
      <c r="I1337" s="112" t="e">
        <f ca="1">INDIRECT("'" &amp; $A$1328 &amp; "'!" &amp; $T$1&amp;"$"&amp;$M$11)</f>
        <v>#REF!</v>
      </c>
      <c r="J1337" s="112" t="e">
        <f ca="1">INDIRECT("'" &amp; $A$1328 &amp; "'!" &amp; $U$1&amp;"$"&amp;$M$11)</f>
        <v>#REF!</v>
      </c>
      <c r="K1337" s="205"/>
    </row>
    <row r="1338" spans="1:11">
      <c r="A1338" s="205"/>
      <c r="B1338" s="112" t="e">
        <f ca="1">INDIRECT("'" &amp; $A$1328 &amp; "'!" &amp; $M$1&amp;"$"&amp;$M$12)</f>
        <v>#REF!</v>
      </c>
      <c r="C1338" s="112" t="e">
        <f ca="1">INDIRECT("'" &amp; $A$1328 &amp; "'!" &amp; $N$1&amp;"$"&amp;$M$12)</f>
        <v>#REF!</v>
      </c>
      <c r="D1338" s="112" t="e">
        <f ca="1">INDIRECT("'" &amp; $A$1328 &amp; "'!" &amp; $O$1&amp;"$"&amp;$M$12)</f>
        <v>#REF!</v>
      </c>
      <c r="E1338" s="112" t="e">
        <f ca="1">INDIRECT("'" &amp; $A$1328 &amp; "'!" &amp; $P$1&amp;"$"&amp;$M$12)</f>
        <v>#REF!</v>
      </c>
      <c r="F1338" s="112" t="e">
        <f ca="1">INDIRECT("'" &amp; $A$1328 &amp; "'!" &amp; $Q$1&amp;"$"&amp;$M$12)</f>
        <v>#REF!</v>
      </c>
      <c r="G1338" s="112" t="e">
        <f ca="1">INDIRECT("'" &amp; $A$1328 &amp; "'!" &amp; $R$1&amp;"$"&amp;$M$12)</f>
        <v>#REF!</v>
      </c>
      <c r="H1338" s="112" t="e">
        <f ca="1">INDIRECT("'" &amp; $A$1328 &amp; "'!" &amp; $S$1&amp;"$"&amp;$M$12)</f>
        <v>#REF!</v>
      </c>
      <c r="I1338" s="112" t="e">
        <f ca="1">INDIRECT("'" &amp; $A$1328 &amp; "'!" &amp; $T$1&amp;"$"&amp;$M$12)</f>
        <v>#REF!</v>
      </c>
      <c r="J1338" s="112" t="e">
        <f ca="1">INDIRECT("'" &amp; $A$1328 &amp; "'!" &amp; $U$1&amp;"$"&amp;$M$12)</f>
        <v>#REF!</v>
      </c>
      <c r="K1338" s="205"/>
    </row>
    <row r="1339" spans="1:11">
      <c r="A1339" s="205"/>
      <c r="B1339" s="112" t="e">
        <f ca="1">INDIRECT("'" &amp; $A$1328 &amp; "'!" &amp; $M$1&amp;"$"&amp;$M$13)</f>
        <v>#REF!</v>
      </c>
      <c r="C1339" s="112" t="e">
        <f ca="1">INDIRECT("'" &amp; $A$1328 &amp; "'!" &amp; $N$1&amp;"$"&amp;$M$13)</f>
        <v>#REF!</v>
      </c>
      <c r="D1339" s="112" t="e">
        <f ca="1">INDIRECT("'" &amp; $A$1328 &amp; "'!" &amp; $O$1&amp;"$"&amp;$M$13)</f>
        <v>#REF!</v>
      </c>
      <c r="E1339" s="112" t="e">
        <f ca="1">INDIRECT("'" &amp; $A$1328 &amp; "'!" &amp; $P$1&amp;"$"&amp;$M$13)</f>
        <v>#REF!</v>
      </c>
      <c r="F1339" s="112" t="e">
        <f ca="1">INDIRECT("'" &amp; $A$1328 &amp; "'!" &amp; $Q$1&amp;"$"&amp;$M$13)</f>
        <v>#REF!</v>
      </c>
      <c r="G1339" s="112" t="e">
        <f ca="1">INDIRECT("'" &amp; $A$1328 &amp; "'!" &amp; $R$1&amp;"$"&amp;$M$13)</f>
        <v>#REF!</v>
      </c>
      <c r="H1339" s="112" t="e">
        <f ca="1">INDIRECT("'" &amp; $A$1328 &amp; "'!" &amp; $S$1&amp;"$"&amp;$M$13)</f>
        <v>#REF!</v>
      </c>
      <c r="I1339" s="112" t="e">
        <f ca="1">INDIRECT("'" &amp; $A$1328 &amp; "'!" &amp; $T$1&amp;"$"&amp;$M$13)</f>
        <v>#REF!</v>
      </c>
      <c r="J1339" s="112" t="e">
        <f ca="1">INDIRECT("'" &amp; $A$1328 &amp; "'!" &amp; $U$1&amp;"$"&amp;$M$13)</f>
        <v>#REF!</v>
      </c>
      <c r="K1339" s="205"/>
    </row>
    <row r="1340" spans="1:11">
      <c r="A1340" s="205"/>
      <c r="B1340" s="112" t="e">
        <f ca="1">INDIRECT("'" &amp; $A$1328 &amp; "'!" &amp; $M$1&amp;"$"&amp;$M$14)</f>
        <v>#REF!</v>
      </c>
      <c r="C1340" s="112" t="e">
        <f ca="1">INDIRECT("'" &amp; $A$1328 &amp; "'!" &amp; $N$1&amp;"$"&amp;$M$14)</f>
        <v>#REF!</v>
      </c>
      <c r="D1340" s="112" t="e">
        <f ca="1">INDIRECT("'" &amp; $A$1328 &amp; "'!" &amp; $O$1&amp;"$"&amp;$M$14)</f>
        <v>#REF!</v>
      </c>
      <c r="E1340" s="112" t="e">
        <f ca="1">INDIRECT("'" &amp; $A$1328 &amp; "'!" &amp; $P$1&amp;"$"&amp;$M$14)</f>
        <v>#REF!</v>
      </c>
      <c r="F1340" s="112" t="e">
        <f ca="1">INDIRECT("'" &amp; $A$1328 &amp; "'!" &amp; $Q$1&amp;"$"&amp;$M$14)</f>
        <v>#REF!</v>
      </c>
      <c r="G1340" s="112" t="e">
        <f ca="1">INDIRECT("'" &amp; $A$1328 &amp; "'!" &amp; $R$1&amp;"$"&amp;$M$14)</f>
        <v>#REF!</v>
      </c>
      <c r="H1340" s="112" t="e">
        <f ca="1">INDIRECT("'" &amp; $A$1328 &amp; "'!" &amp; $S$1&amp;"$"&amp;$M$14)</f>
        <v>#REF!</v>
      </c>
      <c r="I1340" s="112" t="e">
        <f ca="1">INDIRECT("'" &amp; $A$1328 &amp; "'!" &amp; $T$1&amp;"$"&amp;$M$14)</f>
        <v>#REF!</v>
      </c>
      <c r="J1340" s="112" t="e">
        <f ca="1">INDIRECT("'" &amp; $A$1328 &amp; "'!" &amp; $U$1&amp;"$"&amp;$M$14)</f>
        <v>#REF!</v>
      </c>
      <c r="K1340" s="205"/>
    </row>
    <row r="1341" spans="1:11">
      <c r="A1341" s="205"/>
      <c r="B1341" s="112" t="e">
        <f ca="1">INDIRECT("'" &amp; $A$1328 &amp; "'!" &amp; $M$1&amp;"$"&amp;$M$15)</f>
        <v>#REF!</v>
      </c>
      <c r="C1341" s="112" t="e">
        <f ca="1">INDIRECT("'" &amp; $A$1328 &amp; "'!" &amp; $N$1&amp;"$"&amp;$M$15)</f>
        <v>#REF!</v>
      </c>
      <c r="D1341" s="112" t="e">
        <f ca="1">INDIRECT("'" &amp; $A$1328 &amp; "'!" &amp; $O$1&amp;"$"&amp;$M$15)</f>
        <v>#REF!</v>
      </c>
      <c r="E1341" s="112" t="e">
        <f ca="1">INDIRECT("'" &amp; $A$1328 &amp; "'!" &amp; $P$1&amp;"$"&amp;$M$15)</f>
        <v>#REF!</v>
      </c>
      <c r="F1341" s="112" t="e">
        <f ca="1">INDIRECT("'" &amp; $A$1328 &amp; "'!" &amp; $Q$1&amp;"$"&amp;$M$15)</f>
        <v>#REF!</v>
      </c>
      <c r="G1341" s="112" t="e">
        <f ca="1">INDIRECT("'" &amp; $A$1328 &amp; "'!" &amp; $R$1&amp;"$"&amp;$M$15)</f>
        <v>#REF!</v>
      </c>
      <c r="H1341" s="112" t="e">
        <f ca="1">INDIRECT("'" &amp; $A$1328 &amp; "'!" &amp; $S$1&amp;"$"&amp;$M$15)</f>
        <v>#REF!</v>
      </c>
      <c r="I1341" s="112" t="e">
        <f ca="1">INDIRECT("'" &amp; $A$1328 &amp; "'!" &amp; $T$1&amp;"$"&amp;$M$15)</f>
        <v>#REF!</v>
      </c>
      <c r="J1341" s="112" t="e">
        <f ca="1">INDIRECT("'" &amp; $A$1328 &amp; "'!" &amp; $U$1&amp;"$"&amp;$M$15)</f>
        <v>#REF!</v>
      </c>
      <c r="K1341" s="205"/>
    </row>
    <row r="1342" spans="1:11">
      <c r="A1342" s="205"/>
      <c r="B1342" s="112" t="e">
        <f ca="1">INDIRECT("'" &amp; $A$1328 &amp; "'!" &amp; $M$1&amp;"$"&amp;$M$16)</f>
        <v>#REF!</v>
      </c>
      <c r="C1342" s="112" t="e">
        <f ca="1">INDIRECT("'" &amp; $A$1328 &amp; "'!" &amp; $N$1&amp;"$"&amp;$M$16)</f>
        <v>#REF!</v>
      </c>
      <c r="D1342" s="112" t="e">
        <f ca="1">INDIRECT("'" &amp; $A$1328 &amp; "'!" &amp; $O$1&amp;"$"&amp;$M$16)</f>
        <v>#REF!</v>
      </c>
      <c r="E1342" s="112" t="e">
        <f ca="1">INDIRECT("'" &amp; $A$1328 &amp; "'!" &amp; $P$1&amp;"$"&amp;$M$16)</f>
        <v>#REF!</v>
      </c>
      <c r="F1342" s="112" t="e">
        <f ca="1">INDIRECT("'" &amp; $A$1328 &amp; "'!" &amp; $Q$1&amp;"$"&amp;$M$16)</f>
        <v>#REF!</v>
      </c>
      <c r="G1342" s="112" t="e">
        <f ca="1">INDIRECT("'" &amp; $A$1328 &amp; "'!" &amp; $R$1&amp;"$"&amp;$M$16)</f>
        <v>#REF!</v>
      </c>
      <c r="H1342" s="112" t="e">
        <f ca="1">INDIRECT("'" &amp; $A$1328 &amp; "'!" &amp; $S$1&amp;"$"&amp;$M$16)</f>
        <v>#REF!</v>
      </c>
      <c r="I1342" s="112" t="e">
        <f ca="1">INDIRECT("'" &amp; $A$1328 &amp; "'!" &amp; $T$1&amp;"$"&amp;$M$16)</f>
        <v>#REF!</v>
      </c>
      <c r="J1342" s="112" t="e">
        <f ca="1">INDIRECT("'" &amp; $A$1328 &amp; "'!" &amp; $U$1&amp;"$"&amp;$M$16)</f>
        <v>#REF!</v>
      </c>
      <c r="K1342" s="205"/>
    </row>
    <row r="1343" spans="1:11">
      <c r="A1343" s="205"/>
      <c r="B1343" s="112" t="e">
        <f ca="1">INDIRECT("'" &amp; $A$1328 &amp; "'!" &amp; $M$1&amp;"$"&amp;$M$17)</f>
        <v>#REF!</v>
      </c>
      <c r="C1343" s="112" t="e">
        <f ca="1">INDIRECT("'" &amp; $A$1328 &amp; "'!" &amp; $N$1&amp;"$"&amp;$M$17)</f>
        <v>#REF!</v>
      </c>
      <c r="D1343" s="112" t="e">
        <f ca="1">INDIRECT("'" &amp; $A$1328 &amp; "'!" &amp; $O$1&amp;"$"&amp;$M$17)</f>
        <v>#REF!</v>
      </c>
      <c r="E1343" s="112" t="e">
        <f ca="1">INDIRECT("'" &amp; $A$1328 &amp; "'!" &amp; $P$1&amp;"$"&amp;$M$17)</f>
        <v>#REF!</v>
      </c>
      <c r="F1343" s="112" t="e">
        <f ca="1">INDIRECT("'" &amp; $A$1328 &amp; "'!" &amp; $Q$1&amp;"$"&amp;$M$17)</f>
        <v>#REF!</v>
      </c>
      <c r="G1343" s="112" t="e">
        <f ca="1">INDIRECT("'" &amp; $A$1328 &amp; "'!" &amp; $R$1&amp;"$"&amp;$M$17)</f>
        <v>#REF!</v>
      </c>
      <c r="H1343" s="112" t="e">
        <f ca="1">INDIRECT("'" &amp; $A$1328 &amp; "'!" &amp; $S$1&amp;"$"&amp;$M$17)</f>
        <v>#REF!</v>
      </c>
      <c r="I1343" s="112" t="e">
        <f ca="1">INDIRECT("'" &amp; $A$1328 &amp; "'!" &amp; $T$1&amp;"$"&amp;$M$17)</f>
        <v>#REF!</v>
      </c>
      <c r="J1343" s="112" t="e">
        <f ca="1">INDIRECT("'" &amp; $A$1328 &amp; "'!" &amp; $U$1&amp;"$"&amp;$M$17)</f>
        <v>#REF!</v>
      </c>
      <c r="K1343" s="205"/>
    </row>
    <row r="1344" spans="1:11">
      <c r="A1344" s="205"/>
      <c r="B1344" s="112" t="e">
        <f ca="1">INDIRECT("'" &amp; $A$1328 &amp; "'!" &amp; $M$1&amp;"$"&amp;$M$18)</f>
        <v>#REF!</v>
      </c>
      <c r="C1344" s="112" t="e">
        <f ca="1">INDIRECT("'" &amp; $A$1328 &amp; "'!" &amp; $N$1&amp;"$"&amp;$M$18)</f>
        <v>#REF!</v>
      </c>
      <c r="D1344" s="112" t="e">
        <f ca="1">INDIRECT("'" &amp; $A$1328 &amp; "'!" &amp; $O$1&amp;"$"&amp;$M$18)</f>
        <v>#REF!</v>
      </c>
      <c r="E1344" s="112" t="e">
        <f ca="1">INDIRECT("'" &amp; $A$1328 &amp; "'!" &amp; $P$1&amp;"$"&amp;$M$18)</f>
        <v>#REF!</v>
      </c>
      <c r="F1344" s="112" t="e">
        <f ca="1">INDIRECT("'" &amp; $A$1328 &amp; "'!" &amp; $Q$1&amp;"$"&amp;$M$18)</f>
        <v>#REF!</v>
      </c>
      <c r="G1344" s="112" t="e">
        <f ca="1">INDIRECT("'" &amp; $A$1328 &amp; "'!" &amp; $R$1&amp;"$"&amp;$M$18)</f>
        <v>#REF!</v>
      </c>
      <c r="H1344" s="112" t="e">
        <f ca="1">INDIRECT("'" &amp; $A$1328 &amp; "'!" &amp; $S$1&amp;"$"&amp;$M$18)</f>
        <v>#REF!</v>
      </c>
      <c r="I1344" s="112" t="e">
        <f ca="1">INDIRECT("'" &amp; $A$1328 &amp; "'!" &amp; $T$1&amp;"$"&amp;$M$18)</f>
        <v>#REF!</v>
      </c>
      <c r="J1344" s="112" t="e">
        <f ca="1">INDIRECT("'" &amp; $A$1328 &amp; "'!" &amp; $U$1&amp;"$"&amp;$M$18)</f>
        <v>#REF!</v>
      </c>
      <c r="K1344" s="205"/>
    </row>
    <row r="1345" spans="1:11">
      <c r="A1345" s="205"/>
      <c r="B1345" s="112" t="e">
        <f ca="1">INDIRECT("'" &amp; $A$1328 &amp; "'!" &amp; $M$1&amp;"$"&amp;$M$19)</f>
        <v>#REF!</v>
      </c>
      <c r="C1345" s="112" t="e">
        <f ca="1">INDIRECT("'" &amp; $A$1328 &amp; "'!" &amp; $N$1&amp;"$"&amp;$M$19)</f>
        <v>#REF!</v>
      </c>
      <c r="D1345" s="112" t="e">
        <f ca="1">INDIRECT("'" &amp; $A$1328 &amp; "'!" &amp; $O$1&amp;"$"&amp;$M$19)</f>
        <v>#REF!</v>
      </c>
      <c r="E1345" s="112" t="e">
        <f ca="1">INDIRECT("'" &amp; $A$1328 &amp; "'!" &amp; $P$1&amp;"$"&amp;$M$19)</f>
        <v>#REF!</v>
      </c>
      <c r="F1345" s="112" t="e">
        <f ca="1">INDIRECT("'" &amp; $A$1328 &amp; "'!" &amp; $Q$1&amp;"$"&amp;$M$19)</f>
        <v>#REF!</v>
      </c>
      <c r="G1345" s="112" t="e">
        <f ca="1">INDIRECT("'" &amp; $A$1328 &amp; "'!" &amp; $R$1&amp;"$"&amp;$M$19)</f>
        <v>#REF!</v>
      </c>
      <c r="H1345" s="112" t="e">
        <f ca="1">INDIRECT("'" &amp; $A$1328 &amp; "'!" &amp; $S$1&amp;"$"&amp;$M$19)</f>
        <v>#REF!</v>
      </c>
      <c r="I1345" s="112" t="e">
        <f ca="1">INDIRECT("'" &amp; $A$1328 &amp; "'!" &amp; $T$1&amp;"$"&amp;$M$19)</f>
        <v>#REF!</v>
      </c>
      <c r="J1345" s="112" t="e">
        <f ca="1">INDIRECT("'" &amp; $A$1328 &amp; "'!" &amp; $U$1&amp;"$"&amp;$M$19)</f>
        <v>#REF!</v>
      </c>
      <c r="K1345" s="205"/>
    </row>
    <row r="1346" spans="1:11">
      <c r="A1346" s="205"/>
      <c r="B1346" s="112" t="e">
        <f ca="1">INDIRECT("'" &amp; $A$1328 &amp; "'!" &amp; $M$1&amp;"$"&amp;$M$20)</f>
        <v>#REF!</v>
      </c>
      <c r="C1346" s="112" t="e">
        <f ca="1">INDIRECT("'" &amp; $A$1328 &amp; "'!" &amp; $N$1&amp;"$"&amp;$M$20)</f>
        <v>#REF!</v>
      </c>
      <c r="D1346" s="112" t="e">
        <f ca="1">INDIRECT("'" &amp; $A$1328 &amp; "'!" &amp; $O$1&amp;"$"&amp;$M$20)</f>
        <v>#REF!</v>
      </c>
      <c r="E1346" s="112" t="e">
        <f ca="1">INDIRECT("'" &amp; $A$1328 &amp; "'!" &amp; $P$1&amp;"$"&amp;$M$20)</f>
        <v>#REF!</v>
      </c>
      <c r="F1346" s="112" t="e">
        <f ca="1">INDIRECT("'" &amp; $A$1328 &amp; "'!" &amp; $Q$1&amp;"$"&amp;$M$20)</f>
        <v>#REF!</v>
      </c>
      <c r="G1346" s="112" t="e">
        <f ca="1">INDIRECT("'" &amp; $A$1328 &amp; "'!" &amp; $R$1&amp;"$"&amp;$M$20)</f>
        <v>#REF!</v>
      </c>
      <c r="H1346" s="112" t="e">
        <f ca="1">INDIRECT("'" &amp; $A$1328 &amp; "'!" &amp; $S$1&amp;"$"&amp;$M$20)</f>
        <v>#REF!</v>
      </c>
      <c r="I1346" s="112" t="e">
        <f ca="1">INDIRECT("'" &amp; $A$1328 &amp; "'!" &amp; $T$1&amp;"$"&amp;$M$20)</f>
        <v>#REF!</v>
      </c>
      <c r="J1346" s="112" t="e">
        <f ca="1">INDIRECT("'" &amp; $A$1328 &amp; "'!" &amp; $U$1&amp;"$"&amp;$M$20)</f>
        <v>#REF!</v>
      </c>
      <c r="K1346" s="205"/>
    </row>
    <row r="1347" spans="1:11">
      <c r="A1347" s="205"/>
      <c r="B1347" s="112" t="e">
        <f ca="1">INDIRECT("'" &amp; $A$1328 &amp; "'!" &amp; $M$1&amp;"$"&amp;$M$21)</f>
        <v>#REF!</v>
      </c>
      <c r="C1347" s="112" t="e">
        <f ca="1">INDIRECT("'" &amp; $A$1328 &amp; "'!" &amp; $N$1&amp;"$"&amp;$M$21)</f>
        <v>#REF!</v>
      </c>
      <c r="D1347" s="112" t="e">
        <f ca="1">INDIRECT("'" &amp; $A$1328 &amp; "'!" &amp; $O$1&amp;"$"&amp;$M$21)</f>
        <v>#REF!</v>
      </c>
      <c r="E1347" s="112" t="e">
        <f ca="1">INDIRECT("'" &amp; $A$1328 &amp; "'!" &amp; $P$1&amp;"$"&amp;$M$21)</f>
        <v>#REF!</v>
      </c>
      <c r="F1347" s="112" t="e">
        <f ca="1">INDIRECT("'" &amp; $A$1328 &amp; "'!" &amp; $Q$1&amp;"$"&amp;$M$21)</f>
        <v>#REF!</v>
      </c>
      <c r="G1347" s="112" t="e">
        <f ca="1">INDIRECT("'" &amp; $A$1328 &amp; "'!" &amp; $R$1&amp;"$"&amp;$M$21)</f>
        <v>#REF!</v>
      </c>
      <c r="H1347" s="112" t="e">
        <f ca="1">INDIRECT("'" &amp; $A$1328 &amp; "'!" &amp; $S$1&amp;"$"&amp;$M$21)</f>
        <v>#REF!</v>
      </c>
      <c r="I1347" s="112" t="e">
        <f ca="1">INDIRECT("'" &amp; $A$1328 &amp; "'!" &amp; $T$1&amp;"$"&amp;$M$21)</f>
        <v>#REF!</v>
      </c>
      <c r="J1347" s="112" t="e">
        <f ca="1">INDIRECT("'" &amp; $A$1328 &amp; "'!" &amp; $U$1&amp;"$"&amp;$M$21)</f>
        <v>#REF!</v>
      </c>
      <c r="K1347" s="205"/>
    </row>
    <row r="1348" spans="1:11">
      <c r="A1348" s="205"/>
      <c r="B1348" s="112" t="e">
        <f ca="1">INDIRECT("'" &amp; $A$1328 &amp; "'!" &amp; $M$1&amp;"$"&amp;$M$22)</f>
        <v>#REF!</v>
      </c>
      <c r="C1348" s="112" t="e">
        <f ca="1">INDIRECT("'" &amp; $A$1328 &amp; "'!" &amp; $N$1&amp;"$"&amp;$M$22)</f>
        <v>#REF!</v>
      </c>
      <c r="D1348" s="112" t="e">
        <f ca="1">INDIRECT("'" &amp; $A$1328 &amp; "'!" &amp; $O$1&amp;"$"&amp;$M$22)</f>
        <v>#REF!</v>
      </c>
      <c r="E1348" s="112" t="e">
        <f ca="1">INDIRECT("'" &amp; $A$1328 &amp; "'!" &amp; $P$1&amp;"$"&amp;$M$22)</f>
        <v>#REF!</v>
      </c>
      <c r="F1348" s="112" t="e">
        <f ca="1">INDIRECT("'" &amp; $A$1328 &amp; "'!" &amp; $Q$1&amp;"$"&amp;$M$22)</f>
        <v>#REF!</v>
      </c>
      <c r="G1348" s="112" t="e">
        <f ca="1">INDIRECT("'" &amp; $A$1328 &amp; "'!" &amp; $R$1&amp;"$"&amp;$M$22)</f>
        <v>#REF!</v>
      </c>
      <c r="H1348" s="112" t="e">
        <f ca="1">INDIRECT("'" &amp; $A$1328 &amp; "'!" &amp; $S$1&amp;"$"&amp;$M$22)</f>
        <v>#REF!</v>
      </c>
      <c r="I1348" s="112" t="e">
        <f ca="1">INDIRECT("'" &amp; $A$1328 &amp; "'!" &amp; $T$1&amp;"$"&amp;$M$22)</f>
        <v>#REF!</v>
      </c>
      <c r="J1348" s="112" t="e">
        <f ca="1">INDIRECT("'" &amp; $A$1328 &amp; "'!" &amp; $U$1&amp;"$"&amp;$M$22)</f>
        <v>#REF!</v>
      </c>
      <c r="K1348" s="205"/>
    </row>
    <row r="1349" spans="1:11">
      <c r="A1349" s="205"/>
      <c r="B1349" s="112" t="e">
        <f ca="1">INDIRECT("'" &amp; $A$1328 &amp; "'!" &amp; $M$1&amp;"$"&amp;$M$23)</f>
        <v>#REF!</v>
      </c>
      <c r="C1349" s="112" t="e">
        <f ca="1">INDIRECT("'" &amp; $A$1328 &amp; "'!" &amp; $N$1&amp;"$"&amp;$M$23)</f>
        <v>#REF!</v>
      </c>
      <c r="D1349" s="112" t="e">
        <f ca="1">INDIRECT("'" &amp; $A$1328 &amp; "'!" &amp; $O$1&amp;"$"&amp;$M$23)</f>
        <v>#REF!</v>
      </c>
      <c r="E1349" s="112" t="e">
        <f ca="1">INDIRECT("'" &amp; $A$1328 &amp; "'!" &amp; $P$1&amp;"$"&amp;$M$23)</f>
        <v>#REF!</v>
      </c>
      <c r="F1349" s="112" t="e">
        <f ca="1">INDIRECT("'" &amp; $A$1328 &amp; "'!" &amp; $Q$1&amp;"$"&amp;$M$23)</f>
        <v>#REF!</v>
      </c>
      <c r="G1349" s="112" t="e">
        <f ca="1">INDIRECT("'" &amp; $A$1328 &amp; "'!" &amp; $R$1&amp;"$"&amp;$M$23)</f>
        <v>#REF!</v>
      </c>
      <c r="H1349" s="112" t="e">
        <f ca="1">INDIRECT("'" &amp; $A$1328 &amp; "'!" &amp; $S$1&amp;"$"&amp;$M$23)</f>
        <v>#REF!</v>
      </c>
      <c r="I1349" s="112" t="e">
        <f ca="1">INDIRECT("'" &amp; $A$1328 &amp; "'!" &amp; $T$1&amp;"$"&amp;$M$23)</f>
        <v>#REF!</v>
      </c>
      <c r="J1349" s="112" t="e">
        <f ca="1">INDIRECT("'" &amp; $A$1328 &amp; "'!" &amp; $U$1&amp;"$"&amp;$M$23)</f>
        <v>#REF!</v>
      </c>
      <c r="K1349" s="205"/>
    </row>
    <row r="1350" spans="1:11">
      <c r="A1350" s="205"/>
      <c r="B1350" s="112" t="e">
        <f ca="1">INDIRECT("'" &amp; $A$1328 &amp; "'!" &amp; $M$1&amp;"$"&amp;$M$24)</f>
        <v>#REF!</v>
      </c>
      <c r="C1350" s="112" t="e">
        <f ca="1">INDIRECT("'" &amp; $A$1328 &amp; "'!" &amp; $N$1&amp;"$"&amp;$M$24)</f>
        <v>#REF!</v>
      </c>
      <c r="D1350" s="112" t="e">
        <f ca="1">INDIRECT("'" &amp; $A$1328 &amp; "'!" &amp; $O$1&amp;"$"&amp;$M$24)</f>
        <v>#REF!</v>
      </c>
      <c r="E1350" s="112" t="e">
        <f ca="1">INDIRECT("'" &amp; $A$1328 &amp; "'!" &amp; $P$1&amp;"$"&amp;$M$24)</f>
        <v>#REF!</v>
      </c>
      <c r="F1350" s="112" t="e">
        <f ca="1">INDIRECT("'" &amp; $A$1328 &amp; "'!" &amp; $Q$1&amp;"$"&amp;$M$24)</f>
        <v>#REF!</v>
      </c>
      <c r="G1350" s="112" t="e">
        <f ca="1">INDIRECT("'" &amp; $A$1328 &amp; "'!" &amp; $R$1&amp;"$"&amp;$M$24)</f>
        <v>#REF!</v>
      </c>
      <c r="H1350" s="112" t="e">
        <f ca="1">INDIRECT("'" &amp; $A$1328 &amp; "'!" &amp; $S$1&amp;"$"&amp;$M$24)</f>
        <v>#REF!</v>
      </c>
      <c r="I1350" s="112" t="e">
        <f ca="1">INDIRECT("'" &amp; $A$1328 &amp; "'!" &amp; $T$1&amp;"$"&amp;$M$24)</f>
        <v>#REF!</v>
      </c>
      <c r="J1350" s="112" t="e">
        <f ca="1">INDIRECT("'" &amp; $A$1328 &amp; "'!" &amp; $U$1&amp;"$"&amp;$M$24)</f>
        <v>#REF!</v>
      </c>
      <c r="K1350" s="205"/>
    </row>
    <row r="1351" spans="1:11">
      <c r="A1351" s="205"/>
      <c r="B1351" s="112" t="e">
        <f ca="1">INDIRECT("'" &amp; $A$1328 &amp; "'!" &amp; $M$1&amp;"$"&amp;$M$25)</f>
        <v>#REF!</v>
      </c>
      <c r="C1351" s="112" t="e">
        <f ca="1">INDIRECT("'" &amp; $A$1328 &amp; "'!" &amp; $N$1&amp;"$"&amp;$M$25)</f>
        <v>#REF!</v>
      </c>
      <c r="D1351" s="112" t="e">
        <f ca="1">INDIRECT("'" &amp; $A$1328 &amp; "'!" &amp; $O$1&amp;"$"&amp;$M$25)</f>
        <v>#REF!</v>
      </c>
      <c r="E1351" s="112" t="e">
        <f ca="1">INDIRECT("'" &amp; $A$1328 &amp; "'!" &amp; $P$1&amp;"$"&amp;$M$25)</f>
        <v>#REF!</v>
      </c>
      <c r="F1351" s="112" t="e">
        <f ca="1">INDIRECT("'" &amp; $A$1328 &amp; "'!" &amp; $Q$1&amp;"$"&amp;$M$25)</f>
        <v>#REF!</v>
      </c>
      <c r="G1351" s="112" t="e">
        <f ca="1">INDIRECT("'" &amp; $A$1328 &amp; "'!" &amp; $R$1&amp;"$"&amp;$M$25)</f>
        <v>#REF!</v>
      </c>
      <c r="H1351" s="112" t="e">
        <f ca="1">INDIRECT("'" &amp; $A$1328 &amp; "'!" &amp; $S$1&amp;"$"&amp;$M$25)</f>
        <v>#REF!</v>
      </c>
      <c r="I1351" s="112" t="e">
        <f ca="1">INDIRECT("'" &amp; $A$1328 &amp; "'!" &amp; $T$1&amp;"$"&amp;$M$25)</f>
        <v>#REF!</v>
      </c>
      <c r="J1351" s="112" t="e">
        <f ca="1">INDIRECT("'" &amp; $A$1328 &amp; "'!" &amp; $U$1&amp;"$"&amp;$M$25)</f>
        <v>#REF!</v>
      </c>
      <c r="K1351" s="205"/>
    </row>
    <row r="1352" spans="1:11">
      <c r="A1352" s="205"/>
      <c r="B1352" s="112" t="e">
        <f ca="1">INDIRECT("'" &amp; $A$1328 &amp; "'!" &amp; $M$1&amp;"$"&amp;$M$26)</f>
        <v>#REF!</v>
      </c>
      <c r="C1352" s="112" t="e">
        <f ca="1">INDIRECT("'" &amp; $A$1328 &amp; "'!" &amp; $N$1&amp;"$"&amp;$M$26)</f>
        <v>#REF!</v>
      </c>
      <c r="D1352" s="112" t="e">
        <f ca="1">INDIRECT("'" &amp; $A$1328 &amp; "'!" &amp; $O$1&amp;"$"&amp;$M$26)</f>
        <v>#REF!</v>
      </c>
      <c r="E1352" s="112" t="e">
        <f ca="1">INDIRECT("'" &amp; $A$1328 &amp; "'!" &amp; $P$1&amp;"$"&amp;$M$26)</f>
        <v>#REF!</v>
      </c>
      <c r="F1352" s="112" t="e">
        <f ca="1">INDIRECT("'" &amp; $A$1328 &amp; "'!" &amp; $Q$1&amp;"$"&amp;$M$26)</f>
        <v>#REF!</v>
      </c>
      <c r="G1352" s="112" t="e">
        <f ca="1">INDIRECT("'" &amp; $A$1328 &amp; "'!" &amp; $R$1&amp;"$"&amp;$M$26)</f>
        <v>#REF!</v>
      </c>
      <c r="H1352" s="112" t="e">
        <f ca="1">INDIRECT("'" &amp; $A$1328 &amp; "'!" &amp; $S$1&amp;"$"&amp;$M$26)</f>
        <v>#REF!</v>
      </c>
      <c r="I1352" s="112" t="e">
        <f ca="1">INDIRECT("'" &amp; $A$1328 &amp; "'!" &amp; $T$1&amp;"$"&amp;$M$26)</f>
        <v>#REF!</v>
      </c>
      <c r="J1352" s="112" t="e">
        <f ca="1">INDIRECT("'" &amp; $A$1328 &amp; "'!" &amp; $U$1&amp;"$"&amp;$M$26)</f>
        <v>#REF!</v>
      </c>
      <c r="K1352" s="205"/>
    </row>
    <row r="1353" spans="1:11">
      <c r="A1353" s="205"/>
      <c r="B1353" s="112" t="e">
        <f ca="1">INDIRECT("'" &amp; $A$1328 &amp; "'!" &amp; $M$1&amp;"$"&amp;$M$27)</f>
        <v>#REF!</v>
      </c>
      <c r="C1353" s="112" t="e">
        <f ca="1">INDIRECT("'" &amp; $A$1328 &amp; "'!" &amp; $N$1&amp;"$"&amp;$M$27)</f>
        <v>#REF!</v>
      </c>
      <c r="D1353" s="112" t="e">
        <f ca="1">INDIRECT("'" &amp; $A$1328 &amp; "'!" &amp; $O$1&amp;"$"&amp;$M$27)</f>
        <v>#REF!</v>
      </c>
      <c r="E1353" s="112" t="e">
        <f ca="1">INDIRECT("'" &amp; $A$1328 &amp; "'!" &amp; $P$1&amp;"$"&amp;$M$27)</f>
        <v>#REF!</v>
      </c>
      <c r="F1353" s="112" t="e">
        <f ca="1">INDIRECT("'" &amp; $A$1328 &amp; "'!" &amp; $Q$1&amp;"$"&amp;$M$27)</f>
        <v>#REF!</v>
      </c>
      <c r="G1353" s="112" t="e">
        <f ca="1">INDIRECT("'" &amp; $A$1328 &amp; "'!" &amp; $R$1&amp;"$"&amp;$M$27)</f>
        <v>#REF!</v>
      </c>
      <c r="H1353" s="112" t="e">
        <f ca="1">INDIRECT("'" &amp; $A$1328 &amp; "'!" &amp; $S$1&amp;"$"&amp;$M$27)</f>
        <v>#REF!</v>
      </c>
      <c r="I1353" s="112" t="e">
        <f ca="1">INDIRECT("'" &amp; $A$1328 &amp; "'!" &amp; $T$1&amp;"$"&amp;$M$27)</f>
        <v>#REF!</v>
      </c>
      <c r="J1353" s="112" t="e">
        <f ca="1">INDIRECT("'" &amp; $A$1328 &amp; "'!" &amp; $U$1&amp;"$"&amp;$M$27)</f>
        <v>#REF!</v>
      </c>
      <c r="K1353" s="205"/>
    </row>
    <row r="1354" spans="1:11">
      <c r="A1354" s="205"/>
      <c r="B1354" s="112" t="e">
        <f ca="1">INDIRECT("'" &amp; $A$1328 &amp; "'!" &amp; $M$1&amp;"$"&amp;$M$28)</f>
        <v>#REF!</v>
      </c>
      <c r="C1354" s="112" t="e">
        <f ca="1">INDIRECT("'" &amp; $A$1328 &amp; "'!" &amp; $N$1&amp;"$"&amp;$M$28)</f>
        <v>#REF!</v>
      </c>
      <c r="D1354" s="112" t="e">
        <f ca="1">INDIRECT("'" &amp; $A$1328 &amp; "'!" &amp; $O$1&amp;"$"&amp;$M$28)</f>
        <v>#REF!</v>
      </c>
      <c r="E1354" s="112" t="e">
        <f ca="1">INDIRECT("'" &amp; $A$1328 &amp; "'!" &amp; $P$1&amp;"$"&amp;$M$28)</f>
        <v>#REF!</v>
      </c>
      <c r="F1354" s="112" t="e">
        <f ca="1">INDIRECT("'" &amp; $A$1328 &amp; "'!" &amp; $Q$1&amp;"$"&amp;$M$28)</f>
        <v>#REF!</v>
      </c>
      <c r="G1354" s="112" t="e">
        <f ca="1">INDIRECT("'" &amp; $A$1328 &amp; "'!" &amp; $R$1&amp;"$"&amp;$M$28)</f>
        <v>#REF!</v>
      </c>
      <c r="H1354" s="112" t="e">
        <f ca="1">INDIRECT("'" &amp; $A$1328 &amp; "'!" &amp; $S$1&amp;"$"&amp;$M$28)</f>
        <v>#REF!</v>
      </c>
      <c r="I1354" s="112" t="e">
        <f ca="1">INDIRECT("'" &amp; $A$1328 &amp; "'!" &amp; $T$1&amp;"$"&amp;$M$28)</f>
        <v>#REF!</v>
      </c>
      <c r="J1354" s="112" t="e">
        <f ca="1">INDIRECT("'" &amp; $A$1328 &amp; "'!" &amp; $U$1&amp;"$"&amp;$M$28)</f>
        <v>#REF!</v>
      </c>
      <c r="K1354" s="205"/>
    </row>
    <row r="1355" spans="1:11">
      <c r="A1355" s="205"/>
      <c r="B1355" s="112" t="e">
        <f ca="1">INDIRECT("'" &amp; $A$1328 &amp; "'!" &amp; $M$1&amp;"$"&amp;$M$29)</f>
        <v>#REF!</v>
      </c>
      <c r="C1355" s="112" t="e">
        <f ca="1">INDIRECT("'" &amp; $A$1328 &amp; "'!" &amp; $N$1&amp;"$"&amp;$M$29)</f>
        <v>#REF!</v>
      </c>
      <c r="D1355" s="112" t="e">
        <f ca="1">INDIRECT("'" &amp; $A$1328 &amp; "'!" &amp; $O$1&amp;"$"&amp;$M$29)</f>
        <v>#REF!</v>
      </c>
      <c r="E1355" s="112" t="e">
        <f ca="1">INDIRECT("'" &amp; $A$1328 &amp; "'!" &amp; $P$1&amp;"$"&amp;$M$29)</f>
        <v>#REF!</v>
      </c>
      <c r="F1355" s="112" t="e">
        <f ca="1">INDIRECT("'" &amp; $A$1328 &amp; "'!" &amp; $Q$1&amp;"$"&amp;$M$29)</f>
        <v>#REF!</v>
      </c>
      <c r="G1355" s="112" t="e">
        <f ca="1">INDIRECT("'" &amp; $A$1328 &amp; "'!" &amp; $R$1&amp;"$"&amp;$M$29)</f>
        <v>#REF!</v>
      </c>
      <c r="H1355" s="112" t="e">
        <f ca="1">INDIRECT("'" &amp; $A$1328 &amp; "'!" &amp; $S$1&amp;"$"&amp;$M$29)</f>
        <v>#REF!</v>
      </c>
      <c r="I1355" s="112" t="e">
        <f ca="1">INDIRECT("'" &amp; $A$1328 &amp; "'!" &amp; $T$1&amp;"$"&amp;$M$29)</f>
        <v>#REF!</v>
      </c>
      <c r="J1355" s="112" t="e">
        <f ca="1">INDIRECT("'" &amp; $A$1328 &amp; "'!" &amp; $U$1&amp;"$"&amp;$M$29)</f>
        <v>#REF!</v>
      </c>
      <c r="K1355" s="205"/>
    </row>
    <row r="1356" spans="1:11">
      <c r="A1356" s="205"/>
      <c r="B1356" s="112" t="e">
        <f ca="1">INDIRECT("'" &amp; $A$1328 &amp; "'!" &amp; $M$1&amp;"$"&amp;$M$30)</f>
        <v>#REF!</v>
      </c>
      <c r="C1356" s="112" t="e">
        <f ca="1">INDIRECT("'" &amp; $A$1328 &amp; "'!" &amp; $N$1&amp;"$"&amp;$M$30)</f>
        <v>#REF!</v>
      </c>
      <c r="D1356" s="112" t="e">
        <f ca="1">INDIRECT("'" &amp; $A$1328 &amp; "'!" &amp; $O$1&amp;"$"&amp;$M$30)</f>
        <v>#REF!</v>
      </c>
      <c r="E1356" s="112" t="e">
        <f ca="1">INDIRECT("'" &amp; $A$1328 &amp; "'!" &amp; $P$1&amp;"$"&amp;$M$30)</f>
        <v>#REF!</v>
      </c>
      <c r="F1356" s="112" t="e">
        <f ca="1">INDIRECT("'" &amp; $A$1328 &amp; "'!" &amp; $Q$1&amp;"$"&amp;$M$30)</f>
        <v>#REF!</v>
      </c>
      <c r="G1356" s="112" t="e">
        <f ca="1">INDIRECT("'" &amp; $A$1328 &amp; "'!" &amp; $R$1&amp;"$"&amp;$M$30)</f>
        <v>#REF!</v>
      </c>
      <c r="H1356" s="112" t="e">
        <f ca="1">INDIRECT("'" &amp; $A$1328 &amp; "'!" &amp; $S$1&amp;"$"&amp;$M$30)</f>
        <v>#REF!</v>
      </c>
      <c r="I1356" s="112" t="e">
        <f ca="1">INDIRECT("'" &amp; $A$1328 &amp; "'!" &amp; $T$1&amp;"$"&amp;$M$30)</f>
        <v>#REF!</v>
      </c>
      <c r="J1356" s="112" t="e">
        <f ca="1">INDIRECT("'" &amp; $A$1328 &amp; "'!" &amp; $U$1&amp;"$"&amp;$M$30)</f>
        <v>#REF!</v>
      </c>
      <c r="K1356" s="205"/>
    </row>
    <row r="1357" spans="1:11">
      <c r="A1357" s="205"/>
      <c r="B1357" s="112" t="e">
        <f ca="1">INDIRECT("'" &amp; $A$1328 &amp; "'!" &amp; $M$1&amp;"$"&amp;$M$31)</f>
        <v>#REF!</v>
      </c>
      <c r="C1357" s="112" t="e">
        <f ca="1">INDIRECT("'" &amp; $A$1328 &amp; "'!" &amp; $N$1&amp;"$"&amp;$M$31)</f>
        <v>#REF!</v>
      </c>
      <c r="D1357" s="112" t="e">
        <f ca="1">INDIRECT("'" &amp; $A$1328 &amp; "'!" &amp; $O$1&amp;"$"&amp;$M$31)</f>
        <v>#REF!</v>
      </c>
      <c r="E1357" s="112" t="e">
        <f ca="1">INDIRECT("'" &amp; $A$1328 &amp; "'!" &amp; $P$1&amp;"$"&amp;$M$31)</f>
        <v>#REF!</v>
      </c>
      <c r="F1357" s="112" t="e">
        <f ca="1">INDIRECT("'" &amp; $A$1328 &amp; "'!" &amp; $Q$1&amp;"$"&amp;$M$31)</f>
        <v>#REF!</v>
      </c>
      <c r="G1357" s="112" t="e">
        <f ca="1">INDIRECT("'" &amp; $A$1328 &amp; "'!" &amp; $R$1&amp;"$"&amp;$M$31)</f>
        <v>#REF!</v>
      </c>
      <c r="H1357" s="112" t="e">
        <f ca="1">INDIRECT("'" &amp; $A$1328 &amp; "'!" &amp; $S$1&amp;"$"&amp;$M$31)</f>
        <v>#REF!</v>
      </c>
      <c r="I1357" s="112" t="e">
        <f ca="1">INDIRECT("'" &amp; $A$1328 &amp; "'!" &amp; $T$1&amp;"$"&amp;$M$31)</f>
        <v>#REF!</v>
      </c>
      <c r="J1357" s="112" t="e">
        <f ca="1">INDIRECT("'" &amp; $A$1328 &amp; "'!" &amp; $U$1&amp;"$"&amp;$M$31)</f>
        <v>#REF!</v>
      </c>
      <c r="K1357" s="205"/>
    </row>
    <row r="1358" spans="1:11">
      <c r="A1358" s="205"/>
      <c r="B1358" s="112" t="e">
        <f ca="1">INDIRECT("'" &amp; $A$1328 &amp; "'!" &amp; $M$1&amp;"$"&amp;$M$32)</f>
        <v>#REF!</v>
      </c>
      <c r="C1358" s="112" t="e">
        <f ca="1">INDIRECT("'" &amp; $A$1328 &amp; "'!" &amp; $N$1&amp;"$"&amp;$M$32)</f>
        <v>#REF!</v>
      </c>
      <c r="D1358" s="112" t="e">
        <f ca="1">INDIRECT("'" &amp; $A$1328 &amp; "'!" &amp; $O$1&amp;"$"&amp;$M$32)</f>
        <v>#REF!</v>
      </c>
      <c r="E1358" s="112" t="e">
        <f ca="1">INDIRECT("'" &amp; $A$1328 &amp; "'!" &amp; $P$1&amp;"$"&amp;$M$32)</f>
        <v>#REF!</v>
      </c>
      <c r="F1358" s="112" t="e">
        <f ca="1">INDIRECT("'" &amp; $A$1328 &amp; "'!" &amp; $Q$1&amp;"$"&amp;$M$32)</f>
        <v>#REF!</v>
      </c>
      <c r="G1358" s="112" t="e">
        <f ca="1">INDIRECT("'" &amp; $A$1328 &amp; "'!" &amp; $R$1&amp;"$"&amp;$M$32)</f>
        <v>#REF!</v>
      </c>
      <c r="H1358" s="112" t="e">
        <f ca="1">INDIRECT("'" &amp; $A$1328 &amp; "'!" &amp; $S$1&amp;"$"&amp;$M$32)</f>
        <v>#REF!</v>
      </c>
      <c r="I1358" s="112" t="e">
        <f ca="1">INDIRECT("'" &amp; $A$1328 &amp; "'!" &amp; $T$1&amp;"$"&amp;$M$32)</f>
        <v>#REF!</v>
      </c>
      <c r="J1358" s="112" t="e">
        <f ca="1">INDIRECT("'" &amp; $A$1328 &amp; "'!" &amp; $U$1&amp;"$"&amp;$M$32)</f>
        <v>#REF!</v>
      </c>
      <c r="K1358" s="205"/>
    </row>
    <row r="1359" spans="1:11">
      <c r="A1359" s="205"/>
      <c r="B1359" s="112" t="e">
        <f ca="1">INDIRECT("'" &amp; $A$1328 &amp; "'!" &amp; $M$1&amp;"$"&amp;$M$33)</f>
        <v>#REF!</v>
      </c>
      <c r="C1359" s="112" t="e">
        <f ca="1">INDIRECT("'" &amp; $A$1328 &amp; "'!" &amp; $N$1&amp;"$"&amp;$M$33)</f>
        <v>#REF!</v>
      </c>
      <c r="D1359" s="112" t="e">
        <f ca="1">INDIRECT("'" &amp; $A$1328 &amp; "'!" &amp; $O$1&amp;"$"&amp;$M$33)</f>
        <v>#REF!</v>
      </c>
      <c r="E1359" s="112" t="e">
        <f ca="1">INDIRECT("'" &amp; $A$1328 &amp; "'!" &amp; $P$1&amp;"$"&amp;$M$33)</f>
        <v>#REF!</v>
      </c>
      <c r="F1359" s="112" t="e">
        <f ca="1">INDIRECT("'" &amp; $A$1328 &amp; "'!" &amp; $Q$1&amp;"$"&amp;$M$33)</f>
        <v>#REF!</v>
      </c>
      <c r="G1359" s="112" t="e">
        <f ca="1">INDIRECT("'" &amp; $A$1328 &amp; "'!" &amp; $R$1&amp;"$"&amp;$M$33)</f>
        <v>#REF!</v>
      </c>
      <c r="H1359" s="112" t="e">
        <f ca="1">INDIRECT("'" &amp; $A$1328 &amp; "'!" &amp; $S$1&amp;"$"&amp;$M$33)</f>
        <v>#REF!</v>
      </c>
      <c r="I1359" s="112" t="e">
        <f ca="1">INDIRECT("'" &amp; $A$1328 &amp; "'!" &amp; $T$1&amp;"$"&amp;$M$33)</f>
        <v>#REF!</v>
      </c>
      <c r="J1359" s="112" t="e">
        <f ca="1">INDIRECT("'" &amp; $A$1328 &amp; "'!" &amp; $U$1&amp;"$"&amp;$M$33)</f>
        <v>#REF!</v>
      </c>
      <c r="K1359" s="205"/>
    </row>
    <row r="1360" spans="1:11">
      <c r="A1360" s="205"/>
      <c r="B1360" s="112" t="e">
        <f ca="1">INDIRECT("'" &amp; $A$1328 &amp; "'!" &amp; $M$1&amp;"$"&amp;$M$34)</f>
        <v>#REF!</v>
      </c>
      <c r="C1360" s="112" t="e">
        <f ca="1">INDIRECT("'" &amp; $A$1328 &amp; "'!" &amp; $N$1&amp;"$"&amp;$M$34)</f>
        <v>#REF!</v>
      </c>
      <c r="D1360" s="112" t="e">
        <f ca="1">INDIRECT("'" &amp; $A$1328 &amp; "'!" &amp; $O$1&amp;"$"&amp;$M$34)</f>
        <v>#REF!</v>
      </c>
      <c r="E1360" s="112" t="e">
        <f ca="1">INDIRECT("'" &amp; $A$1328 &amp; "'!" &amp; $P$1&amp;"$"&amp;$M$34)</f>
        <v>#REF!</v>
      </c>
      <c r="F1360" s="112" t="e">
        <f ca="1">INDIRECT("'" &amp; $A$1328 &amp; "'!" &amp; $Q$1&amp;"$"&amp;$M$34)</f>
        <v>#REF!</v>
      </c>
      <c r="G1360" s="112" t="e">
        <f ca="1">INDIRECT("'" &amp; $A$1328 &amp; "'!" &amp; $R$1&amp;"$"&amp;$M$34)</f>
        <v>#REF!</v>
      </c>
      <c r="H1360" s="112" t="e">
        <f ca="1">INDIRECT("'" &amp; $A$1328 &amp; "'!" &amp; $S$1&amp;"$"&amp;$M$34)</f>
        <v>#REF!</v>
      </c>
      <c r="I1360" s="112" t="e">
        <f ca="1">INDIRECT("'" &amp; $A$1328 &amp; "'!" &amp; $T$1&amp;"$"&amp;$M$34)</f>
        <v>#REF!</v>
      </c>
      <c r="J1360" s="112" t="e">
        <f ca="1">INDIRECT("'" &amp; $A$1328 &amp; "'!" &amp; $U$1&amp;"$"&amp;$M$34)</f>
        <v>#REF!</v>
      </c>
      <c r="K1360" s="205"/>
    </row>
    <row r="1361" spans="1:11">
      <c r="A1361" s="205"/>
      <c r="B1361" s="112" t="e">
        <f ca="1">INDIRECT("'" &amp; $A$1328 &amp; "'!" &amp; $M$1&amp;"$"&amp;$M$35)</f>
        <v>#REF!</v>
      </c>
      <c r="C1361" s="112" t="e">
        <f ca="1">INDIRECT("'" &amp; $A$1328 &amp; "'!" &amp; $N$1&amp;"$"&amp;$M$35)</f>
        <v>#REF!</v>
      </c>
      <c r="D1361" s="112" t="e">
        <f ca="1">INDIRECT("'" &amp; $A$1328 &amp; "'!" &amp; $O$1&amp;"$"&amp;$M$35)</f>
        <v>#REF!</v>
      </c>
      <c r="E1361" s="112" t="e">
        <f ca="1">INDIRECT("'" &amp; $A$1328 &amp; "'!" &amp; $P$1&amp;"$"&amp;$M$35)</f>
        <v>#REF!</v>
      </c>
      <c r="F1361" s="112" t="e">
        <f ca="1">INDIRECT("'" &amp; $A$1328 &amp; "'!" &amp; $Q$1&amp;"$"&amp;$M$35)</f>
        <v>#REF!</v>
      </c>
      <c r="G1361" s="112" t="e">
        <f ca="1">INDIRECT("'" &amp; $A$1328 &amp; "'!" &amp; $R$1&amp;"$"&amp;$M$35)</f>
        <v>#REF!</v>
      </c>
      <c r="H1361" s="112" t="e">
        <f ca="1">INDIRECT("'" &amp; $A$1328 &amp; "'!" &amp; $S$1&amp;"$"&amp;$M$35)</f>
        <v>#REF!</v>
      </c>
      <c r="I1361" s="112" t="e">
        <f ca="1">INDIRECT("'" &amp; $A$1328 &amp; "'!" &amp; $T$1&amp;"$"&amp;$M$35)</f>
        <v>#REF!</v>
      </c>
      <c r="J1361" s="112" t="e">
        <f ca="1">INDIRECT("'" &amp; $A$1328 &amp; "'!" &amp; $U$1&amp;"$"&amp;$M$35)</f>
        <v>#REF!</v>
      </c>
      <c r="K1361" s="205"/>
    </row>
    <row r="1362" spans="1:11">
      <c r="A1362" s="204">
        <v>41</v>
      </c>
      <c r="B1362" s="112" t="e">
        <f ca="1">INDIRECT("'" &amp; $A$1362 &amp; "'!" &amp; $M$1&amp;"$"&amp;$M$2)</f>
        <v>#REF!</v>
      </c>
      <c r="C1362" s="112" t="e">
        <f ca="1">INDIRECT("'" &amp; $A$1362 &amp; "'!" &amp; $N$1&amp;"$"&amp;$M$2)</f>
        <v>#REF!</v>
      </c>
      <c r="D1362" s="112" t="e">
        <f ca="1">INDIRECT("'" &amp; $A$1362 &amp; "'!" &amp; $O$1&amp;"$"&amp;$M$2)</f>
        <v>#REF!</v>
      </c>
      <c r="E1362" s="112" t="e">
        <f ca="1">INDIRECT("'" &amp; $A$1362 &amp; "'!" &amp; $P$1&amp;"$"&amp;$M$2)</f>
        <v>#REF!</v>
      </c>
      <c r="F1362" s="112" t="e">
        <f ca="1">INDIRECT("'" &amp; $A$1362 &amp; "'!" &amp; $Q$1&amp;"$"&amp;$M$2)</f>
        <v>#REF!</v>
      </c>
      <c r="G1362" s="112" t="e">
        <f ca="1">INDIRECT("'" &amp; $A$1362 &amp; "'!" &amp; $R$1&amp;"$"&amp;$M$2)</f>
        <v>#REF!</v>
      </c>
      <c r="H1362" s="112" t="e">
        <f ca="1">INDIRECT("'" &amp; $A$1362 &amp; "'!" &amp; $S$1&amp;"$"&amp;$M$2)</f>
        <v>#REF!</v>
      </c>
      <c r="I1362" s="112" t="e">
        <f ca="1">INDIRECT("'" &amp; $A$1362 &amp; "'!" &amp; $T$1&amp;"$"&amp;$M$2)</f>
        <v>#REF!</v>
      </c>
      <c r="J1362" s="112" t="e">
        <f ca="1">INDIRECT("'" &amp; $A$1362 &amp; "'!" &amp; $U$1&amp;"$"&amp;$M$2)</f>
        <v>#REF!</v>
      </c>
      <c r="K1362" s="204">
        <v>41</v>
      </c>
    </row>
    <row r="1363" spans="1:11">
      <c r="A1363" s="204"/>
      <c r="B1363" s="112" t="e">
        <f ca="1">INDIRECT("'" &amp; $A$1362 &amp; "'!" &amp; $M$1&amp;"$"&amp;$M$3)</f>
        <v>#REF!</v>
      </c>
      <c r="C1363" s="112" t="e">
        <f ca="1">INDIRECT("'" &amp; $A$1362 &amp; "'!" &amp; $N$1&amp;"$"&amp;$M$3)</f>
        <v>#REF!</v>
      </c>
      <c r="D1363" s="112" t="e">
        <f ca="1">INDIRECT("'" &amp; $A$1362 &amp; "'!" &amp; $O$1&amp;"$"&amp;$M$3)</f>
        <v>#REF!</v>
      </c>
      <c r="E1363" s="112" t="e">
        <f ca="1">INDIRECT("'" &amp; $A$1362 &amp; "'!" &amp; $P$1&amp;"$"&amp;$M$3)</f>
        <v>#REF!</v>
      </c>
      <c r="F1363" s="112" t="e">
        <f ca="1">INDIRECT("'" &amp; $A$1362 &amp; "'!" &amp; $Q$1&amp;"$"&amp;$M$3)</f>
        <v>#REF!</v>
      </c>
      <c r="G1363" s="112" t="e">
        <f ca="1">INDIRECT("'" &amp; $A$1362 &amp; "'!" &amp; $R$1&amp;"$"&amp;$M$3)</f>
        <v>#REF!</v>
      </c>
      <c r="H1363" s="112" t="e">
        <f ca="1">INDIRECT("'" &amp; $A$1362 &amp; "'!" &amp; $S$1&amp;"$"&amp;$M$3)</f>
        <v>#REF!</v>
      </c>
      <c r="I1363" s="112" t="e">
        <f ca="1">INDIRECT("'" &amp; $A$1362 &amp; "'!" &amp; $T$1&amp;"$"&amp;$M$3)</f>
        <v>#REF!</v>
      </c>
      <c r="J1363" s="112" t="e">
        <f ca="1">INDIRECT("'" &amp; $A$1362 &amp; "'!" &amp; $U$1&amp;"$"&amp;$M$3)</f>
        <v>#REF!</v>
      </c>
      <c r="K1363" s="204"/>
    </row>
    <row r="1364" spans="1:11">
      <c r="A1364" s="204"/>
      <c r="B1364" s="112" t="e">
        <f ca="1">INDIRECT("'" &amp; $A$1362 &amp; "'!" &amp; $M$1&amp;"$"&amp;$M$4)</f>
        <v>#REF!</v>
      </c>
      <c r="C1364" s="112" t="e">
        <f ca="1">INDIRECT("'" &amp; $A$1362 &amp; "'!" &amp; $N$1&amp;"$"&amp;$M$4)</f>
        <v>#REF!</v>
      </c>
      <c r="D1364" s="112" t="e">
        <f ca="1">INDIRECT("'" &amp; $A$1362 &amp; "'!" &amp; $O$1&amp;"$"&amp;$M$4)</f>
        <v>#REF!</v>
      </c>
      <c r="E1364" s="112" t="e">
        <f ca="1">INDIRECT("'" &amp; $A$1362 &amp; "'!" &amp; $P$1&amp;"$"&amp;$M$4)</f>
        <v>#REF!</v>
      </c>
      <c r="F1364" s="112" t="e">
        <f ca="1">INDIRECT("'" &amp; $A$1362 &amp; "'!" &amp; $Q$1&amp;"$"&amp;$M$4)</f>
        <v>#REF!</v>
      </c>
      <c r="G1364" s="112" t="e">
        <f ca="1">INDIRECT("'" &amp; $A$1362 &amp; "'!" &amp; $R$1&amp;"$"&amp;$M$4)</f>
        <v>#REF!</v>
      </c>
      <c r="H1364" s="112" t="e">
        <f ca="1">INDIRECT("'" &amp; $A$1362 &amp; "'!" &amp; $S$1&amp;"$"&amp;$M$4)</f>
        <v>#REF!</v>
      </c>
      <c r="I1364" s="112" t="e">
        <f ca="1">INDIRECT("'" &amp; $A$1362 &amp; "'!" &amp; $T$1&amp;"$"&amp;$M$4)</f>
        <v>#REF!</v>
      </c>
      <c r="J1364" s="112" t="e">
        <f ca="1">INDIRECT("'" &amp; $A$1362 &amp; "'!" &amp; $U$1&amp;"$"&amp;$M$4)</f>
        <v>#REF!</v>
      </c>
      <c r="K1364" s="204"/>
    </row>
    <row r="1365" spans="1:11">
      <c r="A1365" s="204"/>
      <c r="B1365" s="112" t="e">
        <f ca="1">INDIRECT("'" &amp; $A$1362 &amp; "'!" &amp; $M$1&amp;"$"&amp;$M$5)</f>
        <v>#REF!</v>
      </c>
      <c r="C1365" s="112" t="e">
        <f ca="1">INDIRECT("'" &amp; $A$1362 &amp; "'!" &amp; $N$1&amp;"$"&amp;$M$5)</f>
        <v>#REF!</v>
      </c>
      <c r="D1365" s="112" t="e">
        <f ca="1">INDIRECT("'" &amp; $A$1362 &amp; "'!" &amp; $O$1&amp;"$"&amp;$M$5)</f>
        <v>#REF!</v>
      </c>
      <c r="E1365" s="112" t="e">
        <f ca="1">INDIRECT("'" &amp; $A$1362 &amp; "'!" &amp; $P$1&amp;"$"&amp;$M$5)</f>
        <v>#REF!</v>
      </c>
      <c r="F1365" s="112" t="e">
        <f ca="1">INDIRECT("'" &amp; $A$1362 &amp; "'!" &amp; $Q$1&amp;"$"&amp;$M$5)</f>
        <v>#REF!</v>
      </c>
      <c r="G1365" s="112" t="e">
        <f ca="1">INDIRECT("'" &amp; $A$1362 &amp; "'!" &amp; $R$1&amp;"$"&amp;$M$5)</f>
        <v>#REF!</v>
      </c>
      <c r="H1365" s="112" t="e">
        <f ca="1">INDIRECT("'" &amp; $A$1362 &amp; "'!" &amp; $S$1&amp;"$"&amp;$M$5)</f>
        <v>#REF!</v>
      </c>
      <c r="I1365" s="112" t="e">
        <f ca="1">INDIRECT("'" &amp; $A$1362 &amp; "'!" &amp; $T$1&amp;"$"&amp;$M$5)</f>
        <v>#REF!</v>
      </c>
      <c r="J1365" s="112" t="e">
        <f ca="1">INDIRECT("'" &amp; $A$1362 &amp; "'!" &amp; $U$1&amp;"$"&amp;$M$5)</f>
        <v>#REF!</v>
      </c>
      <c r="K1365" s="204"/>
    </row>
    <row r="1366" spans="1:11">
      <c r="A1366" s="204"/>
      <c r="B1366" s="112" t="e">
        <f ca="1">INDIRECT("'" &amp; $A$1362 &amp; "'!" &amp; $M$1&amp;"$"&amp;$M$6)</f>
        <v>#REF!</v>
      </c>
      <c r="C1366" s="112" t="e">
        <f ca="1">INDIRECT("'" &amp; $A$1362 &amp; "'!" &amp; $N$1&amp;"$"&amp;$M$6)</f>
        <v>#REF!</v>
      </c>
      <c r="D1366" s="112" t="e">
        <f ca="1">INDIRECT("'" &amp; $A$1362 &amp; "'!" &amp; $O$1&amp;"$"&amp;$M$6)</f>
        <v>#REF!</v>
      </c>
      <c r="E1366" s="112" t="e">
        <f ca="1">INDIRECT("'" &amp; $A$1362 &amp; "'!" &amp; $P$1&amp;"$"&amp;$M$6)</f>
        <v>#REF!</v>
      </c>
      <c r="F1366" s="112" t="e">
        <f ca="1">INDIRECT("'" &amp; $A$1362 &amp; "'!" &amp; $Q$1&amp;"$"&amp;$M$6)</f>
        <v>#REF!</v>
      </c>
      <c r="G1366" s="112" t="e">
        <f ca="1">INDIRECT("'" &amp; $A$1362 &amp; "'!" &amp; $R$1&amp;"$"&amp;$M$6)</f>
        <v>#REF!</v>
      </c>
      <c r="H1366" s="112" t="e">
        <f ca="1">INDIRECT("'" &amp; $A$1362 &amp; "'!" &amp; $S$1&amp;"$"&amp;$M$6)</f>
        <v>#REF!</v>
      </c>
      <c r="I1366" s="112" t="e">
        <f ca="1">INDIRECT("'" &amp; $A$1362 &amp; "'!" &amp; $T$1&amp;"$"&amp;$M$6)</f>
        <v>#REF!</v>
      </c>
      <c r="J1366" s="112" t="e">
        <f ca="1">INDIRECT("'" &amp; $A$1362 &amp; "'!" &amp; $U$1&amp;"$"&amp;$M$6)</f>
        <v>#REF!</v>
      </c>
      <c r="K1366" s="204"/>
    </row>
    <row r="1367" spans="1:11">
      <c r="A1367" s="204"/>
      <c r="B1367" s="112" t="e">
        <f ca="1">INDIRECT("'" &amp; $A$1362 &amp; "'!" &amp; $M$1&amp;"$"&amp;$M$7)</f>
        <v>#REF!</v>
      </c>
      <c r="C1367" s="112" t="e">
        <f ca="1">INDIRECT("'" &amp; $A$1362 &amp; "'!" &amp; $N$1&amp;"$"&amp;$M$7)</f>
        <v>#REF!</v>
      </c>
      <c r="D1367" s="112" t="e">
        <f ca="1">INDIRECT("'" &amp; $A$1362 &amp; "'!" &amp; $O$1&amp;"$"&amp;$M$7)</f>
        <v>#REF!</v>
      </c>
      <c r="E1367" s="112" t="e">
        <f ca="1">INDIRECT("'" &amp; $A$1362 &amp; "'!" &amp; $P$1&amp;"$"&amp;$M$7)</f>
        <v>#REF!</v>
      </c>
      <c r="F1367" s="112" t="e">
        <f ca="1">INDIRECT("'" &amp; $A$1362 &amp; "'!" &amp; $Q$1&amp;"$"&amp;$M$7)</f>
        <v>#REF!</v>
      </c>
      <c r="G1367" s="112" t="e">
        <f ca="1">INDIRECT("'" &amp; $A$1362 &amp; "'!" &amp; $R$1&amp;"$"&amp;$M$7)</f>
        <v>#REF!</v>
      </c>
      <c r="H1367" s="112" t="e">
        <f ca="1">INDIRECT("'" &amp; $A$1362 &amp; "'!" &amp; $S$1&amp;"$"&amp;$M$7)</f>
        <v>#REF!</v>
      </c>
      <c r="I1367" s="112" t="e">
        <f ca="1">INDIRECT("'" &amp; $A$1362 &amp; "'!" &amp; $T$1&amp;"$"&amp;$M$7)</f>
        <v>#REF!</v>
      </c>
      <c r="J1367" s="112" t="e">
        <f ca="1">INDIRECT("'" &amp; $A$1362 &amp; "'!" &amp; $U$1&amp;"$"&amp;$M$7)</f>
        <v>#REF!</v>
      </c>
      <c r="K1367" s="204"/>
    </row>
    <row r="1368" spans="1:11">
      <c r="A1368" s="204"/>
      <c r="B1368" s="112" t="e">
        <f ca="1">INDIRECT("'" &amp; $A$1362 &amp; "'!" &amp; $M$1&amp;"$"&amp;$M$8)</f>
        <v>#REF!</v>
      </c>
      <c r="C1368" s="112" t="e">
        <f ca="1">INDIRECT("'" &amp; $A$1362 &amp; "'!" &amp; $N$1&amp;"$"&amp;$M$8)</f>
        <v>#REF!</v>
      </c>
      <c r="D1368" s="112" t="e">
        <f ca="1">INDIRECT("'" &amp; $A$1362 &amp; "'!" &amp; $O$1&amp;"$"&amp;$M$8)</f>
        <v>#REF!</v>
      </c>
      <c r="E1368" s="112" t="e">
        <f ca="1">INDIRECT("'" &amp; $A$1362 &amp; "'!" &amp; $P$1&amp;"$"&amp;$M$8)</f>
        <v>#REF!</v>
      </c>
      <c r="F1368" s="112" t="e">
        <f ca="1">INDIRECT("'" &amp; $A$1362 &amp; "'!" &amp; $Q$1&amp;"$"&amp;$M$8)</f>
        <v>#REF!</v>
      </c>
      <c r="G1368" s="112" t="e">
        <f ca="1">INDIRECT("'" &amp; $A$1362 &amp; "'!" &amp; $R$1&amp;"$"&amp;$M$8)</f>
        <v>#REF!</v>
      </c>
      <c r="H1368" s="112" t="e">
        <f ca="1">INDIRECT("'" &amp; $A$1362 &amp; "'!" &amp; $S$1&amp;"$"&amp;$M$8)</f>
        <v>#REF!</v>
      </c>
      <c r="I1368" s="112" t="e">
        <f ca="1">INDIRECT("'" &amp; $A$1362 &amp; "'!" &amp; $T$1&amp;"$"&amp;$M$8)</f>
        <v>#REF!</v>
      </c>
      <c r="J1368" s="112" t="e">
        <f ca="1">INDIRECT("'" &amp; $A$1362 &amp; "'!" &amp; $U$1&amp;"$"&amp;$M$8)</f>
        <v>#REF!</v>
      </c>
      <c r="K1368" s="204"/>
    </row>
    <row r="1369" spans="1:11">
      <c r="A1369" s="204"/>
      <c r="B1369" s="112" t="e">
        <f ca="1">INDIRECT("'" &amp; $A$1362 &amp; "'!" &amp; $M$1&amp;"$"&amp;$M$9)</f>
        <v>#REF!</v>
      </c>
      <c r="C1369" s="112" t="e">
        <f ca="1">INDIRECT("'" &amp; $A$1362 &amp; "'!" &amp; $N$1&amp;"$"&amp;$M$9)</f>
        <v>#REF!</v>
      </c>
      <c r="D1369" s="112" t="e">
        <f ca="1">INDIRECT("'" &amp; $A$1362 &amp; "'!" &amp; $O$1&amp;"$"&amp;$M$9)</f>
        <v>#REF!</v>
      </c>
      <c r="E1369" s="112" t="e">
        <f ca="1">INDIRECT("'" &amp; $A$1362 &amp; "'!" &amp; $P$1&amp;"$"&amp;$M$9)</f>
        <v>#REF!</v>
      </c>
      <c r="F1369" s="112" t="e">
        <f ca="1">INDIRECT("'" &amp; $A$1362 &amp; "'!" &amp; $Q$1&amp;"$"&amp;$M$9)</f>
        <v>#REF!</v>
      </c>
      <c r="G1369" s="112" t="e">
        <f ca="1">INDIRECT("'" &amp; $A$1362 &amp; "'!" &amp; $R$1&amp;"$"&amp;$M$9)</f>
        <v>#REF!</v>
      </c>
      <c r="H1369" s="112" t="e">
        <f ca="1">INDIRECT("'" &amp; $A$1362 &amp; "'!" &amp; $S$1&amp;"$"&amp;$M$9)</f>
        <v>#REF!</v>
      </c>
      <c r="I1369" s="112" t="e">
        <f ca="1">INDIRECT("'" &amp; $A$1362 &amp; "'!" &amp; $T$1&amp;"$"&amp;$M$9)</f>
        <v>#REF!</v>
      </c>
      <c r="J1369" s="112" t="e">
        <f ca="1">INDIRECT("'" &amp; $A$1362 &amp; "'!" &amp; $U$1&amp;"$"&amp;$M$9)</f>
        <v>#REF!</v>
      </c>
      <c r="K1369" s="204"/>
    </row>
    <row r="1370" spans="1:11">
      <c r="A1370" s="204"/>
      <c r="B1370" s="112" t="e">
        <f ca="1">INDIRECT("'" &amp; $A$1362 &amp; "'!" &amp; $M$1&amp;"$"&amp;$M$10)</f>
        <v>#REF!</v>
      </c>
      <c r="C1370" s="112" t="e">
        <f ca="1">INDIRECT("'" &amp; $A$1362 &amp; "'!" &amp; $N$1&amp;"$"&amp;$M$10)</f>
        <v>#REF!</v>
      </c>
      <c r="D1370" s="112" t="e">
        <f ca="1">INDIRECT("'" &amp; $A$1362 &amp; "'!" &amp; $O$1&amp;"$"&amp;$M$10)</f>
        <v>#REF!</v>
      </c>
      <c r="E1370" s="112" t="e">
        <f ca="1">INDIRECT("'" &amp; $A$1362 &amp; "'!" &amp; $P$1&amp;"$"&amp;$M$10)</f>
        <v>#REF!</v>
      </c>
      <c r="F1370" s="112" t="e">
        <f ca="1">INDIRECT("'" &amp; $A$1362 &amp; "'!" &amp; $Q$1&amp;"$"&amp;$M$10)</f>
        <v>#REF!</v>
      </c>
      <c r="G1370" s="112" t="e">
        <f ca="1">INDIRECT("'" &amp; $A$1362 &amp; "'!" &amp; $R$1&amp;"$"&amp;$M$10)</f>
        <v>#REF!</v>
      </c>
      <c r="H1370" s="112" t="e">
        <f ca="1">INDIRECT("'" &amp; $A$1362 &amp; "'!" &amp; $S$1&amp;"$"&amp;$M$10)</f>
        <v>#REF!</v>
      </c>
      <c r="I1370" s="112" t="e">
        <f ca="1">INDIRECT("'" &amp; $A$1362 &amp; "'!" &amp; $T$1&amp;"$"&amp;$M$10)</f>
        <v>#REF!</v>
      </c>
      <c r="J1370" s="112" t="e">
        <f ca="1">INDIRECT("'" &amp; $A$1362 &amp; "'!" &amp; $U$1&amp;"$"&amp;$M$10)</f>
        <v>#REF!</v>
      </c>
      <c r="K1370" s="204"/>
    </row>
    <row r="1371" spans="1:11">
      <c r="A1371" s="204"/>
      <c r="B1371" s="112" t="e">
        <f ca="1">INDIRECT("'" &amp; $A$1362 &amp; "'!" &amp; $M$1&amp;"$"&amp;$M$11)</f>
        <v>#REF!</v>
      </c>
      <c r="C1371" s="112" t="e">
        <f ca="1">INDIRECT("'" &amp; $A$1362 &amp; "'!" &amp; $N$1&amp;"$"&amp;$M$11)</f>
        <v>#REF!</v>
      </c>
      <c r="D1371" s="112" t="e">
        <f ca="1">INDIRECT("'" &amp; $A$1362 &amp; "'!" &amp; $O$1&amp;"$"&amp;$M$11)</f>
        <v>#REF!</v>
      </c>
      <c r="E1371" s="112" t="e">
        <f ca="1">INDIRECT("'" &amp; $A$1362 &amp; "'!" &amp; $P$1&amp;"$"&amp;$M$11)</f>
        <v>#REF!</v>
      </c>
      <c r="F1371" s="112" t="e">
        <f ca="1">INDIRECT("'" &amp; $A$1362 &amp; "'!" &amp; $Q$1&amp;"$"&amp;$M$11)</f>
        <v>#REF!</v>
      </c>
      <c r="G1371" s="112" t="e">
        <f ca="1">INDIRECT("'" &amp; $A$1362 &amp; "'!" &amp; $R$1&amp;"$"&amp;$M$11)</f>
        <v>#REF!</v>
      </c>
      <c r="H1371" s="112" t="e">
        <f ca="1">INDIRECT("'" &amp; $A$1362 &amp; "'!" &amp; $S$1&amp;"$"&amp;$M$11)</f>
        <v>#REF!</v>
      </c>
      <c r="I1371" s="112" t="e">
        <f ca="1">INDIRECT("'" &amp; $A$1362 &amp; "'!" &amp; $T$1&amp;"$"&amp;$M$11)</f>
        <v>#REF!</v>
      </c>
      <c r="J1371" s="112" t="e">
        <f ca="1">INDIRECT("'" &amp; $A$1362 &amp; "'!" &amp; $U$1&amp;"$"&amp;$M$11)</f>
        <v>#REF!</v>
      </c>
      <c r="K1371" s="204"/>
    </row>
    <row r="1372" spans="1:11">
      <c r="A1372" s="204"/>
      <c r="B1372" s="112" t="e">
        <f ca="1">INDIRECT("'" &amp; $A$1362 &amp; "'!" &amp; $M$1&amp;"$"&amp;$M$12)</f>
        <v>#REF!</v>
      </c>
      <c r="C1372" s="112" t="e">
        <f ca="1">INDIRECT("'" &amp; $A$1362 &amp; "'!" &amp; $N$1&amp;"$"&amp;$M$12)</f>
        <v>#REF!</v>
      </c>
      <c r="D1372" s="112" t="e">
        <f ca="1">INDIRECT("'" &amp; $A$1362 &amp; "'!" &amp; $O$1&amp;"$"&amp;$M$12)</f>
        <v>#REF!</v>
      </c>
      <c r="E1372" s="112" t="e">
        <f ca="1">INDIRECT("'" &amp; $A$1362 &amp; "'!" &amp; $P$1&amp;"$"&amp;$M$12)</f>
        <v>#REF!</v>
      </c>
      <c r="F1372" s="112" t="e">
        <f ca="1">INDIRECT("'" &amp; $A$1362 &amp; "'!" &amp; $Q$1&amp;"$"&amp;$M$12)</f>
        <v>#REF!</v>
      </c>
      <c r="G1372" s="112" t="e">
        <f ca="1">INDIRECT("'" &amp; $A$1362 &amp; "'!" &amp; $R$1&amp;"$"&amp;$M$12)</f>
        <v>#REF!</v>
      </c>
      <c r="H1372" s="112" t="e">
        <f ca="1">INDIRECT("'" &amp; $A$1362 &amp; "'!" &amp; $S$1&amp;"$"&amp;$M$12)</f>
        <v>#REF!</v>
      </c>
      <c r="I1372" s="112" t="e">
        <f ca="1">INDIRECT("'" &amp; $A$1362 &amp; "'!" &amp; $T$1&amp;"$"&amp;$M$12)</f>
        <v>#REF!</v>
      </c>
      <c r="J1372" s="112" t="e">
        <f ca="1">INDIRECT("'" &amp; $A$1362 &amp; "'!" &amp; $U$1&amp;"$"&amp;$M$12)</f>
        <v>#REF!</v>
      </c>
      <c r="K1372" s="204"/>
    </row>
    <row r="1373" spans="1:11">
      <c r="A1373" s="204"/>
      <c r="B1373" s="112" t="e">
        <f ca="1">INDIRECT("'" &amp; $A$1362 &amp; "'!" &amp; $M$1&amp;"$"&amp;$M$13)</f>
        <v>#REF!</v>
      </c>
      <c r="C1373" s="112" t="e">
        <f ca="1">INDIRECT("'" &amp; $A$1362 &amp; "'!" &amp; $N$1&amp;"$"&amp;$M$13)</f>
        <v>#REF!</v>
      </c>
      <c r="D1373" s="112" t="e">
        <f ca="1">INDIRECT("'" &amp; $A$1362 &amp; "'!" &amp; $O$1&amp;"$"&amp;$M$13)</f>
        <v>#REF!</v>
      </c>
      <c r="E1373" s="112" t="e">
        <f ca="1">INDIRECT("'" &amp; $A$1362 &amp; "'!" &amp; $P$1&amp;"$"&amp;$M$13)</f>
        <v>#REF!</v>
      </c>
      <c r="F1373" s="112" t="e">
        <f ca="1">INDIRECT("'" &amp; $A$1362 &amp; "'!" &amp; $Q$1&amp;"$"&amp;$M$13)</f>
        <v>#REF!</v>
      </c>
      <c r="G1373" s="112" t="e">
        <f ca="1">INDIRECT("'" &amp; $A$1362 &amp; "'!" &amp; $R$1&amp;"$"&amp;$M$13)</f>
        <v>#REF!</v>
      </c>
      <c r="H1373" s="112" t="e">
        <f ca="1">INDIRECT("'" &amp; $A$1362 &amp; "'!" &amp; $S$1&amp;"$"&amp;$M$13)</f>
        <v>#REF!</v>
      </c>
      <c r="I1373" s="112" t="e">
        <f ca="1">INDIRECT("'" &amp; $A$1362 &amp; "'!" &amp; $T$1&amp;"$"&amp;$M$13)</f>
        <v>#REF!</v>
      </c>
      <c r="J1373" s="112" t="e">
        <f ca="1">INDIRECT("'" &amp; $A$1362 &amp; "'!" &amp; $U$1&amp;"$"&amp;$M$13)</f>
        <v>#REF!</v>
      </c>
      <c r="K1373" s="204"/>
    </row>
    <row r="1374" spans="1:11">
      <c r="A1374" s="204"/>
      <c r="B1374" s="112" t="e">
        <f ca="1">INDIRECT("'" &amp; $A$1362 &amp; "'!" &amp; $M$1&amp;"$"&amp;$M$14)</f>
        <v>#REF!</v>
      </c>
      <c r="C1374" s="112" t="e">
        <f ca="1">INDIRECT("'" &amp; $A$1362 &amp; "'!" &amp; $N$1&amp;"$"&amp;$M$14)</f>
        <v>#REF!</v>
      </c>
      <c r="D1374" s="112" t="e">
        <f ca="1">INDIRECT("'" &amp; $A$1362 &amp; "'!" &amp; $O$1&amp;"$"&amp;$M$14)</f>
        <v>#REF!</v>
      </c>
      <c r="E1374" s="112" t="e">
        <f ca="1">INDIRECT("'" &amp; $A$1362 &amp; "'!" &amp; $P$1&amp;"$"&amp;$M$14)</f>
        <v>#REF!</v>
      </c>
      <c r="F1374" s="112" t="e">
        <f ca="1">INDIRECT("'" &amp; $A$1362 &amp; "'!" &amp; $Q$1&amp;"$"&amp;$M$14)</f>
        <v>#REF!</v>
      </c>
      <c r="G1374" s="112" t="e">
        <f ca="1">INDIRECT("'" &amp; $A$1362 &amp; "'!" &amp; $R$1&amp;"$"&amp;$M$14)</f>
        <v>#REF!</v>
      </c>
      <c r="H1374" s="112" t="e">
        <f ca="1">INDIRECT("'" &amp; $A$1362 &amp; "'!" &amp; $S$1&amp;"$"&amp;$M$14)</f>
        <v>#REF!</v>
      </c>
      <c r="I1374" s="112" t="e">
        <f ca="1">INDIRECT("'" &amp; $A$1362 &amp; "'!" &amp; $T$1&amp;"$"&amp;$M$14)</f>
        <v>#REF!</v>
      </c>
      <c r="J1374" s="112" t="e">
        <f ca="1">INDIRECT("'" &amp; $A$1362 &amp; "'!" &amp; $U$1&amp;"$"&amp;$M$14)</f>
        <v>#REF!</v>
      </c>
      <c r="K1374" s="204"/>
    </row>
    <row r="1375" spans="1:11">
      <c r="A1375" s="204"/>
      <c r="B1375" s="112" t="e">
        <f ca="1">INDIRECT("'" &amp; $A$1362 &amp; "'!" &amp; $M$1&amp;"$"&amp;$M$15)</f>
        <v>#REF!</v>
      </c>
      <c r="C1375" s="112" t="e">
        <f ca="1">INDIRECT("'" &amp; $A$1362 &amp; "'!" &amp; $N$1&amp;"$"&amp;$M$15)</f>
        <v>#REF!</v>
      </c>
      <c r="D1375" s="112" t="e">
        <f ca="1">INDIRECT("'" &amp; $A$1362 &amp; "'!" &amp; $O$1&amp;"$"&amp;$M$15)</f>
        <v>#REF!</v>
      </c>
      <c r="E1375" s="112" t="e">
        <f ca="1">INDIRECT("'" &amp; $A$1362 &amp; "'!" &amp; $P$1&amp;"$"&amp;$M$15)</f>
        <v>#REF!</v>
      </c>
      <c r="F1375" s="112" t="e">
        <f ca="1">INDIRECT("'" &amp; $A$1362 &amp; "'!" &amp; $Q$1&amp;"$"&amp;$M$15)</f>
        <v>#REF!</v>
      </c>
      <c r="G1375" s="112" t="e">
        <f ca="1">INDIRECT("'" &amp; $A$1362 &amp; "'!" &amp; $R$1&amp;"$"&amp;$M$15)</f>
        <v>#REF!</v>
      </c>
      <c r="H1375" s="112" t="e">
        <f ca="1">INDIRECT("'" &amp; $A$1362 &amp; "'!" &amp; $S$1&amp;"$"&amp;$M$15)</f>
        <v>#REF!</v>
      </c>
      <c r="I1375" s="112" t="e">
        <f ca="1">INDIRECT("'" &amp; $A$1362 &amp; "'!" &amp; $T$1&amp;"$"&amp;$M$15)</f>
        <v>#REF!</v>
      </c>
      <c r="J1375" s="112" t="e">
        <f ca="1">INDIRECT("'" &amp; $A$1362 &amp; "'!" &amp; $U$1&amp;"$"&amp;$M$15)</f>
        <v>#REF!</v>
      </c>
      <c r="K1375" s="204"/>
    </row>
    <row r="1376" spans="1:11">
      <c r="A1376" s="204"/>
      <c r="B1376" s="112" t="e">
        <f ca="1">INDIRECT("'" &amp; $A$1362 &amp; "'!" &amp; $M$1&amp;"$"&amp;$M$16)</f>
        <v>#REF!</v>
      </c>
      <c r="C1376" s="112" t="e">
        <f ca="1">INDIRECT("'" &amp; $A$1362 &amp; "'!" &amp; $N$1&amp;"$"&amp;$M$16)</f>
        <v>#REF!</v>
      </c>
      <c r="D1376" s="112" t="e">
        <f ca="1">INDIRECT("'" &amp; $A$1362 &amp; "'!" &amp; $O$1&amp;"$"&amp;$M$16)</f>
        <v>#REF!</v>
      </c>
      <c r="E1376" s="112" t="e">
        <f ca="1">INDIRECT("'" &amp; $A$1362 &amp; "'!" &amp; $P$1&amp;"$"&amp;$M$16)</f>
        <v>#REF!</v>
      </c>
      <c r="F1376" s="112" t="e">
        <f ca="1">INDIRECT("'" &amp; $A$1362 &amp; "'!" &amp; $Q$1&amp;"$"&amp;$M$16)</f>
        <v>#REF!</v>
      </c>
      <c r="G1376" s="112" t="e">
        <f ca="1">INDIRECT("'" &amp; $A$1362 &amp; "'!" &amp; $R$1&amp;"$"&amp;$M$16)</f>
        <v>#REF!</v>
      </c>
      <c r="H1376" s="112" t="e">
        <f ca="1">INDIRECT("'" &amp; $A$1362 &amp; "'!" &amp; $S$1&amp;"$"&amp;$M$16)</f>
        <v>#REF!</v>
      </c>
      <c r="I1376" s="112" t="e">
        <f ca="1">INDIRECT("'" &amp; $A$1362 &amp; "'!" &amp; $T$1&amp;"$"&amp;$M$16)</f>
        <v>#REF!</v>
      </c>
      <c r="J1376" s="112" t="e">
        <f ca="1">INDIRECT("'" &amp; $A$1362 &amp; "'!" &amp; $U$1&amp;"$"&amp;$M$16)</f>
        <v>#REF!</v>
      </c>
      <c r="K1376" s="204"/>
    </row>
    <row r="1377" spans="1:11">
      <c r="A1377" s="204"/>
      <c r="B1377" s="112" t="e">
        <f ca="1">INDIRECT("'" &amp; $A$1362 &amp; "'!" &amp; $M$1&amp;"$"&amp;$M$17)</f>
        <v>#REF!</v>
      </c>
      <c r="C1377" s="112" t="e">
        <f ca="1">INDIRECT("'" &amp; $A$1362 &amp; "'!" &amp; $N$1&amp;"$"&amp;$M$17)</f>
        <v>#REF!</v>
      </c>
      <c r="D1377" s="112" t="e">
        <f ca="1">INDIRECT("'" &amp; $A$1362 &amp; "'!" &amp; $O$1&amp;"$"&amp;$M$17)</f>
        <v>#REF!</v>
      </c>
      <c r="E1377" s="112" t="e">
        <f ca="1">INDIRECT("'" &amp; $A$1362 &amp; "'!" &amp; $P$1&amp;"$"&amp;$M$17)</f>
        <v>#REF!</v>
      </c>
      <c r="F1377" s="112" t="e">
        <f ca="1">INDIRECT("'" &amp; $A$1362 &amp; "'!" &amp; $Q$1&amp;"$"&amp;$M$17)</f>
        <v>#REF!</v>
      </c>
      <c r="G1377" s="112" t="e">
        <f ca="1">INDIRECT("'" &amp; $A$1362 &amp; "'!" &amp; $R$1&amp;"$"&amp;$M$17)</f>
        <v>#REF!</v>
      </c>
      <c r="H1377" s="112" t="e">
        <f ca="1">INDIRECT("'" &amp; $A$1362 &amp; "'!" &amp; $S$1&amp;"$"&amp;$M$17)</f>
        <v>#REF!</v>
      </c>
      <c r="I1377" s="112" t="e">
        <f ca="1">INDIRECT("'" &amp; $A$1362 &amp; "'!" &amp; $T$1&amp;"$"&amp;$M$17)</f>
        <v>#REF!</v>
      </c>
      <c r="J1377" s="112" t="e">
        <f ca="1">INDIRECT("'" &amp; $A$1362 &amp; "'!" &amp; $U$1&amp;"$"&amp;$M$17)</f>
        <v>#REF!</v>
      </c>
      <c r="K1377" s="204"/>
    </row>
    <row r="1378" spans="1:11">
      <c r="A1378" s="204"/>
      <c r="B1378" s="112" t="e">
        <f ca="1">INDIRECT("'" &amp; $A$1362 &amp; "'!" &amp; $M$1&amp;"$"&amp;$M$18)</f>
        <v>#REF!</v>
      </c>
      <c r="C1378" s="112" t="e">
        <f ca="1">INDIRECT("'" &amp; $A$1362 &amp; "'!" &amp; $N$1&amp;"$"&amp;$M$18)</f>
        <v>#REF!</v>
      </c>
      <c r="D1378" s="112" t="e">
        <f ca="1">INDIRECT("'" &amp; $A$1362 &amp; "'!" &amp; $O$1&amp;"$"&amp;$M$18)</f>
        <v>#REF!</v>
      </c>
      <c r="E1378" s="112" t="e">
        <f ca="1">INDIRECT("'" &amp; $A$1362 &amp; "'!" &amp; $P$1&amp;"$"&amp;$M$18)</f>
        <v>#REF!</v>
      </c>
      <c r="F1378" s="112" t="e">
        <f ca="1">INDIRECT("'" &amp; $A$1362 &amp; "'!" &amp; $Q$1&amp;"$"&amp;$M$18)</f>
        <v>#REF!</v>
      </c>
      <c r="G1378" s="112" t="e">
        <f ca="1">INDIRECT("'" &amp; $A$1362 &amp; "'!" &amp; $R$1&amp;"$"&amp;$M$18)</f>
        <v>#REF!</v>
      </c>
      <c r="H1378" s="112" t="e">
        <f ca="1">INDIRECT("'" &amp; $A$1362 &amp; "'!" &amp; $S$1&amp;"$"&amp;$M$18)</f>
        <v>#REF!</v>
      </c>
      <c r="I1378" s="112" t="e">
        <f ca="1">INDIRECT("'" &amp; $A$1362 &amp; "'!" &amp; $T$1&amp;"$"&amp;$M$18)</f>
        <v>#REF!</v>
      </c>
      <c r="J1378" s="112" t="e">
        <f ca="1">INDIRECT("'" &amp; $A$1362 &amp; "'!" &amp; $U$1&amp;"$"&amp;$M$18)</f>
        <v>#REF!</v>
      </c>
      <c r="K1378" s="204"/>
    </row>
    <row r="1379" spans="1:11">
      <c r="A1379" s="204"/>
      <c r="B1379" s="112" t="e">
        <f ca="1">INDIRECT("'" &amp; $A$1362 &amp; "'!" &amp; $M$1&amp;"$"&amp;$M$19)</f>
        <v>#REF!</v>
      </c>
      <c r="C1379" s="112" t="e">
        <f ca="1">INDIRECT("'" &amp; $A$1362 &amp; "'!" &amp; $N$1&amp;"$"&amp;$M$19)</f>
        <v>#REF!</v>
      </c>
      <c r="D1379" s="112" t="e">
        <f ca="1">INDIRECT("'" &amp; $A$1362 &amp; "'!" &amp; $O$1&amp;"$"&amp;$M$19)</f>
        <v>#REF!</v>
      </c>
      <c r="E1379" s="112" t="e">
        <f ca="1">INDIRECT("'" &amp; $A$1362 &amp; "'!" &amp; $P$1&amp;"$"&amp;$M$19)</f>
        <v>#REF!</v>
      </c>
      <c r="F1379" s="112" t="e">
        <f ca="1">INDIRECT("'" &amp; $A$1362 &amp; "'!" &amp; $Q$1&amp;"$"&amp;$M$19)</f>
        <v>#REF!</v>
      </c>
      <c r="G1379" s="112" t="e">
        <f ca="1">INDIRECT("'" &amp; $A$1362 &amp; "'!" &amp; $R$1&amp;"$"&amp;$M$19)</f>
        <v>#REF!</v>
      </c>
      <c r="H1379" s="112" t="e">
        <f ca="1">INDIRECT("'" &amp; $A$1362 &amp; "'!" &amp; $S$1&amp;"$"&amp;$M$19)</f>
        <v>#REF!</v>
      </c>
      <c r="I1379" s="112" t="e">
        <f ca="1">INDIRECT("'" &amp; $A$1362 &amp; "'!" &amp; $T$1&amp;"$"&amp;$M$19)</f>
        <v>#REF!</v>
      </c>
      <c r="J1379" s="112" t="e">
        <f ca="1">INDIRECT("'" &amp; $A$1362 &amp; "'!" &amp; $U$1&amp;"$"&amp;$M$19)</f>
        <v>#REF!</v>
      </c>
      <c r="K1379" s="204"/>
    </row>
    <row r="1380" spans="1:11">
      <c r="A1380" s="204"/>
      <c r="B1380" s="112" t="e">
        <f ca="1">INDIRECT("'" &amp; $A$1362 &amp; "'!" &amp; $M$1&amp;"$"&amp;$M$20)</f>
        <v>#REF!</v>
      </c>
      <c r="C1380" s="112" t="e">
        <f ca="1">INDIRECT("'" &amp; $A$1362 &amp; "'!" &amp; $N$1&amp;"$"&amp;$M$20)</f>
        <v>#REF!</v>
      </c>
      <c r="D1380" s="112" t="e">
        <f ca="1">INDIRECT("'" &amp; $A$1362 &amp; "'!" &amp; $O$1&amp;"$"&amp;$M$20)</f>
        <v>#REF!</v>
      </c>
      <c r="E1380" s="112" t="e">
        <f ca="1">INDIRECT("'" &amp; $A$1362 &amp; "'!" &amp; $P$1&amp;"$"&amp;$M$20)</f>
        <v>#REF!</v>
      </c>
      <c r="F1380" s="112" t="e">
        <f ca="1">INDIRECT("'" &amp; $A$1362 &amp; "'!" &amp; $Q$1&amp;"$"&amp;$M$20)</f>
        <v>#REF!</v>
      </c>
      <c r="G1380" s="112" t="e">
        <f ca="1">INDIRECT("'" &amp; $A$1362 &amp; "'!" &amp; $R$1&amp;"$"&amp;$M$20)</f>
        <v>#REF!</v>
      </c>
      <c r="H1380" s="112" t="e">
        <f ca="1">INDIRECT("'" &amp; $A$1362 &amp; "'!" &amp; $S$1&amp;"$"&amp;$M$20)</f>
        <v>#REF!</v>
      </c>
      <c r="I1380" s="112" t="e">
        <f ca="1">INDIRECT("'" &amp; $A$1362 &amp; "'!" &amp; $T$1&amp;"$"&amp;$M$20)</f>
        <v>#REF!</v>
      </c>
      <c r="J1380" s="112" t="e">
        <f ca="1">INDIRECT("'" &amp; $A$1362 &amp; "'!" &amp; $U$1&amp;"$"&amp;$M$20)</f>
        <v>#REF!</v>
      </c>
      <c r="K1380" s="204"/>
    </row>
    <row r="1381" spans="1:11">
      <c r="A1381" s="204"/>
      <c r="B1381" s="112" t="e">
        <f ca="1">INDIRECT("'" &amp; $A$1362 &amp; "'!" &amp; $M$1&amp;"$"&amp;$M$21)</f>
        <v>#REF!</v>
      </c>
      <c r="C1381" s="112" t="e">
        <f ca="1">INDIRECT("'" &amp; $A$1362 &amp; "'!" &amp; $N$1&amp;"$"&amp;$M$21)</f>
        <v>#REF!</v>
      </c>
      <c r="D1381" s="112" t="e">
        <f ca="1">INDIRECT("'" &amp; $A$1362 &amp; "'!" &amp; $O$1&amp;"$"&amp;$M$21)</f>
        <v>#REF!</v>
      </c>
      <c r="E1381" s="112" t="e">
        <f ca="1">INDIRECT("'" &amp; $A$1362 &amp; "'!" &amp; $P$1&amp;"$"&amp;$M$21)</f>
        <v>#REF!</v>
      </c>
      <c r="F1381" s="112" t="e">
        <f ca="1">INDIRECT("'" &amp; $A$1362 &amp; "'!" &amp; $Q$1&amp;"$"&amp;$M$21)</f>
        <v>#REF!</v>
      </c>
      <c r="G1381" s="112" t="e">
        <f ca="1">INDIRECT("'" &amp; $A$1362 &amp; "'!" &amp; $R$1&amp;"$"&amp;$M$21)</f>
        <v>#REF!</v>
      </c>
      <c r="H1381" s="112" t="e">
        <f ca="1">INDIRECT("'" &amp; $A$1362 &amp; "'!" &amp; $S$1&amp;"$"&amp;$M$21)</f>
        <v>#REF!</v>
      </c>
      <c r="I1381" s="112" t="e">
        <f ca="1">INDIRECT("'" &amp; $A$1362 &amp; "'!" &amp; $T$1&amp;"$"&amp;$M$21)</f>
        <v>#REF!</v>
      </c>
      <c r="J1381" s="112" t="e">
        <f ca="1">INDIRECT("'" &amp; $A$1362 &amp; "'!" &amp; $U$1&amp;"$"&amp;$M$21)</f>
        <v>#REF!</v>
      </c>
      <c r="K1381" s="204"/>
    </row>
    <row r="1382" spans="1:11">
      <c r="A1382" s="204"/>
      <c r="B1382" s="112" t="e">
        <f ca="1">INDIRECT("'" &amp; $A$1362 &amp; "'!" &amp; $M$1&amp;"$"&amp;$M$22)</f>
        <v>#REF!</v>
      </c>
      <c r="C1382" s="112" t="e">
        <f ca="1">INDIRECT("'" &amp; $A$1362 &amp; "'!" &amp; $N$1&amp;"$"&amp;$M$22)</f>
        <v>#REF!</v>
      </c>
      <c r="D1382" s="112" t="e">
        <f ca="1">INDIRECT("'" &amp; $A$1362 &amp; "'!" &amp; $O$1&amp;"$"&amp;$M$22)</f>
        <v>#REF!</v>
      </c>
      <c r="E1382" s="112" t="e">
        <f ca="1">INDIRECT("'" &amp; $A$1362 &amp; "'!" &amp; $P$1&amp;"$"&amp;$M$22)</f>
        <v>#REF!</v>
      </c>
      <c r="F1382" s="112" t="e">
        <f ca="1">INDIRECT("'" &amp; $A$1362 &amp; "'!" &amp; $Q$1&amp;"$"&amp;$M$22)</f>
        <v>#REF!</v>
      </c>
      <c r="G1382" s="112" t="e">
        <f ca="1">INDIRECT("'" &amp; $A$1362 &amp; "'!" &amp; $R$1&amp;"$"&amp;$M$22)</f>
        <v>#REF!</v>
      </c>
      <c r="H1382" s="112" t="e">
        <f ca="1">INDIRECT("'" &amp; $A$1362 &amp; "'!" &amp; $S$1&amp;"$"&amp;$M$22)</f>
        <v>#REF!</v>
      </c>
      <c r="I1382" s="112" t="e">
        <f ca="1">INDIRECT("'" &amp; $A$1362 &amp; "'!" &amp; $T$1&amp;"$"&amp;$M$22)</f>
        <v>#REF!</v>
      </c>
      <c r="J1382" s="112" t="e">
        <f ca="1">INDIRECT("'" &amp; $A$1362 &amp; "'!" &amp; $U$1&amp;"$"&amp;$M$22)</f>
        <v>#REF!</v>
      </c>
      <c r="K1382" s="204"/>
    </row>
    <row r="1383" spans="1:11">
      <c r="A1383" s="204"/>
      <c r="B1383" s="112" t="e">
        <f ca="1">INDIRECT("'" &amp; $A$1362 &amp; "'!" &amp; $M$1&amp;"$"&amp;$M$23)</f>
        <v>#REF!</v>
      </c>
      <c r="C1383" s="112" t="e">
        <f ca="1">INDIRECT("'" &amp; $A$1362 &amp; "'!" &amp; $N$1&amp;"$"&amp;$M$23)</f>
        <v>#REF!</v>
      </c>
      <c r="D1383" s="112" t="e">
        <f ca="1">INDIRECT("'" &amp; $A$1362 &amp; "'!" &amp; $O$1&amp;"$"&amp;$M$23)</f>
        <v>#REF!</v>
      </c>
      <c r="E1383" s="112" t="e">
        <f ca="1">INDIRECT("'" &amp; $A$1362 &amp; "'!" &amp; $P$1&amp;"$"&amp;$M$23)</f>
        <v>#REF!</v>
      </c>
      <c r="F1383" s="112" t="e">
        <f ca="1">INDIRECT("'" &amp; $A$1362 &amp; "'!" &amp; $Q$1&amp;"$"&amp;$M$23)</f>
        <v>#REF!</v>
      </c>
      <c r="G1383" s="112" t="e">
        <f ca="1">INDIRECT("'" &amp; $A$1362 &amp; "'!" &amp; $R$1&amp;"$"&amp;$M$23)</f>
        <v>#REF!</v>
      </c>
      <c r="H1383" s="112" t="e">
        <f ca="1">INDIRECT("'" &amp; $A$1362 &amp; "'!" &amp; $S$1&amp;"$"&amp;$M$23)</f>
        <v>#REF!</v>
      </c>
      <c r="I1383" s="112" t="e">
        <f ca="1">INDIRECT("'" &amp; $A$1362 &amp; "'!" &amp; $T$1&amp;"$"&amp;$M$23)</f>
        <v>#REF!</v>
      </c>
      <c r="J1383" s="112" t="e">
        <f ca="1">INDIRECT("'" &amp; $A$1362 &amp; "'!" &amp; $U$1&amp;"$"&amp;$M$23)</f>
        <v>#REF!</v>
      </c>
      <c r="K1383" s="204"/>
    </row>
    <row r="1384" spans="1:11">
      <c r="A1384" s="204"/>
      <c r="B1384" s="112" t="e">
        <f ca="1">INDIRECT("'" &amp; $A$1362 &amp; "'!" &amp; $M$1&amp;"$"&amp;$M$24)</f>
        <v>#REF!</v>
      </c>
      <c r="C1384" s="112" t="e">
        <f ca="1">INDIRECT("'" &amp; $A$1362 &amp; "'!" &amp; $N$1&amp;"$"&amp;$M$24)</f>
        <v>#REF!</v>
      </c>
      <c r="D1384" s="112" t="e">
        <f ca="1">INDIRECT("'" &amp; $A$1362 &amp; "'!" &amp; $O$1&amp;"$"&amp;$M$24)</f>
        <v>#REF!</v>
      </c>
      <c r="E1384" s="112" t="e">
        <f ca="1">INDIRECT("'" &amp; $A$1362 &amp; "'!" &amp; $P$1&amp;"$"&amp;$M$24)</f>
        <v>#REF!</v>
      </c>
      <c r="F1384" s="112" t="e">
        <f ca="1">INDIRECT("'" &amp; $A$1362 &amp; "'!" &amp; $Q$1&amp;"$"&amp;$M$24)</f>
        <v>#REF!</v>
      </c>
      <c r="G1384" s="112" t="e">
        <f ca="1">INDIRECT("'" &amp; $A$1362 &amp; "'!" &amp; $R$1&amp;"$"&amp;$M$24)</f>
        <v>#REF!</v>
      </c>
      <c r="H1384" s="112" t="e">
        <f ca="1">INDIRECT("'" &amp; $A$1362 &amp; "'!" &amp; $S$1&amp;"$"&amp;$M$24)</f>
        <v>#REF!</v>
      </c>
      <c r="I1384" s="112" t="e">
        <f ca="1">INDIRECT("'" &amp; $A$1362 &amp; "'!" &amp; $T$1&amp;"$"&amp;$M$24)</f>
        <v>#REF!</v>
      </c>
      <c r="J1384" s="112" t="e">
        <f ca="1">INDIRECT("'" &amp; $A$1362 &amp; "'!" &amp; $U$1&amp;"$"&amp;$M$24)</f>
        <v>#REF!</v>
      </c>
      <c r="K1384" s="204"/>
    </row>
    <row r="1385" spans="1:11">
      <c r="A1385" s="204"/>
      <c r="B1385" s="112" t="e">
        <f ca="1">INDIRECT("'" &amp; $A$1362 &amp; "'!" &amp; $M$1&amp;"$"&amp;$M$25)</f>
        <v>#REF!</v>
      </c>
      <c r="C1385" s="112" t="e">
        <f ca="1">INDIRECT("'" &amp; $A$1362 &amp; "'!" &amp; $N$1&amp;"$"&amp;$M$25)</f>
        <v>#REF!</v>
      </c>
      <c r="D1385" s="112" t="e">
        <f ca="1">INDIRECT("'" &amp; $A$1362 &amp; "'!" &amp; $O$1&amp;"$"&amp;$M$25)</f>
        <v>#REF!</v>
      </c>
      <c r="E1385" s="112" t="e">
        <f ca="1">INDIRECT("'" &amp; $A$1362 &amp; "'!" &amp; $P$1&amp;"$"&amp;$M$25)</f>
        <v>#REF!</v>
      </c>
      <c r="F1385" s="112" t="e">
        <f ca="1">INDIRECT("'" &amp; $A$1362 &amp; "'!" &amp; $Q$1&amp;"$"&amp;$M$25)</f>
        <v>#REF!</v>
      </c>
      <c r="G1385" s="112" t="e">
        <f ca="1">INDIRECT("'" &amp; $A$1362 &amp; "'!" &amp; $R$1&amp;"$"&amp;$M$25)</f>
        <v>#REF!</v>
      </c>
      <c r="H1385" s="112" t="e">
        <f ca="1">INDIRECT("'" &amp; $A$1362 &amp; "'!" &amp; $S$1&amp;"$"&amp;$M$25)</f>
        <v>#REF!</v>
      </c>
      <c r="I1385" s="112" t="e">
        <f ca="1">INDIRECT("'" &amp; $A$1362 &amp; "'!" &amp; $T$1&amp;"$"&amp;$M$25)</f>
        <v>#REF!</v>
      </c>
      <c r="J1385" s="112" t="e">
        <f ca="1">INDIRECT("'" &amp; $A$1362 &amp; "'!" &amp; $U$1&amp;"$"&amp;$M$25)</f>
        <v>#REF!</v>
      </c>
      <c r="K1385" s="204"/>
    </row>
    <row r="1386" spans="1:11">
      <c r="A1386" s="204"/>
      <c r="B1386" s="112" t="e">
        <f ca="1">INDIRECT("'" &amp; $A$1362 &amp; "'!" &amp; $M$1&amp;"$"&amp;$M$26)</f>
        <v>#REF!</v>
      </c>
      <c r="C1386" s="112" t="e">
        <f ca="1">INDIRECT("'" &amp; $A$1362 &amp; "'!" &amp; $N$1&amp;"$"&amp;$M$26)</f>
        <v>#REF!</v>
      </c>
      <c r="D1386" s="112" t="e">
        <f ca="1">INDIRECT("'" &amp; $A$1362 &amp; "'!" &amp; $O$1&amp;"$"&amp;$M$26)</f>
        <v>#REF!</v>
      </c>
      <c r="E1386" s="112" t="e">
        <f ca="1">INDIRECT("'" &amp; $A$1362 &amp; "'!" &amp; $P$1&amp;"$"&amp;$M$26)</f>
        <v>#REF!</v>
      </c>
      <c r="F1386" s="112" t="e">
        <f ca="1">INDIRECT("'" &amp; $A$1362 &amp; "'!" &amp; $Q$1&amp;"$"&amp;$M$26)</f>
        <v>#REF!</v>
      </c>
      <c r="G1386" s="112" t="e">
        <f ca="1">INDIRECT("'" &amp; $A$1362 &amp; "'!" &amp; $R$1&amp;"$"&amp;$M$26)</f>
        <v>#REF!</v>
      </c>
      <c r="H1386" s="112" t="e">
        <f ca="1">INDIRECT("'" &amp; $A$1362 &amp; "'!" &amp; $S$1&amp;"$"&amp;$M$26)</f>
        <v>#REF!</v>
      </c>
      <c r="I1386" s="112" t="e">
        <f ca="1">INDIRECT("'" &amp; $A$1362 &amp; "'!" &amp; $T$1&amp;"$"&amp;$M$26)</f>
        <v>#REF!</v>
      </c>
      <c r="J1386" s="112" t="e">
        <f ca="1">INDIRECT("'" &amp; $A$1362 &amp; "'!" &amp; $U$1&amp;"$"&amp;$M$26)</f>
        <v>#REF!</v>
      </c>
      <c r="K1386" s="204"/>
    </row>
    <row r="1387" spans="1:11">
      <c r="A1387" s="204"/>
      <c r="B1387" s="112" t="e">
        <f ca="1">INDIRECT("'" &amp; $A$1362 &amp; "'!" &amp; $M$1&amp;"$"&amp;$M$27)</f>
        <v>#REF!</v>
      </c>
      <c r="C1387" s="112" t="e">
        <f ca="1">INDIRECT("'" &amp; $A$1362 &amp; "'!" &amp; $N$1&amp;"$"&amp;$M$27)</f>
        <v>#REF!</v>
      </c>
      <c r="D1387" s="112" t="e">
        <f ca="1">INDIRECT("'" &amp; $A$1362 &amp; "'!" &amp; $O$1&amp;"$"&amp;$M$27)</f>
        <v>#REF!</v>
      </c>
      <c r="E1387" s="112" t="e">
        <f ca="1">INDIRECT("'" &amp; $A$1362 &amp; "'!" &amp; $P$1&amp;"$"&amp;$M$27)</f>
        <v>#REF!</v>
      </c>
      <c r="F1387" s="112" t="e">
        <f ca="1">INDIRECT("'" &amp; $A$1362 &amp; "'!" &amp; $Q$1&amp;"$"&amp;$M$27)</f>
        <v>#REF!</v>
      </c>
      <c r="G1387" s="112" t="e">
        <f ca="1">INDIRECT("'" &amp; $A$1362 &amp; "'!" &amp; $R$1&amp;"$"&amp;$M$27)</f>
        <v>#REF!</v>
      </c>
      <c r="H1387" s="112" t="e">
        <f ca="1">INDIRECT("'" &amp; $A$1362 &amp; "'!" &amp; $S$1&amp;"$"&amp;$M$27)</f>
        <v>#REF!</v>
      </c>
      <c r="I1387" s="112" t="e">
        <f ca="1">INDIRECT("'" &amp; $A$1362 &amp; "'!" &amp; $T$1&amp;"$"&amp;$M$27)</f>
        <v>#REF!</v>
      </c>
      <c r="J1387" s="112" t="e">
        <f ca="1">INDIRECT("'" &amp; $A$1362 &amp; "'!" &amp; $U$1&amp;"$"&amp;$M$27)</f>
        <v>#REF!</v>
      </c>
      <c r="K1387" s="204"/>
    </row>
    <row r="1388" spans="1:11">
      <c r="A1388" s="204"/>
      <c r="B1388" s="112" t="e">
        <f ca="1">INDIRECT("'" &amp; $A$1362 &amp; "'!" &amp; $M$1&amp;"$"&amp;$M$28)</f>
        <v>#REF!</v>
      </c>
      <c r="C1388" s="112" t="e">
        <f ca="1">INDIRECT("'" &amp; $A$1362 &amp; "'!" &amp; $N$1&amp;"$"&amp;$M$28)</f>
        <v>#REF!</v>
      </c>
      <c r="D1388" s="112" t="e">
        <f ca="1">INDIRECT("'" &amp; $A$1362 &amp; "'!" &amp; $O$1&amp;"$"&amp;$M$28)</f>
        <v>#REF!</v>
      </c>
      <c r="E1388" s="112" t="e">
        <f ca="1">INDIRECT("'" &amp; $A$1362 &amp; "'!" &amp; $P$1&amp;"$"&amp;$M$28)</f>
        <v>#REF!</v>
      </c>
      <c r="F1388" s="112" t="e">
        <f ca="1">INDIRECT("'" &amp; $A$1362 &amp; "'!" &amp; $Q$1&amp;"$"&amp;$M$28)</f>
        <v>#REF!</v>
      </c>
      <c r="G1388" s="112" t="e">
        <f ca="1">INDIRECT("'" &amp; $A$1362 &amp; "'!" &amp; $R$1&amp;"$"&amp;$M$28)</f>
        <v>#REF!</v>
      </c>
      <c r="H1388" s="112" t="e">
        <f ca="1">INDIRECT("'" &amp; $A$1362 &amp; "'!" &amp; $S$1&amp;"$"&amp;$M$28)</f>
        <v>#REF!</v>
      </c>
      <c r="I1388" s="112" t="e">
        <f ca="1">INDIRECT("'" &amp; $A$1362 &amp; "'!" &amp; $T$1&amp;"$"&amp;$M$28)</f>
        <v>#REF!</v>
      </c>
      <c r="J1388" s="112" t="e">
        <f ca="1">INDIRECT("'" &amp; $A$1362 &amp; "'!" &amp; $U$1&amp;"$"&amp;$M$28)</f>
        <v>#REF!</v>
      </c>
      <c r="K1388" s="204"/>
    </row>
    <row r="1389" spans="1:11">
      <c r="A1389" s="204"/>
      <c r="B1389" s="112" t="e">
        <f ca="1">INDIRECT("'" &amp; $A$1362 &amp; "'!" &amp; $M$1&amp;"$"&amp;$M$29)</f>
        <v>#REF!</v>
      </c>
      <c r="C1389" s="112" t="e">
        <f ca="1">INDIRECT("'" &amp; $A$1362 &amp; "'!" &amp; $N$1&amp;"$"&amp;$M$29)</f>
        <v>#REF!</v>
      </c>
      <c r="D1389" s="112" t="e">
        <f ca="1">INDIRECT("'" &amp; $A$1362 &amp; "'!" &amp; $O$1&amp;"$"&amp;$M$29)</f>
        <v>#REF!</v>
      </c>
      <c r="E1389" s="112" t="e">
        <f ca="1">INDIRECT("'" &amp; $A$1362 &amp; "'!" &amp; $P$1&amp;"$"&amp;$M$29)</f>
        <v>#REF!</v>
      </c>
      <c r="F1389" s="112" t="e">
        <f ca="1">INDIRECT("'" &amp; $A$1362 &amp; "'!" &amp; $Q$1&amp;"$"&amp;$M$29)</f>
        <v>#REF!</v>
      </c>
      <c r="G1389" s="112" t="e">
        <f ca="1">INDIRECT("'" &amp; $A$1362 &amp; "'!" &amp; $R$1&amp;"$"&amp;$M$29)</f>
        <v>#REF!</v>
      </c>
      <c r="H1389" s="112" t="e">
        <f ca="1">INDIRECT("'" &amp; $A$1362 &amp; "'!" &amp; $S$1&amp;"$"&amp;$M$29)</f>
        <v>#REF!</v>
      </c>
      <c r="I1389" s="112" t="e">
        <f ca="1">INDIRECT("'" &amp; $A$1362 &amp; "'!" &amp; $T$1&amp;"$"&amp;$M$29)</f>
        <v>#REF!</v>
      </c>
      <c r="J1389" s="112" t="e">
        <f ca="1">INDIRECT("'" &amp; $A$1362 &amp; "'!" &amp; $U$1&amp;"$"&amp;$M$29)</f>
        <v>#REF!</v>
      </c>
      <c r="K1389" s="204"/>
    </row>
    <row r="1390" spans="1:11">
      <c r="A1390" s="204"/>
      <c r="B1390" s="112" t="e">
        <f ca="1">INDIRECT("'" &amp; $A$1362 &amp; "'!" &amp; $M$1&amp;"$"&amp;$M$30)</f>
        <v>#REF!</v>
      </c>
      <c r="C1390" s="112" t="e">
        <f ca="1">INDIRECT("'" &amp; $A$1362 &amp; "'!" &amp; $N$1&amp;"$"&amp;$M$30)</f>
        <v>#REF!</v>
      </c>
      <c r="D1390" s="112" t="e">
        <f ca="1">INDIRECT("'" &amp; $A$1362 &amp; "'!" &amp; $O$1&amp;"$"&amp;$M$30)</f>
        <v>#REF!</v>
      </c>
      <c r="E1390" s="112" t="e">
        <f ca="1">INDIRECT("'" &amp; $A$1362 &amp; "'!" &amp; $P$1&amp;"$"&amp;$M$30)</f>
        <v>#REF!</v>
      </c>
      <c r="F1390" s="112" t="e">
        <f ca="1">INDIRECT("'" &amp; $A$1362 &amp; "'!" &amp; $Q$1&amp;"$"&amp;$M$30)</f>
        <v>#REF!</v>
      </c>
      <c r="G1390" s="112" t="e">
        <f ca="1">INDIRECT("'" &amp; $A$1362 &amp; "'!" &amp; $R$1&amp;"$"&amp;$M$30)</f>
        <v>#REF!</v>
      </c>
      <c r="H1390" s="112" t="e">
        <f ca="1">INDIRECT("'" &amp; $A$1362 &amp; "'!" &amp; $S$1&amp;"$"&amp;$M$30)</f>
        <v>#REF!</v>
      </c>
      <c r="I1390" s="112" t="e">
        <f ca="1">INDIRECT("'" &amp; $A$1362 &amp; "'!" &amp; $T$1&amp;"$"&amp;$M$30)</f>
        <v>#REF!</v>
      </c>
      <c r="J1390" s="112" t="e">
        <f ca="1">INDIRECT("'" &amp; $A$1362 &amp; "'!" &amp; $U$1&amp;"$"&amp;$M$30)</f>
        <v>#REF!</v>
      </c>
      <c r="K1390" s="204"/>
    </row>
    <row r="1391" spans="1:11">
      <c r="A1391" s="204"/>
      <c r="B1391" s="112" t="e">
        <f ca="1">INDIRECT("'" &amp; $A$1362 &amp; "'!" &amp; $M$1&amp;"$"&amp;$M$31)</f>
        <v>#REF!</v>
      </c>
      <c r="C1391" s="112" t="e">
        <f ca="1">INDIRECT("'" &amp; $A$1362 &amp; "'!" &amp; $N$1&amp;"$"&amp;$M$31)</f>
        <v>#REF!</v>
      </c>
      <c r="D1391" s="112" t="e">
        <f ca="1">INDIRECT("'" &amp; $A$1362 &amp; "'!" &amp; $O$1&amp;"$"&amp;$M$31)</f>
        <v>#REF!</v>
      </c>
      <c r="E1391" s="112" t="e">
        <f ca="1">INDIRECT("'" &amp; $A$1362 &amp; "'!" &amp; $P$1&amp;"$"&amp;$M$31)</f>
        <v>#REF!</v>
      </c>
      <c r="F1391" s="112" t="e">
        <f ca="1">INDIRECT("'" &amp; $A$1362 &amp; "'!" &amp; $Q$1&amp;"$"&amp;$M$31)</f>
        <v>#REF!</v>
      </c>
      <c r="G1391" s="112" t="e">
        <f ca="1">INDIRECT("'" &amp; $A$1362 &amp; "'!" &amp; $R$1&amp;"$"&amp;$M$31)</f>
        <v>#REF!</v>
      </c>
      <c r="H1391" s="112" t="e">
        <f ca="1">INDIRECT("'" &amp; $A$1362 &amp; "'!" &amp; $S$1&amp;"$"&amp;$M$31)</f>
        <v>#REF!</v>
      </c>
      <c r="I1391" s="112" t="e">
        <f ca="1">INDIRECT("'" &amp; $A$1362 &amp; "'!" &amp; $T$1&amp;"$"&amp;$M$31)</f>
        <v>#REF!</v>
      </c>
      <c r="J1391" s="112" t="e">
        <f ca="1">INDIRECT("'" &amp; $A$1362 &amp; "'!" &amp; $U$1&amp;"$"&amp;$M$31)</f>
        <v>#REF!</v>
      </c>
      <c r="K1391" s="204"/>
    </row>
    <row r="1392" spans="1:11">
      <c r="A1392" s="204"/>
      <c r="B1392" s="112" t="e">
        <f ca="1">INDIRECT("'" &amp; $A$1362 &amp; "'!" &amp; $M$1&amp;"$"&amp;$M$32)</f>
        <v>#REF!</v>
      </c>
      <c r="C1392" s="112" t="e">
        <f ca="1">INDIRECT("'" &amp; $A$1362 &amp; "'!" &amp; $N$1&amp;"$"&amp;$M$32)</f>
        <v>#REF!</v>
      </c>
      <c r="D1392" s="112" t="e">
        <f ca="1">INDIRECT("'" &amp; $A$1362 &amp; "'!" &amp; $O$1&amp;"$"&amp;$M$32)</f>
        <v>#REF!</v>
      </c>
      <c r="E1392" s="112" t="e">
        <f ca="1">INDIRECT("'" &amp; $A$1362 &amp; "'!" &amp; $P$1&amp;"$"&amp;$M$32)</f>
        <v>#REF!</v>
      </c>
      <c r="F1392" s="112" t="e">
        <f ca="1">INDIRECT("'" &amp; $A$1362 &amp; "'!" &amp; $Q$1&amp;"$"&amp;$M$32)</f>
        <v>#REF!</v>
      </c>
      <c r="G1392" s="112" t="e">
        <f ca="1">INDIRECT("'" &amp; $A$1362 &amp; "'!" &amp; $R$1&amp;"$"&amp;$M$32)</f>
        <v>#REF!</v>
      </c>
      <c r="H1392" s="112" t="e">
        <f ca="1">INDIRECT("'" &amp; $A$1362 &amp; "'!" &amp; $S$1&amp;"$"&amp;$M$32)</f>
        <v>#REF!</v>
      </c>
      <c r="I1392" s="112" t="e">
        <f ca="1">INDIRECT("'" &amp; $A$1362 &amp; "'!" &amp; $T$1&amp;"$"&amp;$M$32)</f>
        <v>#REF!</v>
      </c>
      <c r="J1392" s="112" t="e">
        <f ca="1">INDIRECT("'" &amp; $A$1362 &amp; "'!" &amp; $U$1&amp;"$"&amp;$M$32)</f>
        <v>#REF!</v>
      </c>
      <c r="K1392" s="204"/>
    </row>
    <row r="1393" spans="1:11">
      <c r="A1393" s="204"/>
      <c r="B1393" s="112" t="e">
        <f ca="1">INDIRECT("'" &amp; $A$1362 &amp; "'!" &amp; $M$1&amp;"$"&amp;$M$33)</f>
        <v>#REF!</v>
      </c>
      <c r="C1393" s="112" t="e">
        <f ca="1">INDIRECT("'" &amp; $A$1362 &amp; "'!" &amp; $N$1&amp;"$"&amp;$M$33)</f>
        <v>#REF!</v>
      </c>
      <c r="D1393" s="112" t="e">
        <f ca="1">INDIRECT("'" &amp; $A$1362 &amp; "'!" &amp; $O$1&amp;"$"&amp;$M$33)</f>
        <v>#REF!</v>
      </c>
      <c r="E1393" s="112" t="e">
        <f ca="1">INDIRECT("'" &amp; $A$1362 &amp; "'!" &amp; $P$1&amp;"$"&amp;$M$33)</f>
        <v>#REF!</v>
      </c>
      <c r="F1393" s="112" t="e">
        <f ca="1">INDIRECT("'" &amp; $A$1362 &amp; "'!" &amp; $Q$1&amp;"$"&amp;$M$33)</f>
        <v>#REF!</v>
      </c>
      <c r="G1393" s="112" t="e">
        <f ca="1">INDIRECT("'" &amp; $A$1362 &amp; "'!" &amp; $R$1&amp;"$"&amp;$M$33)</f>
        <v>#REF!</v>
      </c>
      <c r="H1393" s="112" t="e">
        <f ca="1">INDIRECT("'" &amp; $A$1362 &amp; "'!" &amp; $S$1&amp;"$"&amp;$M$33)</f>
        <v>#REF!</v>
      </c>
      <c r="I1393" s="112" t="e">
        <f ca="1">INDIRECT("'" &amp; $A$1362 &amp; "'!" &amp; $T$1&amp;"$"&amp;$M$33)</f>
        <v>#REF!</v>
      </c>
      <c r="J1393" s="112" t="e">
        <f ca="1">INDIRECT("'" &amp; $A$1362 &amp; "'!" &amp; $U$1&amp;"$"&amp;$M$33)</f>
        <v>#REF!</v>
      </c>
      <c r="K1393" s="204"/>
    </row>
    <row r="1394" spans="1:11">
      <c r="A1394" s="204"/>
      <c r="B1394" s="112" t="e">
        <f ca="1">INDIRECT("'" &amp; $A$1362 &amp; "'!" &amp; $M$1&amp;"$"&amp;$M$34)</f>
        <v>#REF!</v>
      </c>
      <c r="C1394" s="112" t="e">
        <f ca="1">INDIRECT("'" &amp; $A$1362 &amp; "'!" &amp; $N$1&amp;"$"&amp;$M$34)</f>
        <v>#REF!</v>
      </c>
      <c r="D1394" s="112" t="e">
        <f ca="1">INDIRECT("'" &amp; $A$1362 &amp; "'!" &amp; $O$1&amp;"$"&amp;$M$34)</f>
        <v>#REF!</v>
      </c>
      <c r="E1394" s="112" t="e">
        <f ca="1">INDIRECT("'" &amp; $A$1362 &amp; "'!" &amp; $P$1&amp;"$"&amp;$M$34)</f>
        <v>#REF!</v>
      </c>
      <c r="F1394" s="112" t="e">
        <f ca="1">INDIRECT("'" &amp; $A$1362 &amp; "'!" &amp; $Q$1&amp;"$"&amp;$M$34)</f>
        <v>#REF!</v>
      </c>
      <c r="G1394" s="112" t="e">
        <f ca="1">INDIRECT("'" &amp; $A$1362 &amp; "'!" &amp; $R$1&amp;"$"&amp;$M$34)</f>
        <v>#REF!</v>
      </c>
      <c r="H1394" s="112" t="e">
        <f ca="1">INDIRECT("'" &amp; $A$1362 &amp; "'!" &amp; $S$1&amp;"$"&amp;$M$34)</f>
        <v>#REF!</v>
      </c>
      <c r="I1394" s="112" t="e">
        <f ca="1">INDIRECT("'" &amp; $A$1362 &amp; "'!" &amp; $T$1&amp;"$"&amp;$M$34)</f>
        <v>#REF!</v>
      </c>
      <c r="J1394" s="112" t="e">
        <f ca="1">INDIRECT("'" &amp; $A$1362 &amp; "'!" &amp; $U$1&amp;"$"&amp;$M$34)</f>
        <v>#REF!</v>
      </c>
      <c r="K1394" s="204"/>
    </row>
    <row r="1395" spans="1:11">
      <c r="A1395" s="204"/>
      <c r="B1395" s="112" t="e">
        <f ca="1">INDIRECT("'" &amp; $A$1362 &amp; "'!" &amp; $M$1&amp;"$"&amp;$M$35)</f>
        <v>#REF!</v>
      </c>
      <c r="C1395" s="112" t="e">
        <f ca="1">INDIRECT("'" &amp; $A$1362 &amp; "'!" &amp; $N$1&amp;"$"&amp;$M$35)</f>
        <v>#REF!</v>
      </c>
      <c r="D1395" s="112" t="e">
        <f ca="1">INDIRECT("'" &amp; $A$1362 &amp; "'!" &amp; $O$1&amp;"$"&amp;$M$35)</f>
        <v>#REF!</v>
      </c>
      <c r="E1395" s="112" t="e">
        <f ca="1">INDIRECT("'" &amp; $A$1362 &amp; "'!" &amp; $P$1&amp;"$"&amp;$M$35)</f>
        <v>#REF!</v>
      </c>
      <c r="F1395" s="112" t="e">
        <f ca="1">INDIRECT("'" &amp; $A$1362 &amp; "'!" &amp; $Q$1&amp;"$"&amp;$M$35)</f>
        <v>#REF!</v>
      </c>
      <c r="G1395" s="112" t="e">
        <f ca="1">INDIRECT("'" &amp; $A$1362 &amp; "'!" &amp; $R$1&amp;"$"&amp;$M$35)</f>
        <v>#REF!</v>
      </c>
      <c r="H1395" s="112" t="e">
        <f ca="1">INDIRECT("'" &amp; $A$1362 &amp; "'!" &amp; $S$1&amp;"$"&amp;$M$35)</f>
        <v>#REF!</v>
      </c>
      <c r="I1395" s="112" t="e">
        <f ca="1">INDIRECT("'" &amp; $A$1362 &amp; "'!" &amp; $T$1&amp;"$"&amp;$M$35)</f>
        <v>#REF!</v>
      </c>
      <c r="J1395" s="112" t="e">
        <f ca="1">INDIRECT("'" &amp; $A$1362 &amp; "'!" &amp; $U$1&amp;"$"&amp;$M$35)</f>
        <v>#REF!</v>
      </c>
      <c r="K1395" s="204"/>
    </row>
    <row r="1396" spans="1:11">
      <c r="A1396" s="205">
        <v>42</v>
      </c>
      <c r="B1396" s="112" t="e">
        <f ca="1">INDIRECT("'" &amp; $A$1396 &amp; "'!" &amp; $M$1&amp;"$"&amp;$M$2)</f>
        <v>#REF!</v>
      </c>
      <c r="C1396" s="112" t="e">
        <f ca="1">INDIRECT("'" &amp; $A$1396 &amp; "'!" &amp; $N$1&amp;"$"&amp;$M$2)</f>
        <v>#REF!</v>
      </c>
      <c r="D1396" s="112" t="e">
        <f ca="1">INDIRECT("'" &amp; $A$1396 &amp; "'!" &amp; $O$1&amp;"$"&amp;$M$2)</f>
        <v>#REF!</v>
      </c>
      <c r="E1396" s="112" t="e">
        <f ca="1">INDIRECT("'" &amp; $A$1396 &amp; "'!" &amp; $P$1&amp;"$"&amp;$M$2)</f>
        <v>#REF!</v>
      </c>
      <c r="F1396" s="112" t="e">
        <f ca="1">INDIRECT("'" &amp; $A$1396 &amp; "'!" &amp; $Q$1&amp;"$"&amp;$M$2)</f>
        <v>#REF!</v>
      </c>
      <c r="G1396" s="112" t="e">
        <f ca="1">INDIRECT("'" &amp; $A$1396 &amp; "'!" &amp; $R$1&amp;"$"&amp;$M$2)</f>
        <v>#REF!</v>
      </c>
      <c r="H1396" s="112" t="e">
        <f ca="1">INDIRECT("'" &amp; $A$1396 &amp; "'!" &amp; $S$1&amp;"$"&amp;$M$2)</f>
        <v>#REF!</v>
      </c>
      <c r="I1396" s="112" t="e">
        <f ca="1">INDIRECT("'" &amp; $A$1396 &amp; "'!" &amp; $T$1&amp;"$"&amp;$M$2)</f>
        <v>#REF!</v>
      </c>
      <c r="J1396" s="112" t="e">
        <f ca="1">INDIRECT("'" &amp; $A$1396 &amp; "'!" &amp; $U$1&amp;"$"&amp;$M$2)</f>
        <v>#REF!</v>
      </c>
      <c r="K1396" s="205">
        <v>42</v>
      </c>
    </row>
    <row r="1397" spans="1:11">
      <c r="A1397" s="205"/>
      <c r="B1397" s="112" t="e">
        <f ca="1">INDIRECT("'" &amp; $A$1396 &amp; "'!" &amp; $M$1&amp;"$"&amp;$M$3)</f>
        <v>#REF!</v>
      </c>
      <c r="C1397" s="112" t="e">
        <f ca="1">INDIRECT("'" &amp; $A$1396 &amp; "'!" &amp; $N$1&amp;"$"&amp;$M$3)</f>
        <v>#REF!</v>
      </c>
      <c r="D1397" s="112" t="e">
        <f ca="1">INDIRECT("'" &amp; $A$1396 &amp; "'!" &amp; $O$1&amp;"$"&amp;$M$3)</f>
        <v>#REF!</v>
      </c>
      <c r="E1397" s="112" t="e">
        <f ca="1">INDIRECT("'" &amp; $A$1396 &amp; "'!" &amp; $P$1&amp;"$"&amp;$M$3)</f>
        <v>#REF!</v>
      </c>
      <c r="F1397" s="112" t="e">
        <f ca="1">INDIRECT("'" &amp; $A$1396 &amp; "'!" &amp; $Q$1&amp;"$"&amp;$M$3)</f>
        <v>#REF!</v>
      </c>
      <c r="G1397" s="112" t="e">
        <f ca="1">INDIRECT("'" &amp; $A$1396 &amp; "'!" &amp; $R$1&amp;"$"&amp;$M$3)</f>
        <v>#REF!</v>
      </c>
      <c r="H1397" s="112" t="e">
        <f ca="1">INDIRECT("'" &amp; $A$1396 &amp; "'!" &amp; $S$1&amp;"$"&amp;$M$3)</f>
        <v>#REF!</v>
      </c>
      <c r="I1397" s="112" t="e">
        <f ca="1">INDIRECT("'" &amp; $A$1396 &amp; "'!" &amp; $T$1&amp;"$"&amp;$M$3)</f>
        <v>#REF!</v>
      </c>
      <c r="J1397" s="112" t="e">
        <f ca="1">INDIRECT("'" &amp; $A$1396 &amp; "'!" &amp; $U$1&amp;"$"&amp;$M$3)</f>
        <v>#REF!</v>
      </c>
      <c r="K1397" s="205"/>
    </row>
    <row r="1398" spans="1:11">
      <c r="A1398" s="205"/>
      <c r="B1398" s="112" t="e">
        <f ca="1">INDIRECT("'" &amp; $A$1396 &amp; "'!" &amp; $M$1&amp;"$"&amp;$M$4)</f>
        <v>#REF!</v>
      </c>
      <c r="C1398" s="112" t="e">
        <f ca="1">INDIRECT("'" &amp; $A$1396 &amp; "'!" &amp; $N$1&amp;"$"&amp;$M$4)</f>
        <v>#REF!</v>
      </c>
      <c r="D1398" s="112" t="e">
        <f ca="1">INDIRECT("'" &amp; $A$1396 &amp; "'!" &amp; $O$1&amp;"$"&amp;$M$4)</f>
        <v>#REF!</v>
      </c>
      <c r="E1398" s="112" t="e">
        <f ca="1">INDIRECT("'" &amp; $A$1396 &amp; "'!" &amp; $P$1&amp;"$"&amp;$M$4)</f>
        <v>#REF!</v>
      </c>
      <c r="F1398" s="112" t="e">
        <f ca="1">INDIRECT("'" &amp; $A$1396 &amp; "'!" &amp; $Q$1&amp;"$"&amp;$M$4)</f>
        <v>#REF!</v>
      </c>
      <c r="G1398" s="112" t="e">
        <f ca="1">INDIRECT("'" &amp; $A$1396 &amp; "'!" &amp; $R$1&amp;"$"&amp;$M$4)</f>
        <v>#REF!</v>
      </c>
      <c r="H1398" s="112" t="e">
        <f ca="1">INDIRECT("'" &amp; $A$1396 &amp; "'!" &amp; $S$1&amp;"$"&amp;$M$4)</f>
        <v>#REF!</v>
      </c>
      <c r="I1398" s="112" t="e">
        <f ca="1">INDIRECT("'" &amp; $A$1396 &amp; "'!" &amp; $T$1&amp;"$"&amp;$M$4)</f>
        <v>#REF!</v>
      </c>
      <c r="J1398" s="112" t="e">
        <f ca="1">INDIRECT("'" &amp; $A$1396 &amp; "'!" &amp; $U$1&amp;"$"&amp;$M$4)</f>
        <v>#REF!</v>
      </c>
      <c r="K1398" s="205"/>
    </row>
    <row r="1399" spans="1:11">
      <c r="A1399" s="205"/>
      <c r="B1399" s="112" t="e">
        <f ca="1">INDIRECT("'" &amp; $A$1396 &amp; "'!" &amp; $M$1&amp;"$"&amp;$M$5)</f>
        <v>#REF!</v>
      </c>
      <c r="C1399" s="112" t="e">
        <f ca="1">INDIRECT("'" &amp; $A$1396 &amp; "'!" &amp; $N$1&amp;"$"&amp;$M$5)</f>
        <v>#REF!</v>
      </c>
      <c r="D1399" s="112" t="e">
        <f ca="1">INDIRECT("'" &amp; $A$1396 &amp; "'!" &amp; $O$1&amp;"$"&amp;$M$5)</f>
        <v>#REF!</v>
      </c>
      <c r="E1399" s="112" t="e">
        <f ca="1">INDIRECT("'" &amp; $A$1396 &amp; "'!" &amp; $P$1&amp;"$"&amp;$M$5)</f>
        <v>#REF!</v>
      </c>
      <c r="F1399" s="112" t="e">
        <f ca="1">INDIRECT("'" &amp; $A$1396 &amp; "'!" &amp; $Q$1&amp;"$"&amp;$M$5)</f>
        <v>#REF!</v>
      </c>
      <c r="G1399" s="112" t="e">
        <f ca="1">INDIRECT("'" &amp; $A$1396 &amp; "'!" &amp; $R$1&amp;"$"&amp;$M$5)</f>
        <v>#REF!</v>
      </c>
      <c r="H1399" s="112" t="e">
        <f ca="1">INDIRECT("'" &amp; $A$1396 &amp; "'!" &amp; $S$1&amp;"$"&amp;$M$5)</f>
        <v>#REF!</v>
      </c>
      <c r="I1399" s="112" t="e">
        <f ca="1">INDIRECT("'" &amp; $A$1396 &amp; "'!" &amp; $T$1&amp;"$"&amp;$M$5)</f>
        <v>#REF!</v>
      </c>
      <c r="J1399" s="112" t="e">
        <f ca="1">INDIRECT("'" &amp; $A$1396 &amp; "'!" &amp; $U$1&amp;"$"&amp;$M$5)</f>
        <v>#REF!</v>
      </c>
      <c r="K1399" s="205"/>
    </row>
    <row r="1400" spans="1:11">
      <c r="A1400" s="205"/>
      <c r="B1400" s="112" t="e">
        <f ca="1">INDIRECT("'" &amp; $A$1396 &amp; "'!" &amp; $M$1&amp;"$"&amp;$M$6)</f>
        <v>#REF!</v>
      </c>
      <c r="C1400" s="112" t="e">
        <f ca="1">INDIRECT("'" &amp; $A$1396 &amp; "'!" &amp; $N$1&amp;"$"&amp;$M$6)</f>
        <v>#REF!</v>
      </c>
      <c r="D1400" s="112" t="e">
        <f ca="1">INDIRECT("'" &amp; $A$1396 &amp; "'!" &amp; $O$1&amp;"$"&amp;$M$6)</f>
        <v>#REF!</v>
      </c>
      <c r="E1400" s="112" t="e">
        <f ca="1">INDIRECT("'" &amp; $A$1396 &amp; "'!" &amp; $P$1&amp;"$"&amp;$M$6)</f>
        <v>#REF!</v>
      </c>
      <c r="F1400" s="112" t="e">
        <f ca="1">INDIRECT("'" &amp; $A$1396 &amp; "'!" &amp; $Q$1&amp;"$"&amp;$M$6)</f>
        <v>#REF!</v>
      </c>
      <c r="G1400" s="112" t="e">
        <f ca="1">INDIRECT("'" &amp; $A$1396 &amp; "'!" &amp; $R$1&amp;"$"&amp;$M$6)</f>
        <v>#REF!</v>
      </c>
      <c r="H1400" s="112" t="e">
        <f ca="1">INDIRECT("'" &amp; $A$1396 &amp; "'!" &amp; $S$1&amp;"$"&amp;$M$6)</f>
        <v>#REF!</v>
      </c>
      <c r="I1400" s="112" t="e">
        <f ca="1">INDIRECT("'" &amp; $A$1396 &amp; "'!" &amp; $T$1&amp;"$"&amp;$M$6)</f>
        <v>#REF!</v>
      </c>
      <c r="J1400" s="112" t="e">
        <f ca="1">INDIRECT("'" &amp; $A$1396 &amp; "'!" &amp; $U$1&amp;"$"&amp;$M$6)</f>
        <v>#REF!</v>
      </c>
      <c r="K1400" s="205"/>
    </row>
    <row r="1401" spans="1:11">
      <c r="A1401" s="205"/>
      <c r="B1401" s="112" t="e">
        <f ca="1">INDIRECT("'" &amp; $A$1396 &amp; "'!" &amp; $M$1&amp;"$"&amp;$M$7)</f>
        <v>#REF!</v>
      </c>
      <c r="C1401" s="112" t="e">
        <f ca="1">INDIRECT("'" &amp; $A$1396 &amp; "'!" &amp; $N$1&amp;"$"&amp;$M$7)</f>
        <v>#REF!</v>
      </c>
      <c r="D1401" s="112" t="e">
        <f ca="1">INDIRECT("'" &amp; $A$1396 &amp; "'!" &amp; $O$1&amp;"$"&amp;$M$7)</f>
        <v>#REF!</v>
      </c>
      <c r="E1401" s="112" t="e">
        <f ca="1">INDIRECT("'" &amp; $A$1396 &amp; "'!" &amp; $P$1&amp;"$"&amp;$M$7)</f>
        <v>#REF!</v>
      </c>
      <c r="F1401" s="112" t="e">
        <f ca="1">INDIRECT("'" &amp; $A$1396 &amp; "'!" &amp; $Q$1&amp;"$"&amp;$M$7)</f>
        <v>#REF!</v>
      </c>
      <c r="G1401" s="112" t="e">
        <f ca="1">INDIRECT("'" &amp; $A$1396 &amp; "'!" &amp; $R$1&amp;"$"&amp;$M$7)</f>
        <v>#REF!</v>
      </c>
      <c r="H1401" s="112" t="e">
        <f ca="1">INDIRECT("'" &amp; $A$1396 &amp; "'!" &amp; $S$1&amp;"$"&amp;$M$7)</f>
        <v>#REF!</v>
      </c>
      <c r="I1401" s="112" t="e">
        <f ca="1">INDIRECT("'" &amp; $A$1396 &amp; "'!" &amp; $T$1&amp;"$"&amp;$M$7)</f>
        <v>#REF!</v>
      </c>
      <c r="J1401" s="112" t="e">
        <f ca="1">INDIRECT("'" &amp; $A$1396 &amp; "'!" &amp; $U$1&amp;"$"&amp;$M$7)</f>
        <v>#REF!</v>
      </c>
      <c r="K1401" s="205"/>
    </row>
    <row r="1402" spans="1:11">
      <c r="A1402" s="205"/>
      <c r="B1402" s="112" t="e">
        <f ca="1">INDIRECT("'" &amp; $A$1396 &amp; "'!" &amp; $M$1&amp;"$"&amp;$M$8)</f>
        <v>#REF!</v>
      </c>
      <c r="C1402" s="112" t="e">
        <f ca="1">INDIRECT("'" &amp; $A$1396 &amp; "'!" &amp; $N$1&amp;"$"&amp;$M$8)</f>
        <v>#REF!</v>
      </c>
      <c r="D1402" s="112" t="e">
        <f ca="1">INDIRECT("'" &amp; $A$1396 &amp; "'!" &amp; $O$1&amp;"$"&amp;$M$8)</f>
        <v>#REF!</v>
      </c>
      <c r="E1402" s="112" t="e">
        <f ca="1">INDIRECT("'" &amp; $A$1396 &amp; "'!" &amp; $P$1&amp;"$"&amp;$M$8)</f>
        <v>#REF!</v>
      </c>
      <c r="F1402" s="112" t="e">
        <f ca="1">INDIRECT("'" &amp; $A$1396 &amp; "'!" &amp; $Q$1&amp;"$"&amp;$M$8)</f>
        <v>#REF!</v>
      </c>
      <c r="G1402" s="112" t="e">
        <f ca="1">INDIRECT("'" &amp; $A$1396 &amp; "'!" &amp; $R$1&amp;"$"&amp;$M$8)</f>
        <v>#REF!</v>
      </c>
      <c r="H1402" s="112" t="e">
        <f ca="1">INDIRECT("'" &amp; $A$1396 &amp; "'!" &amp; $S$1&amp;"$"&amp;$M$8)</f>
        <v>#REF!</v>
      </c>
      <c r="I1402" s="112" t="e">
        <f ca="1">INDIRECT("'" &amp; $A$1396 &amp; "'!" &amp; $T$1&amp;"$"&amp;$M$8)</f>
        <v>#REF!</v>
      </c>
      <c r="J1402" s="112" t="e">
        <f ca="1">INDIRECT("'" &amp; $A$1396 &amp; "'!" &amp; $U$1&amp;"$"&amp;$M$8)</f>
        <v>#REF!</v>
      </c>
      <c r="K1402" s="205"/>
    </row>
    <row r="1403" spans="1:11">
      <c r="A1403" s="205"/>
      <c r="B1403" s="112" t="e">
        <f ca="1">INDIRECT("'" &amp; $A$1396 &amp; "'!" &amp; $M$1&amp;"$"&amp;$M$9)</f>
        <v>#REF!</v>
      </c>
      <c r="C1403" s="112" t="e">
        <f ca="1">INDIRECT("'" &amp; $A$1396 &amp; "'!" &amp; $N$1&amp;"$"&amp;$M$9)</f>
        <v>#REF!</v>
      </c>
      <c r="D1403" s="112" t="e">
        <f ca="1">INDIRECT("'" &amp; $A$1396 &amp; "'!" &amp; $O$1&amp;"$"&amp;$M$9)</f>
        <v>#REF!</v>
      </c>
      <c r="E1403" s="112" t="e">
        <f ca="1">INDIRECT("'" &amp; $A$1396 &amp; "'!" &amp; $P$1&amp;"$"&amp;$M$9)</f>
        <v>#REF!</v>
      </c>
      <c r="F1403" s="112" t="e">
        <f ca="1">INDIRECT("'" &amp; $A$1396 &amp; "'!" &amp; $Q$1&amp;"$"&amp;$M$9)</f>
        <v>#REF!</v>
      </c>
      <c r="G1403" s="112" t="e">
        <f ca="1">INDIRECT("'" &amp; $A$1396 &amp; "'!" &amp; $R$1&amp;"$"&amp;$M$9)</f>
        <v>#REF!</v>
      </c>
      <c r="H1403" s="112" t="e">
        <f ca="1">INDIRECT("'" &amp; $A$1396 &amp; "'!" &amp; $S$1&amp;"$"&amp;$M$9)</f>
        <v>#REF!</v>
      </c>
      <c r="I1403" s="112" t="e">
        <f ca="1">INDIRECT("'" &amp; $A$1396 &amp; "'!" &amp; $T$1&amp;"$"&amp;$M$9)</f>
        <v>#REF!</v>
      </c>
      <c r="J1403" s="112" t="e">
        <f ca="1">INDIRECT("'" &amp; $A$1396 &amp; "'!" &amp; $U$1&amp;"$"&amp;$M$9)</f>
        <v>#REF!</v>
      </c>
      <c r="K1403" s="205"/>
    </row>
    <row r="1404" spans="1:11">
      <c r="A1404" s="205"/>
      <c r="B1404" s="112" t="e">
        <f ca="1">INDIRECT("'" &amp; $A$1396 &amp; "'!" &amp; $M$1&amp;"$"&amp;$M$10)</f>
        <v>#REF!</v>
      </c>
      <c r="C1404" s="112" t="e">
        <f ca="1">INDIRECT("'" &amp; $A$1396 &amp; "'!" &amp; $N$1&amp;"$"&amp;$M$10)</f>
        <v>#REF!</v>
      </c>
      <c r="D1404" s="112" t="e">
        <f ca="1">INDIRECT("'" &amp; $A$1396 &amp; "'!" &amp; $O$1&amp;"$"&amp;$M$10)</f>
        <v>#REF!</v>
      </c>
      <c r="E1404" s="112" t="e">
        <f ca="1">INDIRECT("'" &amp; $A$1396 &amp; "'!" &amp; $P$1&amp;"$"&amp;$M$10)</f>
        <v>#REF!</v>
      </c>
      <c r="F1404" s="112" t="e">
        <f ca="1">INDIRECT("'" &amp; $A$1396 &amp; "'!" &amp; $Q$1&amp;"$"&amp;$M$10)</f>
        <v>#REF!</v>
      </c>
      <c r="G1404" s="112" t="e">
        <f ca="1">INDIRECT("'" &amp; $A$1396 &amp; "'!" &amp; $R$1&amp;"$"&amp;$M$10)</f>
        <v>#REF!</v>
      </c>
      <c r="H1404" s="112" t="e">
        <f ca="1">INDIRECT("'" &amp; $A$1396 &amp; "'!" &amp; $S$1&amp;"$"&amp;$M$10)</f>
        <v>#REF!</v>
      </c>
      <c r="I1404" s="112" t="e">
        <f ca="1">INDIRECT("'" &amp; $A$1396 &amp; "'!" &amp; $T$1&amp;"$"&amp;$M$10)</f>
        <v>#REF!</v>
      </c>
      <c r="J1404" s="112" t="e">
        <f ca="1">INDIRECT("'" &amp; $A$1396 &amp; "'!" &amp; $U$1&amp;"$"&amp;$M$10)</f>
        <v>#REF!</v>
      </c>
      <c r="K1404" s="205"/>
    </row>
    <row r="1405" spans="1:11">
      <c r="A1405" s="205"/>
      <c r="B1405" s="112" t="e">
        <f ca="1">INDIRECT("'" &amp; $A$1396 &amp; "'!" &amp; $M$1&amp;"$"&amp;$M$11)</f>
        <v>#REF!</v>
      </c>
      <c r="C1405" s="112" t="e">
        <f ca="1">INDIRECT("'" &amp; $A$1396 &amp; "'!" &amp; $N$1&amp;"$"&amp;$M$11)</f>
        <v>#REF!</v>
      </c>
      <c r="D1405" s="112" t="e">
        <f ca="1">INDIRECT("'" &amp; $A$1396 &amp; "'!" &amp; $O$1&amp;"$"&amp;$M$11)</f>
        <v>#REF!</v>
      </c>
      <c r="E1405" s="112" t="e">
        <f ca="1">INDIRECT("'" &amp; $A$1396 &amp; "'!" &amp; $P$1&amp;"$"&amp;$M$11)</f>
        <v>#REF!</v>
      </c>
      <c r="F1405" s="112" t="e">
        <f ca="1">INDIRECT("'" &amp; $A$1396 &amp; "'!" &amp; $Q$1&amp;"$"&amp;$M$11)</f>
        <v>#REF!</v>
      </c>
      <c r="G1405" s="112" t="e">
        <f ca="1">INDIRECT("'" &amp; $A$1396 &amp; "'!" &amp; $R$1&amp;"$"&amp;$M$11)</f>
        <v>#REF!</v>
      </c>
      <c r="H1405" s="112" t="e">
        <f ca="1">INDIRECT("'" &amp; $A$1396 &amp; "'!" &amp; $S$1&amp;"$"&amp;$M$11)</f>
        <v>#REF!</v>
      </c>
      <c r="I1405" s="112" t="e">
        <f ca="1">INDIRECT("'" &amp; $A$1396 &amp; "'!" &amp; $T$1&amp;"$"&amp;$M$11)</f>
        <v>#REF!</v>
      </c>
      <c r="J1405" s="112" t="e">
        <f ca="1">INDIRECT("'" &amp; $A$1396 &amp; "'!" &amp; $U$1&amp;"$"&amp;$M$11)</f>
        <v>#REF!</v>
      </c>
      <c r="K1405" s="205"/>
    </row>
    <row r="1406" spans="1:11">
      <c r="A1406" s="205"/>
      <c r="B1406" s="112" t="e">
        <f ca="1">INDIRECT("'" &amp; $A$1396 &amp; "'!" &amp; $M$1&amp;"$"&amp;$M$12)</f>
        <v>#REF!</v>
      </c>
      <c r="C1406" s="112" t="e">
        <f ca="1">INDIRECT("'" &amp; $A$1396 &amp; "'!" &amp; $N$1&amp;"$"&amp;$M$12)</f>
        <v>#REF!</v>
      </c>
      <c r="D1406" s="112" t="e">
        <f ca="1">INDIRECT("'" &amp; $A$1396 &amp; "'!" &amp; $O$1&amp;"$"&amp;$M$12)</f>
        <v>#REF!</v>
      </c>
      <c r="E1406" s="112" t="e">
        <f ca="1">INDIRECT("'" &amp; $A$1396 &amp; "'!" &amp; $P$1&amp;"$"&amp;$M$12)</f>
        <v>#REF!</v>
      </c>
      <c r="F1406" s="112" t="e">
        <f ca="1">INDIRECT("'" &amp; $A$1396 &amp; "'!" &amp; $Q$1&amp;"$"&amp;$M$12)</f>
        <v>#REF!</v>
      </c>
      <c r="G1406" s="112" t="e">
        <f ca="1">INDIRECT("'" &amp; $A$1396 &amp; "'!" &amp; $R$1&amp;"$"&amp;$M$12)</f>
        <v>#REF!</v>
      </c>
      <c r="H1406" s="112" t="e">
        <f ca="1">INDIRECT("'" &amp; $A$1396 &amp; "'!" &amp; $S$1&amp;"$"&amp;$M$12)</f>
        <v>#REF!</v>
      </c>
      <c r="I1406" s="112" t="e">
        <f ca="1">INDIRECT("'" &amp; $A$1396 &amp; "'!" &amp; $T$1&amp;"$"&amp;$M$12)</f>
        <v>#REF!</v>
      </c>
      <c r="J1406" s="112" t="e">
        <f ca="1">INDIRECT("'" &amp; $A$1396 &amp; "'!" &amp; $U$1&amp;"$"&amp;$M$12)</f>
        <v>#REF!</v>
      </c>
      <c r="K1406" s="205"/>
    </row>
    <row r="1407" spans="1:11">
      <c r="A1407" s="205"/>
      <c r="B1407" s="112" t="e">
        <f ca="1">INDIRECT("'" &amp; $A$1396 &amp; "'!" &amp; $M$1&amp;"$"&amp;$M$13)</f>
        <v>#REF!</v>
      </c>
      <c r="C1407" s="112" t="e">
        <f ca="1">INDIRECT("'" &amp; $A$1396 &amp; "'!" &amp; $N$1&amp;"$"&amp;$M$13)</f>
        <v>#REF!</v>
      </c>
      <c r="D1407" s="112" t="e">
        <f ca="1">INDIRECT("'" &amp; $A$1396 &amp; "'!" &amp; $O$1&amp;"$"&amp;$M$13)</f>
        <v>#REF!</v>
      </c>
      <c r="E1407" s="112" t="e">
        <f ca="1">INDIRECT("'" &amp; $A$1396 &amp; "'!" &amp; $P$1&amp;"$"&amp;$M$13)</f>
        <v>#REF!</v>
      </c>
      <c r="F1407" s="112" t="e">
        <f ca="1">INDIRECT("'" &amp; $A$1396 &amp; "'!" &amp; $Q$1&amp;"$"&amp;$M$13)</f>
        <v>#REF!</v>
      </c>
      <c r="G1407" s="112" t="e">
        <f ca="1">INDIRECT("'" &amp; $A$1396 &amp; "'!" &amp; $R$1&amp;"$"&amp;$M$13)</f>
        <v>#REF!</v>
      </c>
      <c r="H1407" s="112" t="e">
        <f ca="1">INDIRECT("'" &amp; $A$1396 &amp; "'!" &amp; $S$1&amp;"$"&amp;$M$13)</f>
        <v>#REF!</v>
      </c>
      <c r="I1407" s="112" t="e">
        <f ca="1">INDIRECT("'" &amp; $A$1396 &amp; "'!" &amp; $T$1&amp;"$"&amp;$M$13)</f>
        <v>#REF!</v>
      </c>
      <c r="J1407" s="112" t="e">
        <f ca="1">INDIRECT("'" &amp; $A$1396 &amp; "'!" &amp; $U$1&amp;"$"&amp;$M$13)</f>
        <v>#REF!</v>
      </c>
      <c r="K1407" s="205"/>
    </row>
    <row r="1408" spans="1:11">
      <c r="A1408" s="205"/>
      <c r="B1408" s="112" t="e">
        <f ca="1">INDIRECT("'" &amp; $A$1396 &amp; "'!" &amp; $M$1&amp;"$"&amp;$M$14)</f>
        <v>#REF!</v>
      </c>
      <c r="C1408" s="112" t="e">
        <f ca="1">INDIRECT("'" &amp; $A$1396 &amp; "'!" &amp; $N$1&amp;"$"&amp;$M$14)</f>
        <v>#REF!</v>
      </c>
      <c r="D1408" s="112" t="e">
        <f ca="1">INDIRECT("'" &amp; $A$1396 &amp; "'!" &amp; $O$1&amp;"$"&amp;$M$14)</f>
        <v>#REF!</v>
      </c>
      <c r="E1408" s="112" t="e">
        <f ca="1">INDIRECT("'" &amp; $A$1396 &amp; "'!" &amp; $P$1&amp;"$"&amp;$M$14)</f>
        <v>#REF!</v>
      </c>
      <c r="F1408" s="112" t="e">
        <f ca="1">INDIRECT("'" &amp; $A$1396 &amp; "'!" &amp; $Q$1&amp;"$"&amp;$M$14)</f>
        <v>#REF!</v>
      </c>
      <c r="G1408" s="112" t="e">
        <f ca="1">INDIRECT("'" &amp; $A$1396 &amp; "'!" &amp; $R$1&amp;"$"&amp;$M$14)</f>
        <v>#REF!</v>
      </c>
      <c r="H1408" s="112" t="e">
        <f ca="1">INDIRECT("'" &amp; $A$1396 &amp; "'!" &amp; $S$1&amp;"$"&amp;$M$14)</f>
        <v>#REF!</v>
      </c>
      <c r="I1408" s="112" t="e">
        <f ca="1">INDIRECT("'" &amp; $A$1396 &amp; "'!" &amp; $T$1&amp;"$"&amp;$M$14)</f>
        <v>#REF!</v>
      </c>
      <c r="J1408" s="112" t="e">
        <f ca="1">INDIRECT("'" &amp; $A$1396 &amp; "'!" &amp; $U$1&amp;"$"&amp;$M$14)</f>
        <v>#REF!</v>
      </c>
      <c r="K1408" s="205"/>
    </row>
    <row r="1409" spans="1:11">
      <c r="A1409" s="205"/>
      <c r="B1409" s="112" t="e">
        <f ca="1">INDIRECT("'" &amp; $A$1396 &amp; "'!" &amp; $M$1&amp;"$"&amp;$M$15)</f>
        <v>#REF!</v>
      </c>
      <c r="C1409" s="112" t="e">
        <f ca="1">INDIRECT("'" &amp; $A$1396 &amp; "'!" &amp; $N$1&amp;"$"&amp;$M$15)</f>
        <v>#REF!</v>
      </c>
      <c r="D1409" s="112" t="e">
        <f ca="1">INDIRECT("'" &amp; $A$1396 &amp; "'!" &amp; $O$1&amp;"$"&amp;$M$15)</f>
        <v>#REF!</v>
      </c>
      <c r="E1409" s="112" t="e">
        <f ca="1">INDIRECT("'" &amp; $A$1396 &amp; "'!" &amp; $P$1&amp;"$"&amp;$M$15)</f>
        <v>#REF!</v>
      </c>
      <c r="F1409" s="112" t="e">
        <f ca="1">INDIRECT("'" &amp; $A$1396 &amp; "'!" &amp; $Q$1&amp;"$"&amp;$M$15)</f>
        <v>#REF!</v>
      </c>
      <c r="G1409" s="112" t="e">
        <f ca="1">INDIRECT("'" &amp; $A$1396 &amp; "'!" &amp; $R$1&amp;"$"&amp;$M$15)</f>
        <v>#REF!</v>
      </c>
      <c r="H1409" s="112" t="e">
        <f ca="1">INDIRECT("'" &amp; $A$1396 &amp; "'!" &amp; $S$1&amp;"$"&amp;$M$15)</f>
        <v>#REF!</v>
      </c>
      <c r="I1409" s="112" t="e">
        <f ca="1">INDIRECT("'" &amp; $A$1396 &amp; "'!" &amp; $T$1&amp;"$"&amp;$M$15)</f>
        <v>#REF!</v>
      </c>
      <c r="J1409" s="112" t="e">
        <f ca="1">INDIRECT("'" &amp; $A$1396 &amp; "'!" &amp; $U$1&amp;"$"&amp;$M$15)</f>
        <v>#REF!</v>
      </c>
      <c r="K1409" s="205"/>
    </row>
    <row r="1410" spans="1:11">
      <c r="A1410" s="205"/>
      <c r="B1410" s="112" t="e">
        <f ca="1">INDIRECT("'" &amp; $A$1396 &amp; "'!" &amp; $M$1&amp;"$"&amp;$M$16)</f>
        <v>#REF!</v>
      </c>
      <c r="C1410" s="112" t="e">
        <f ca="1">INDIRECT("'" &amp; $A$1396 &amp; "'!" &amp; $N$1&amp;"$"&amp;$M$16)</f>
        <v>#REF!</v>
      </c>
      <c r="D1410" s="112" t="e">
        <f ca="1">INDIRECT("'" &amp; $A$1396 &amp; "'!" &amp; $O$1&amp;"$"&amp;$M$16)</f>
        <v>#REF!</v>
      </c>
      <c r="E1410" s="112" t="e">
        <f ca="1">INDIRECT("'" &amp; $A$1396 &amp; "'!" &amp; $P$1&amp;"$"&amp;$M$16)</f>
        <v>#REF!</v>
      </c>
      <c r="F1410" s="112" t="e">
        <f ca="1">INDIRECT("'" &amp; $A$1396 &amp; "'!" &amp; $Q$1&amp;"$"&amp;$M$16)</f>
        <v>#REF!</v>
      </c>
      <c r="G1410" s="112" t="e">
        <f ca="1">INDIRECT("'" &amp; $A$1396 &amp; "'!" &amp; $R$1&amp;"$"&amp;$M$16)</f>
        <v>#REF!</v>
      </c>
      <c r="H1410" s="112" t="e">
        <f ca="1">INDIRECT("'" &amp; $A$1396 &amp; "'!" &amp; $S$1&amp;"$"&amp;$M$16)</f>
        <v>#REF!</v>
      </c>
      <c r="I1410" s="112" t="e">
        <f ca="1">INDIRECT("'" &amp; $A$1396 &amp; "'!" &amp; $T$1&amp;"$"&amp;$M$16)</f>
        <v>#REF!</v>
      </c>
      <c r="J1410" s="112" t="e">
        <f ca="1">INDIRECT("'" &amp; $A$1396 &amp; "'!" &amp; $U$1&amp;"$"&amp;$M$16)</f>
        <v>#REF!</v>
      </c>
      <c r="K1410" s="205"/>
    </row>
    <row r="1411" spans="1:11">
      <c r="A1411" s="205"/>
      <c r="B1411" s="112" t="e">
        <f ca="1">INDIRECT("'" &amp; $A$1396 &amp; "'!" &amp; $M$1&amp;"$"&amp;$M$17)</f>
        <v>#REF!</v>
      </c>
      <c r="C1411" s="112" t="e">
        <f ca="1">INDIRECT("'" &amp; $A$1396 &amp; "'!" &amp; $N$1&amp;"$"&amp;$M$17)</f>
        <v>#REF!</v>
      </c>
      <c r="D1411" s="112" t="e">
        <f ca="1">INDIRECT("'" &amp; $A$1396 &amp; "'!" &amp; $O$1&amp;"$"&amp;$M$17)</f>
        <v>#REF!</v>
      </c>
      <c r="E1411" s="112" t="e">
        <f ca="1">INDIRECT("'" &amp; $A$1396 &amp; "'!" &amp; $P$1&amp;"$"&amp;$M$17)</f>
        <v>#REF!</v>
      </c>
      <c r="F1411" s="112" t="e">
        <f ca="1">INDIRECT("'" &amp; $A$1396 &amp; "'!" &amp; $Q$1&amp;"$"&amp;$M$17)</f>
        <v>#REF!</v>
      </c>
      <c r="G1411" s="112" t="e">
        <f ca="1">INDIRECT("'" &amp; $A$1396 &amp; "'!" &amp; $R$1&amp;"$"&amp;$M$17)</f>
        <v>#REF!</v>
      </c>
      <c r="H1411" s="112" t="e">
        <f ca="1">INDIRECT("'" &amp; $A$1396 &amp; "'!" &amp; $S$1&amp;"$"&amp;$M$17)</f>
        <v>#REF!</v>
      </c>
      <c r="I1411" s="112" t="e">
        <f ca="1">INDIRECT("'" &amp; $A$1396 &amp; "'!" &amp; $T$1&amp;"$"&amp;$M$17)</f>
        <v>#REF!</v>
      </c>
      <c r="J1411" s="112" t="e">
        <f ca="1">INDIRECT("'" &amp; $A$1396 &amp; "'!" &amp; $U$1&amp;"$"&amp;$M$17)</f>
        <v>#REF!</v>
      </c>
      <c r="K1411" s="205"/>
    </row>
    <row r="1412" spans="1:11">
      <c r="A1412" s="205"/>
      <c r="B1412" s="112" t="e">
        <f ca="1">INDIRECT("'" &amp; $A$1396 &amp; "'!" &amp; $M$1&amp;"$"&amp;$M$18)</f>
        <v>#REF!</v>
      </c>
      <c r="C1412" s="112" t="e">
        <f ca="1">INDIRECT("'" &amp; $A$1396 &amp; "'!" &amp; $N$1&amp;"$"&amp;$M$18)</f>
        <v>#REF!</v>
      </c>
      <c r="D1412" s="112" t="e">
        <f ca="1">INDIRECT("'" &amp; $A$1396 &amp; "'!" &amp; $O$1&amp;"$"&amp;$M$18)</f>
        <v>#REF!</v>
      </c>
      <c r="E1412" s="112" t="e">
        <f ca="1">INDIRECT("'" &amp; $A$1396 &amp; "'!" &amp; $P$1&amp;"$"&amp;$M$18)</f>
        <v>#REF!</v>
      </c>
      <c r="F1412" s="112" t="e">
        <f ca="1">INDIRECT("'" &amp; $A$1396 &amp; "'!" &amp; $Q$1&amp;"$"&amp;$M$18)</f>
        <v>#REF!</v>
      </c>
      <c r="G1412" s="112" t="e">
        <f ca="1">INDIRECT("'" &amp; $A$1396 &amp; "'!" &amp; $R$1&amp;"$"&amp;$M$18)</f>
        <v>#REF!</v>
      </c>
      <c r="H1412" s="112" t="e">
        <f ca="1">INDIRECT("'" &amp; $A$1396 &amp; "'!" &amp; $S$1&amp;"$"&amp;$M$18)</f>
        <v>#REF!</v>
      </c>
      <c r="I1412" s="112" t="e">
        <f ca="1">INDIRECT("'" &amp; $A$1396 &amp; "'!" &amp; $T$1&amp;"$"&amp;$M$18)</f>
        <v>#REF!</v>
      </c>
      <c r="J1412" s="112" t="e">
        <f ca="1">INDIRECT("'" &amp; $A$1396 &amp; "'!" &amp; $U$1&amp;"$"&amp;$M$18)</f>
        <v>#REF!</v>
      </c>
      <c r="K1412" s="205"/>
    </row>
    <row r="1413" spans="1:11">
      <c r="A1413" s="205"/>
      <c r="B1413" s="112" t="e">
        <f ca="1">INDIRECT("'" &amp; $A$1396 &amp; "'!" &amp; $M$1&amp;"$"&amp;$M$19)</f>
        <v>#REF!</v>
      </c>
      <c r="C1413" s="112" t="e">
        <f ca="1">INDIRECT("'" &amp; $A$1396 &amp; "'!" &amp; $N$1&amp;"$"&amp;$M$19)</f>
        <v>#REF!</v>
      </c>
      <c r="D1413" s="112" t="e">
        <f ca="1">INDIRECT("'" &amp; $A$1396 &amp; "'!" &amp; $O$1&amp;"$"&amp;$M$19)</f>
        <v>#REF!</v>
      </c>
      <c r="E1413" s="112" t="e">
        <f ca="1">INDIRECT("'" &amp; $A$1396 &amp; "'!" &amp; $P$1&amp;"$"&amp;$M$19)</f>
        <v>#REF!</v>
      </c>
      <c r="F1413" s="112" t="e">
        <f ca="1">INDIRECT("'" &amp; $A$1396 &amp; "'!" &amp; $Q$1&amp;"$"&amp;$M$19)</f>
        <v>#REF!</v>
      </c>
      <c r="G1413" s="112" t="e">
        <f ca="1">INDIRECT("'" &amp; $A$1396 &amp; "'!" &amp; $R$1&amp;"$"&amp;$M$19)</f>
        <v>#REF!</v>
      </c>
      <c r="H1413" s="112" t="e">
        <f ca="1">INDIRECT("'" &amp; $A$1396 &amp; "'!" &amp; $S$1&amp;"$"&amp;$M$19)</f>
        <v>#REF!</v>
      </c>
      <c r="I1413" s="112" t="e">
        <f ca="1">INDIRECT("'" &amp; $A$1396 &amp; "'!" &amp; $T$1&amp;"$"&amp;$M$19)</f>
        <v>#REF!</v>
      </c>
      <c r="J1413" s="112" t="e">
        <f ca="1">INDIRECT("'" &amp; $A$1396 &amp; "'!" &amp; $U$1&amp;"$"&amp;$M$19)</f>
        <v>#REF!</v>
      </c>
      <c r="K1413" s="205"/>
    </row>
    <row r="1414" spans="1:11">
      <c r="A1414" s="205"/>
      <c r="B1414" s="112" t="e">
        <f ca="1">INDIRECT("'" &amp; $A$1396 &amp; "'!" &amp; $M$1&amp;"$"&amp;$M$20)</f>
        <v>#REF!</v>
      </c>
      <c r="C1414" s="112" t="e">
        <f ca="1">INDIRECT("'" &amp; $A$1396 &amp; "'!" &amp; $N$1&amp;"$"&amp;$M$20)</f>
        <v>#REF!</v>
      </c>
      <c r="D1414" s="112" t="e">
        <f ca="1">INDIRECT("'" &amp; $A$1396 &amp; "'!" &amp; $O$1&amp;"$"&amp;$M$20)</f>
        <v>#REF!</v>
      </c>
      <c r="E1414" s="112" t="e">
        <f ca="1">INDIRECT("'" &amp; $A$1396 &amp; "'!" &amp; $P$1&amp;"$"&amp;$M$20)</f>
        <v>#REF!</v>
      </c>
      <c r="F1414" s="112" t="e">
        <f ca="1">INDIRECT("'" &amp; $A$1396 &amp; "'!" &amp; $Q$1&amp;"$"&amp;$M$20)</f>
        <v>#REF!</v>
      </c>
      <c r="G1414" s="112" t="e">
        <f ca="1">INDIRECT("'" &amp; $A$1396 &amp; "'!" &amp; $R$1&amp;"$"&amp;$M$20)</f>
        <v>#REF!</v>
      </c>
      <c r="H1414" s="112" t="e">
        <f ca="1">INDIRECT("'" &amp; $A$1396 &amp; "'!" &amp; $S$1&amp;"$"&amp;$M$20)</f>
        <v>#REF!</v>
      </c>
      <c r="I1414" s="112" t="e">
        <f ca="1">INDIRECT("'" &amp; $A$1396 &amp; "'!" &amp; $T$1&amp;"$"&amp;$M$20)</f>
        <v>#REF!</v>
      </c>
      <c r="J1414" s="112" t="e">
        <f ca="1">INDIRECT("'" &amp; $A$1396 &amp; "'!" &amp; $U$1&amp;"$"&amp;$M$20)</f>
        <v>#REF!</v>
      </c>
      <c r="K1414" s="205"/>
    </row>
    <row r="1415" spans="1:11">
      <c r="A1415" s="205"/>
      <c r="B1415" s="112" t="e">
        <f ca="1">INDIRECT("'" &amp; $A$1396 &amp; "'!" &amp; $M$1&amp;"$"&amp;$M$21)</f>
        <v>#REF!</v>
      </c>
      <c r="C1415" s="112" t="e">
        <f ca="1">INDIRECT("'" &amp; $A$1396 &amp; "'!" &amp; $N$1&amp;"$"&amp;$M$21)</f>
        <v>#REF!</v>
      </c>
      <c r="D1415" s="112" t="e">
        <f ca="1">INDIRECT("'" &amp; $A$1396 &amp; "'!" &amp; $O$1&amp;"$"&amp;$M$21)</f>
        <v>#REF!</v>
      </c>
      <c r="E1415" s="112" t="e">
        <f ca="1">INDIRECT("'" &amp; $A$1396 &amp; "'!" &amp; $P$1&amp;"$"&amp;$M$21)</f>
        <v>#REF!</v>
      </c>
      <c r="F1415" s="112" t="e">
        <f ca="1">INDIRECT("'" &amp; $A$1396 &amp; "'!" &amp; $Q$1&amp;"$"&amp;$M$21)</f>
        <v>#REF!</v>
      </c>
      <c r="G1415" s="112" t="e">
        <f ca="1">INDIRECT("'" &amp; $A$1396 &amp; "'!" &amp; $R$1&amp;"$"&amp;$M$21)</f>
        <v>#REF!</v>
      </c>
      <c r="H1415" s="112" t="e">
        <f ca="1">INDIRECT("'" &amp; $A$1396 &amp; "'!" &amp; $S$1&amp;"$"&amp;$M$21)</f>
        <v>#REF!</v>
      </c>
      <c r="I1415" s="112" t="e">
        <f ca="1">INDIRECT("'" &amp; $A$1396 &amp; "'!" &amp; $T$1&amp;"$"&amp;$M$21)</f>
        <v>#REF!</v>
      </c>
      <c r="J1415" s="112" t="e">
        <f ca="1">INDIRECT("'" &amp; $A$1396 &amp; "'!" &amp; $U$1&amp;"$"&amp;$M$21)</f>
        <v>#REF!</v>
      </c>
      <c r="K1415" s="205"/>
    </row>
    <row r="1416" spans="1:11">
      <c r="A1416" s="205"/>
      <c r="B1416" s="112" t="e">
        <f ca="1">INDIRECT("'" &amp; $A$1396 &amp; "'!" &amp; $M$1&amp;"$"&amp;$M$22)</f>
        <v>#REF!</v>
      </c>
      <c r="C1416" s="112" t="e">
        <f ca="1">INDIRECT("'" &amp; $A$1396 &amp; "'!" &amp; $N$1&amp;"$"&amp;$M$22)</f>
        <v>#REF!</v>
      </c>
      <c r="D1416" s="112" t="e">
        <f ca="1">INDIRECT("'" &amp; $A$1396 &amp; "'!" &amp; $O$1&amp;"$"&amp;$M$22)</f>
        <v>#REF!</v>
      </c>
      <c r="E1416" s="112" t="e">
        <f ca="1">INDIRECT("'" &amp; $A$1396 &amp; "'!" &amp; $P$1&amp;"$"&amp;$M$22)</f>
        <v>#REF!</v>
      </c>
      <c r="F1416" s="112" t="e">
        <f ca="1">INDIRECT("'" &amp; $A$1396 &amp; "'!" &amp; $Q$1&amp;"$"&amp;$M$22)</f>
        <v>#REF!</v>
      </c>
      <c r="G1416" s="112" t="e">
        <f ca="1">INDIRECT("'" &amp; $A$1396 &amp; "'!" &amp; $R$1&amp;"$"&amp;$M$22)</f>
        <v>#REF!</v>
      </c>
      <c r="H1416" s="112" t="e">
        <f ca="1">INDIRECT("'" &amp; $A$1396 &amp; "'!" &amp; $S$1&amp;"$"&amp;$M$22)</f>
        <v>#REF!</v>
      </c>
      <c r="I1416" s="112" t="e">
        <f ca="1">INDIRECT("'" &amp; $A$1396 &amp; "'!" &amp; $T$1&amp;"$"&amp;$M$22)</f>
        <v>#REF!</v>
      </c>
      <c r="J1416" s="112" t="e">
        <f ca="1">INDIRECT("'" &amp; $A$1396 &amp; "'!" &amp; $U$1&amp;"$"&amp;$M$22)</f>
        <v>#REF!</v>
      </c>
      <c r="K1416" s="205"/>
    </row>
    <row r="1417" spans="1:11">
      <c r="A1417" s="205"/>
      <c r="B1417" s="112" t="e">
        <f ca="1">INDIRECT("'" &amp; $A$1396 &amp; "'!" &amp; $M$1&amp;"$"&amp;$M$23)</f>
        <v>#REF!</v>
      </c>
      <c r="C1417" s="112" t="e">
        <f ca="1">INDIRECT("'" &amp; $A$1396 &amp; "'!" &amp; $N$1&amp;"$"&amp;$M$23)</f>
        <v>#REF!</v>
      </c>
      <c r="D1417" s="112" t="e">
        <f ca="1">INDIRECT("'" &amp; $A$1396 &amp; "'!" &amp; $O$1&amp;"$"&amp;$M$23)</f>
        <v>#REF!</v>
      </c>
      <c r="E1417" s="112" t="e">
        <f ca="1">INDIRECT("'" &amp; $A$1396 &amp; "'!" &amp; $P$1&amp;"$"&amp;$M$23)</f>
        <v>#REF!</v>
      </c>
      <c r="F1417" s="112" t="e">
        <f ca="1">INDIRECT("'" &amp; $A$1396 &amp; "'!" &amp; $Q$1&amp;"$"&amp;$M$23)</f>
        <v>#REF!</v>
      </c>
      <c r="G1417" s="112" t="e">
        <f ca="1">INDIRECT("'" &amp; $A$1396 &amp; "'!" &amp; $R$1&amp;"$"&amp;$M$23)</f>
        <v>#REF!</v>
      </c>
      <c r="H1417" s="112" t="e">
        <f ca="1">INDIRECT("'" &amp; $A$1396 &amp; "'!" &amp; $S$1&amp;"$"&amp;$M$23)</f>
        <v>#REF!</v>
      </c>
      <c r="I1417" s="112" t="e">
        <f ca="1">INDIRECT("'" &amp; $A$1396 &amp; "'!" &amp; $T$1&amp;"$"&amp;$M$23)</f>
        <v>#REF!</v>
      </c>
      <c r="J1417" s="112" t="e">
        <f ca="1">INDIRECT("'" &amp; $A$1396 &amp; "'!" &amp; $U$1&amp;"$"&amp;$M$23)</f>
        <v>#REF!</v>
      </c>
      <c r="K1417" s="205"/>
    </row>
    <row r="1418" spans="1:11">
      <c r="A1418" s="205"/>
      <c r="B1418" s="112" t="e">
        <f ca="1">INDIRECT("'" &amp; $A$1396 &amp; "'!" &amp; $M$1&amp;"$"&amp;$M$24)</f>
        <v>#REF!</v>
      </c>
      <c r="C1418" s="112" t="e">
        <f ca="1">INDIRECT("'" &amp; $A$1396 &amp; "'!" &amp; $N$1&amp;"$"&amp;$M$24)</f>
        <v>#REF!</v>
      </c>
      <c r="D1418" s="112" t="e">
        <f ca="1">INDIRECT("'" &amp; $A$1396 &amp; "'!" &amp; $O$1&amp;"$"&amp;$M$24)</f>
        <v>#REF!</v>
      </c>
      <c r="E1418" s="112" t="e">
        <f ca="1">INDIRECT("'" &amp; $A$1396 &amp; "'!" &amp; $P$1&amp;"$"&amp;$M$24)</f>
        <v>#REF!</v>
      </c>
      <c r="F1418" s="112" t="e">
        <f ca="1">INDIRECT("'" &amp; $A$1396 &amp; "'!" &amp; $Q$1&amp;"$"&amp;$M$24)</f>
        <v>#REF!</v>
      </c>
      <c r="G1418" s="112" t="e">
        <f ca="1">INDIRECT("'" &amp; $A$1396 &amp; "'!" &amp; $R$1&amp;"$"&amp;$M$24)</f>
        <v>#REF!</v>
      </c>
      <c r="H1418" s="112" t="e">
        <f ca="1">INDIRECT("'" &amp; $A$1396 &amp; "'!" &amp; $S$1&amp;"$"&amp;$M$24)</f>
        <v>#REF!</v>
      </c>
      <c r="I1418" s="112" t="e">
        <f ca="1">INDIRECT("'" &amp; $A$1396 &amp; "'!" &amp; $T$1&amp;"$"&amp;$M$24)</f>
        <v>#REF!</v>
      </c>
      <c r="J1418" s="112" t="e">
        <f ca="1">INDIRECT("'" &amp; $A$1396 &amp; "'!" &amp; $U$1&amp;"$"&amp;$M$24)</f>
        <v>#REF!</v>
      </c>
      <c r="K1418" s="205"/>
    </row>
    <row r="1419" spans="1:11">
      <c r="A1419" s="205"/>
      <c r="B1419" s="112" t="e">
        <f ca="1">INDIRECT("'" &amp; $A$1396 &amp; "'!" &amp; $M$1&amp;"$"&amp;$M$25)</f>
        <v>#REF!</v>
      </c>
      <c r="C1419" s="112" t="e">
        <f ca="1">INDIRECT("'" &amp; $A$1396 &amp; "'!" &amp; $N$1&amp;"$"&amp;$M$25)</f>
        <v>#REF!</v>
      </c>
      <c r="D1419" s="112" t="e">
        <f ca="1">INDIRECT("'" &amp; $A$1396 &amp; "'!" &amp; $O$1&amp;"$"&amp;$M$25)</f>
        <v>#REF!</v>
      </c>
      <c r="E1419" s="112" t="e">
        <f ca="1">INDIRECT("'" &amp; $A$1396 &amp; "'!" &amp; $P$1&amp;"$"&amp;$M$25)</f>
        <v>#REF!</v>
      </c>
      <c r="F1419" s="112" t="e">
        <f ca="1">INDIRECT("'" &amp; $A$1396 &amp; "'!" &amp; $Q$1&amp;"$"&amp;$M$25)</f>
        <v>#REF!</v>
      </c>
      <c r="G1419" s="112" t="e">
        <f ca="1">INDIRECT("'" &amp; $A$1396 &amp; "'!" &amp; $R$1&amp;"$"&amp;$M$25)</f>
        <v>#REF!</v>
      </c>
      <c r="H1419" s="112" t="e">
        <f ca="1">INDIRECT("'" &amp; $A$1396 &amp; "'!" &amp; $S$1&amp;"$"&amp;$M$25)</f>
        <v>#REF!</v>
      </c>
      <c r="I1419" s="112" t="e">
        <f ca="1">INDIRECT("'" &amp; $A$1396 &amp; "'!" &amp; $T$1&amp;"$"&amp;$M$25)</f>
        <v>#REF!</v>
      </c>
      <c r="J1419" s="112" t="e">
        <f ca="1">INDIRECT("'" &amp; $A$1396 &amp; "'!" &amp; $U$1&amp;"$"&amp;$M$25)</f>
        <v>#REF!</v>
      </c>
      <c r="K1419" s="205"/>
    </row>
    <row r="1420" spans="1:11">
      <c r="A1420" s="205"/>
      <c r="B1420" s="112" t="e">
        <f ca="1">INDIRECT("'" &amp; $A$1396 &amp; "'!" &amp; $M$1&amp;"$"&amp;$M$26)</f>
        <v>#REF!</v>
      </c>
      <c r="C1420" s="112" t="e">
        <f ca="1">INDIRECT("'" &amp; $A$1396 &amp; "'!" &amp; $N$1&amp;"$"&amp;$M$26)</f>
        <v>#REF!</v>
      </c>
      <c r="D1420" s="112" t="e">
        <f ca="1">INDIRECT("'" &amp; $A$1396 &amp; "'!" &amp; $O$1&amp;"$"&amp;$M$26)</f>
        <v>#REF!</v>
      </c>
      <c r="E1420" s="112" t="e">
        <f ca="1">INDIRECT("'" &amp; $A$1396 &amp; "'!" &amp; $P$1&amp;"$"&amp;$M$26)</f>
        <v>#REF!</v>
      </c>
      <c r="F1420" s="112" t="e">
        <f ca="1">INDIRECT("'" &amp; $A$1396 &amp; "'!" &amp; $Q$1&amp;"$"&amp;$M$26)</f>
        <v>#REF!</v>
      </c>
      <c r="G1420" s="112" t="e">
        <f ca="1">INDIRECT("'" &amp; $A$1396 &amp; "'!" &amp; $R$1&amp;"$"&amp;$M$26)</f>
        <v>#REF!</v>
      </c>
      <c r="H1420" s="112" t="e">
        <f ca="1">INDIRECT("'" &amp; $A$1396 &amp; "'!" &amp; $S$1&amp;"$"&amp;$M$26)</f>
        <v>#REF!</v>
      </c>
      <c r="I1420" s="112" t="e">
        <f ca="1">INDIRECT("'" &amp; $A$1396 &amp; "'!" &amp; $T$1&amp;"$"&amp;$M$26)</f>
        <v>#REF!</v>
      </c>
      <c r="J1420" s="112" t="e">
        <f ca="1">INDIRECT("'" &amp; $A$1396 &amp; "'!" &amp; $U$1&amp;"$"&amp;$M$26)</f>
        <v>#REF!</v>
      </c>
      <c r="K1420" s="205"/>
    </row>
    <row r="1421" spans="1:11">
      <c r="A1421" s="205"/>
      <c r="B1421" s="112" t="e">
        <f ca="1">INDIRECT("'" &amp; $A$1396 &amp; "'!" &amp; $M$1&amp;"$"&amp;$M$27)</f>
        <v>#REF!</v>
      </c>
      <c r="C1421" s="112" t="e">
        <f ca="1">INDIRECT("'" &amp; $A$1396 &amp; "'!" &amp; $N$1&amp;"$"&amp;$M$27)</f>
        <v>#REF!</v>
      </c>
      <c r="D1421" s="112" t="e">
        <f ca="1">INDIRECT("'" &amp; $A$1396 &amp; "'!" &amp; $O$1&amp;"$"&amp;$M$27)</f>
        <v>#REF!</v>
      </c>
      <c r="E1421" s="112" t="e">
        <f ca="1">INDIRECT("'" &amp; $A$1396 &amp; "'!" &amp; $P$1&amp;"$"&amp;$M$27)</f>
        <v>#REF!</v>
      </c>
      <c r="F1421" s="112" t="e">
        <f ca="1">INDIRECT("'" &amp; $A$1396 &amp; "'!" &amp; $Q$1&amp;"$"&amp;$M$27)</f>
        <v>#REF!</v>
      </c>
      <c r="G1421" s="112" t="e">
        <f ca="1">INDIRECT("'" &amp; $A$1396 &amp; "'!" &amp; $R$1&amp;"$"&amp;$M$27)</f>
        <v>#REF!</v>
      </c>
      <c r="H1421" s="112" t="e">
        <f ca="1">INDIRECT("'" &amp; $A$1396 &amp; "'!" &amp; $S$1&amp;"$"&amp;$M$27)</f>
        <v>#REF!</v>
      </c>
      <c r="I1421" s="112" t="e">
        <f ca="1">INDIRECT("'" &amp; $A$1396 &amp; "'!" &amp; $T$1&amp;"$"&amp;$M$27)</f>
        <v>#REF!</v>
      </c>
      <c r="J1421" s="112" t="e">
        <f ca="1">INDIRECT("'" &amp; $A$1396 &amp; "'!" &amp; $U$1&amp;"$"&amp;$M$27)</f>
        <v>#REF!</v>
      </c>
      <c r="K1421" s="205"/>
    </row>
    <row r="1422" spans="1:11">
      <c r="A1422" s="205"/>
      <c r="B1422" s="112" t="e">
        <f ca="1">INDIRECT("'" &amp; $A$1396 &amp; "'!" &amp; $M$1&amp;"$"&amp;$M$28)</f>
        <v>#REF!</v>
      </c>
      <c r="C1422" s="112" t="e">
        <f ca="1">INDIRECT("'" &amp; $A$1396 &amp; "'!" &amp; $N$1&amp;"$"&amp;$M$28)</f>
        <v>#REF!</v>
      </c>
      <c r="D1422" s="112" t="e">
        <f ca="1">INDIRECT("'" &amp; $A$1396 &amp; "'!" &amp; $O$1&amp;"$"&amp;$M$28)</f>
        <v>#REF!</v>
      </c>
      <c r="E1422" s="112" t="e">
        <f ca="1">INDIRECT("'" &amp; $A$1396 &amp; "'!" &amp; $P$1&amp;"$"&amp;$M$28)</f>
        <v>#REF!</v>
      </c>
      <c r="F1422" s="112" t="e">
        <f ca="1">INDIRECT("'" &amp; $A$1396 &amp; "'!" &amp; $Q$1&amp;"$"&amp;$M$28)</f>
        <v>#REF!</v>
      </c>
      <c r="G1422" s="112" t="e">
        <f ca="1">INDIRECT("'" &amp; $A$1396 &amp; "'!" &amp; $R$1&amp;"$"&amp;$M$28)</f>
        <v>#REF!</v>
      </c>
      <c r="H1422" s="112" t="e">
        <f ca="1">INDIRECT("'" &amp; $A$1396 &amp; "'!" &amp; $S$1&amp;"$"&amp;$M$28)</f>
        <v>#REF!</v>
      </c>
      <c r="I1422" s="112" t="e">
        <f ca="1">INDIRECT("'" &amp; $A$1396 &amp; "'!" &amp; $T$1&amp;"$"&amp;$M$28)</f>
        <v>#REF!</v>
      </c>
      <c r="J1422" s="112" t="e">
        <f ca="1">INDIRECT("'" &amp; $A$1396 &amp; "'!" &amp; $U$1&amp;"$"&amp;$M$28)</f>
        <v>#REF!</v>
      </c>
      <c r="K1422" s="205"/>
    </row>
    <row r="1423" spans="1:11">
      <c r="A1423" s="205"/>
      <c r="B1423" s="112" t="e">
        <f ca="1">INDIRECT("'" &amp; $A$1396 &amp; "'!" &amp; $M$1&amp;"$"&amp;$M$29)</f>
        <v>#REF!</v>
      </c>
      <c r="C1423" s="112" t="e">
        <f ca="1">INDIRECT("'" &amp; $A$1396 &amp; "'!" &amp; $N$1&amp;"$"&amp;$M$29)</f>
        <v>#REF!</v>
      </c>
      <c r="D1423" s="112" t="e">
        <f ca="1">INDIRECT("'" &amp; $A$1396 &amp; "'!" &amp; $O$1&amp;"$"&amp;$M$29)</f>
        <v>#REF!</v>
      </c>
      <c r="E1423" s="112" t="e">
        <f ca="1">INDIRECT("'" &amp; $A$1396 &amp; "'!" &amp; $P$1&amp;"$"&amp;$M$29)</f>
        <v>#REF!</v>
      </c>
      <c r="F1423" s="112" t="e">
        <f ca="1">INDIRECT("'" &amp; $A$1396 &amp; "'!" &amp; $Q$1&amp;"$"&amp;$M$29)</f>
        <v>#REF!</v>
      </c>
      <c r="G1423" s="112" t="e">
        <f ca="1">INDIRECT("'" &amp; $A$1396 &amp; "'!" &amp; $R$1&amp;"$"&amp;$M$29)</f>
        <v>#REF!</v>
      </c>
      <c r="H1423" s="112" t="e">
        <f ca="1">INDIRECT("'" &amp; $A$1396 &amp; "'!" &amp; $S$1&amp;"$"&amp;$M$29)</f>
        <v>#REF!</v>
      </c>
      <c r="I1423" s="112" t="e">
        <f ca="1">INDIRECT("'" &amp; $A$1396 &amp; "'!" &amp; $T$1&amp;"$"&amp;$M$29)</f>
        <v>#REF!</v>
      </c>
      <c r="J1423" s="112" t="e">
        <f ca="1">INDIRECT("'" &amp; $A$1396 &amp; "'!" &amp; $U$1&amp;"$"&amp;$M$29)</f>
        <v>#REF!</v>
      </c>
      <c r="K1423" s="205"/>
    </row>
    <row r="1424" spans="1:11">
      <c r="A1424" s="205"/>
      <c r="B1424" s="112" t="e">
        <f ca="1">INDIRECT("'" &amp; $A$1396 &amp; "'!" &amp; $M$1&amp;"$"&amp;$M$30)</f>
        <v>#REF!</v>
      </c>
      <c r="C1424" s="112" t="e">
        <f ca="1">INDIRECT("'" &amp; $A$1396 &amp; "'!" &amp; $N$1&amp;"$"&amp;$M$30)</f>
        <v>#REF!</v>
      </c>
      <c r="D1424" s="112" t="e">
        <f ca="1">INDIRECT("'" &amp; $A$1396 &amp; "'!" &amp; $O$1&amp;"$"&amp;$M$30)</f>
        <v>#REF!</v>
      </c>
      <c r="E1424" s="112" t="e">
        <f ca="1">INDIRECT("'" &amp; $A$1396 &amp; "'!" &amp; $P$1&amp;"$"&amp;$M$30)</f>
        <v>#REF!</v>
      </c>
      <c r="F1424" s="112" t="e">
        <f ca="1">INDIRECT("'" &amp; $A$1396 &amp; "'!" &amp; $Q$1&amp;"$"&amp;$M$30)</f>
        <v>#REF!</v>
      </c>
      <c r="G1424" s="112" t="e">
        <f ca="1">INDIRECT("'" &amp; $A$1396 &amp; "'!" &amp; $R$1&amp;"$"&amp;$M$30)</f>
        <v>#REF!</v>
      </c>
      <c r="H1424" s="112" t="e">
        <f ca="1">INDIRECT("'" &amp; $A$1396 &amp; "'!" &amp; $S$1&amp;"$"&amp;$M$30)</f>
        <v>#REF!</v>
      </c>
      <c r="I1424" s="112" t="e">
        <f ca="1">INDIRECT("'" &amp; $A$1396 &amp; "'!" &amp; $T$1&amp;"$"&amp;$M$30)</f>
        <v>#REF!</v>
      </c>
      <c r="J1424" s="112" t="e">
        <f ca="1">INDIRECT("'" &amp; $A$1396 &amp; "'!" &amp; $U$1&amp;"$"&amp;$M$30)</f>
        <v>#REF!</v>
      </c>
      <c r="K1424" s="205"/>
    </row>
    <row r="1425" spans="1:11">
      <c r="A1425" s="205"/>
      <c r="B1425" s="112" t="e">
        <f ca="1">INDIRECT("'" &amp; $A$1396 &amp; "'!" &amp; $M$1&amp;"$"&amp;$M$31)</f>
        <v>#REF!</v>
      </c>
      <c r="C1425" s="112" t="e">
        <f ca="1">INDIRECT("'" &amp; $A$1396 &amp; "'!" &amp; $N$1&amp;"$"&amp;$M$31)</f>
        <v>#REF!</v>
      </c>
      <c r="D1425" s="112" t="e">
        <f ca="1">INDIRECT("'" &amp; $A$1396 &amp; "'!" &amp; $O$1&amp;"$"&amp;$M$31)</f>
        <v>#REF!</v>
      </c>
      <c r="E1425" s="112" t="e">
        <f ca="1">INDIRECT("'" &amp; $A$1396 &amp; "'!" &amp; $P$1&amp;"$"&amp;$M$31)</f>
        <v>#REF!</v>
      </c>
      <c r="F1425" s="112" t="e">
        <f ca="1">INDIRECT("'" &amp; $A$1396 &amp; "'!" &amp; $Q$1&amp;"$"&amp;$M$31)</f>
        <v>#REF!</v>
      </c>
      <c r="G1425" s="112" t="e">
        <f ca="1">INDIRECT("'" &amp; $A$1396 &amp; "'!" &amp; $R$1&amp;"$"&amp;$M$31)</f>
        <v>#REF!</v>
      </c>
      <c r="H1425" s="112" t="e">
        <f ca="1">INDIRECT("'" &amp; $A$1396 &amp; "'!" &amp; $S$1&amp;"$"&amp;$M$31)</f>
        <v>#REF!</v>
      </c>
      <c r="I1425" s="112" t="e">
        <f ca="1">INDIRECT("'" &amp; $A$1396 &amp; "'!" &amp; $T$1&amp;"$"&amp;$M$31)</f>
        <v>#REF!</v>
      </c>
      <c r="J1425" s="112" t="e">
        <f ca="1">INDIRECT("'" &amp; $A$1396 &amp; "'!" &amp; $U$1&amp;"$"&amp;$M$31)</f>
        <v>#REF!</v>
      </c>
      <c r="K1425" s="205"/>
    </row>
    <row r="1426" spans="1:11">
      <c r="A1426" s="205"/>
      <c r="B1426" s="112" t="e">
        <f ca="1">INDIRECT("'" &amp; $A$1396 &amp; "'!" &amp; $M$1&amp;"$"&amp;$M$32)</f>
        <v>#REF!</v>
      </c>
      <c r="C1426" s="112" t="e">
        <f ca="1">INDIRECT("'" &amp; $A$1396 &amp; "'!" &amp; $N$1&amp;"$"&amp;$M$32)</f>
        <v>#REF!</v>
      </c>
      <c r="D1426" s="112" t="e">
        <f ca="1">INDIRECT("'" &amp; $A$1396 &amp; "'!" &amp; $O$1&amp;"$"&amp;$M$32)</f>
        <v>#REF!</v>
      </c>
      <c r="E1426" s="112" t="e">
        <f ca="1">INDIRECT("'" &amp; $A$1396 &amp; "'!" &amp; $P$1&amp;"$"&amp;$M$32)</f>
        <v>#REF!</v>
      </c>
      <c r="F1426" s="112" t="e">
        <f ca="1">INDIRECT("'" &amp; $A$1396 &amp; "'!" &amp; $Q$1&amp;"$"&amp;$M$32)</f>
        <v>#REF!</v>
      </c>
      <c r="G1426" s="112" t="e">
        <f ca="1">INDIRECT("'" &amp; $A$1396 &amp; "'!" &amp; $R$1&amp;"$"&amp;$M$32)</f>
        <v>#REF!</v>
      </c>
      <c r="H1426" s="112" t="e">
        <f ca="1">INDIRECT("'" &amp; $A$1396 &amp; "'!" &amp; $S$1&amp;"$"&amp;$M$32)</f>
        <v>#REF!</v>
      </c>
      <c r="I1426" s="112" t="e">
        <f ca="1">INDIRECT("'" &amp; $A$1396 &amp; "'!" &amp; $T$1&amp;"$"&amp;$M$32)</f>
        <v>#REF!</v>
      </c>
      <c r="J1426" s="112" t="e">
        <f ca="1">INDIRECT("'" &amp; $A$1396 &amp; "'!" &amp; $U$1&amp;"$"&amp;$M$32)</f>
        <v>#REF!</v>
      </c>
      <c r="K1426" s="205"/>
    </row>
    <row r="1427" spans="1:11">
      <c r="A1427" s="205"/>
      <c r="B1427" s="112" t="e">
        <f ca="1">INDIRECT("'" &amp; $A$1396 &amp; "'!" &amp; $M$1&amp;"$"&amp;$M$33)</f>
        <v>#REF!</v>
      </c>
      <c r="C1427" s="112" t="e">
        <f ca="1">INDIRECT("'" &amp; $A$1396 &amp; "'!" &amp; $N$1&amp;"$"&amp;$M$33)</f>
        <v>#REF!</v>
      </c>
      <c r="D1427" s="112" t="e">
        <f ca="1">INDIRECT("'" &amp; $A$1396 &amp; "'!" &amp; $O$1&amp;"$"&amp;$M$33)</f>
        <v>#REF!</v>
      </c>
      <c r="E1427" s="112" t="e">
        <f ca="1">INDIRECT("'" &amp; $A$1396 &amp; "'!" &amp; $P$1&amp;"$"&amp;$M$33)</f>
        <v>#REF!</v>
      </c>
      <c r="F1427" s="112" t="e">
        <f ca="1">INDIRECT("'" &amp; $A$1396 &amp; "'!" &amp; $Q$1&amp;"$"&amp;$M$33)</f>
        <v>#REF!</v>
      </c>
      <c r="G1427" s="112" t="e">
        <f ca="1">INDIRECT("'" &amp; $A$1396 &amp; "'!" &amp; $R$1&amp;"$"&amp;$M$33)</f>
        <v>#REF!</v>
      </c>
      <c r="H1427" s="112" t="e">
        <f ca="1">INDIRECT("'" &amp; $A$1396 &amp; "'!" &amp; $S$1&amp;"$"&amp;$M$33)</f>
        <v>#REF!</v>
      </c>
      <c r="I1427" s="112" t="e">
        <f ca="1">INDIRECT("'" &amp; $A$1396 &amp; "'!" &amp; $T$1&amp;"$"&amp;$M$33)</f>
        <v>#REF!</v>
      </c>
      <c r="J1427" s="112" t="e">
        <f ca="1">INDIRECT("'" &amp; $A$1396 &amp; "'!" &amp; $U$1&amp;"$"&amp;$M$33)</f>
        <v>#REF!</v>
      </c>
      <c r="K1427" s="205"/>
    </row>
    <row r="1428" spans="1:11">
      <c r="A1428" s="205"/>
      <c r="B1428" s="112" t="e">
        <f ca="1">INDIRECT("'" &amp; $A$1396 &amp; "'!" &amp; $M$1&amp;"$"&amp;$M$34)</f>
        <v>#REF!</v>
      </c>
      <c r="C1428" s="112" t="e">
        <f ca="1">INDIRECT("'" &amp; $A$1396 &amp; "'!" &amp; $N$1&amp;"$"&amp;$M$34)</f>
        <v>#REF!</v>
      </c>
      <c r="D1428" s="112" t="e">
        <f ca="1">INDIRECT("'" &amp; $A$1396 &amp; "'!" &amp; $O$1&amp;"$"&amp;$M$34)</f>
        <v>#REF!</v>
      </c>
      <c r="E1428" s="112" t="e">
        <f ca="1">INDIRECT("'" &amp; $A$1396 &amp; "'!" &amp; $P$1&amp;"$"&amp;$M$34)</f>
        <v>#REF!</v>
      </c>
      <c r="F1428" s="112" t="e">
        <f ca="1">INDIRECT("'" &amp; $A$1396 &amp; "'!" &amp; $Q$1&amp;"$"&amp;$M$34)</f>
        <v>#REF!</v>
      </c>
      <c r="G1428" s="112" t="e">
        <f ca="1">INDIRECT("'" &amp; $A$1396 &amp; "'!" &amp; $R$1&amp;"$"&amp;$M$34)</f>
        <v>#REF!</v>
      </c>
      <c r="H1428" s="112" t="e">
        <f ca="1">INDIRECT("'" &amp; $A$1396 &amp; "'!" &amp; $S$1&amp;"$"&amp;$M$34)</f>
        <v>#REF!</v>
      </c>
      <c r="I1428" s="112" t="e">
        <f ca="1">INDIRECT("'" &amp; $A$1396 &amp; "'!" &amp; $T$1&amp;"$"&amp;$M$34)</f>
        <v>#REF!</v>
      </c>
      <c r="J1428" s="112" t="e">
        <f ca="1">INDIRECT("'" &amp; $A$1396 &amp; "'!" &amp; $U$1&amp;"$"&amp;$M$34)</f>
        <v>#REF!</v>
      </c>
      <c r="K1428" s="205"/>
    </row>
    <row r="1429" spans="1:11">
      <c r="A1429" s="205"/>
      <c r="B1429" s="112" t="e">
        <f ca="1">INDIRECT("'" &amp; $A$1396 &amp; "'!" &amp; $M$1&amp;"$"&amp;$M$35)</f>
        <v>#REF!</v>
      </c>
      <c r="C1429" s="112" t="e">
        <f ca="1">INDIRECT("'" &amp; $A$1396 &amp; "'!" &amp; $N$1&amp;"$"&amp;$M$35)</f>
        <v>#REF!</v>
      </c>
      <c r="D1429" s="112" t="e">
        <f ca="1">INDIRECT("'" &amp; $A$1396 &amp; "'!" &amp; $O$1&amp;"$"&amp;$M$35)</f>
        <v>#REF!</v>
      </c>
      <c r="E1429" s="112" t="e">
        <f ca="1">INDIRECT("'" &amp; $A$1396 &amp; "'!" &amp; $P$1&amp;"$"&amp;$M$35)</f>
        <v>#REF!</v>
      </c>
      <c r="F1429" s="112" t="e">
        <f ca="1">INDIRECT("'" &amp; $A$1396 &amp; "'!" &amp; $Q$1&amp;"$"&amp;$M$35)</f>
        <v>#REF!</v>
      </c>
      <c r="G1429" s="112" t="e">
        <f ca="1">INDIRECT("'" &amp; $A$1396 &amp; "'!" &amp; $R$1&amp;"$"&amp;$M$35)</f>
        <v>#REF!</v>
      </c>
      <c r="H1429" s="112" t="e">
        <f ca="1">INDIRECT("'" &amp; $A$1396 &amp; "'!" &amp; $S$1&amp;"$"&amp;$M$35)</f>
        <v>#REF!</v>
      </c>
      <c r="I1429" s="112" t="e">
        <f ca="1">INDIRECT("'" &amp; $A$1396 &amp; "'!" &amp; $T$1&amp;"$"&amp;$M$35)</f>
        <v>#REF!</v>
      </c>
      <c r="J1429" s="112" t="e">
        <f ca="1">INDIRECT("'" &amp; $A$1396 &amp; "'!" &amp; $U$1&amp;"$"&amp;$M$35)</f>
        <v>#REF!</v>
      </c>
      <c r="K1429" s="205"/>
    </row>
    <row r="1430" spans="1:11">
      <c r="A1430" s="204">
        <v>43</v>
      </c>
      <c r="B1430" s="112" t="e">
        <f ca="1">INDIRECT("'" &amp; $A$1430 &amp; "'!" &amp; $M$1&amp;"$"&amp;$M$2)</f>
        <v>#REF!</v>
      </c>
      <c r="C1430" s="112" t="e">
        <f ca="1">INDIRECT("'" &amp; $A$1430 &amp; "'!" &amp; $N$1&amp;"$"&amp;$M$2)</f>
        <v>#REF!</v>
      </c>
      <c r="D1430" s="112" t="e">
        <f ca="1">INDIRECT("'" &amp; $A$1430 &amp; "'!" &amp; $O$1&amp;"$"&amp;$M$2)</f>
        <v>#REF!</v>
      </c>
      <c r="E1430" s="112" t="e">
        <f ca="1">INDIRECT("'" &amp; $A$1430 &amp; "'!" &amp; $P$1&amp;"$"&amp;$M$2)</f>
        <v>#REF!</v>
      </c>
      <c r="F1430" s="112" t="e">
        <f ca="1">INDIRECT("'" &amp; $A$1430 &amp; "'!" &amp; $Q$1&amp;"$"&amp;$M$2)</f>
        <v>#REF!</v>
      </c>
      <c r="G1430" s="112" t="e">
        <f ca="1">INDIRECT("'" &amp; $A$1430 &amp; "'!" &amp; $R$1&amp;"$"&amp;$M$2)</f>
        <v>#REF!</v>
      </c>
      <c r="H1430" s="112" t="e">
        <f ca="1">INDIRECT("'" &amp; $A$1430 &amp; "'!" &amp; $S$1&amp;"$"&amp;$M$2)</f>
        <v>#REF!</v>
      </c>
      <c r="I1430" s="112" t="e">
        <f ca="1">INDIRECT("'" &amp; $A$1430 &amp; "'!" &amp; $T$1&amp;"$"&amp;$M$2)</f>
        <v>#REF!</v>
      </c>
      <c r="J1430" s="112" t="e">
        <f ca="1">INDIRECT("'" &amp; $A$1430 &amp; "'!" &amp; $U$1&amp;"$"&amp;$M$2)</f>
        <v>#REF!</v>
      </c>
      <c r="K1430" s="204">
        <v>43</v>
      </c>
    </row>
    <row r="1431" spans="1:11">
      <c r="A1431" s="204"/>
      <c r="B1431" s="112" t="e">
        <f ca="1">INDIRECT("'" &amp; $A$1430 &amp; "'!" &amp; $M$1&amp;"$"&amp;$M$3)</f>
        <v>#REF!</v>
      </c>
      <c r="C1431" s="112" t="e">
        <f ca="1">INDIRECT("'" &amp; $A$1430 &amp; "'!" &amp; $N$1&amp;"$"&amp;$M$3)</f>
        <v>#REF!</v>
      </c>
      <c r="D1431" s="112" t="e">
        <f ca="1">INDIRECT("'" &amp; $A$1430 &amp; "'!" &amp; $O$1&amp;"$"&amp;$M$3)</f>
        <v>#REF!</v>
      </c>
      <c r="E1431" s="112" t="e">
        <f ca="1">INDIRECT("'" &amp; $A$1430 &amp; "'!" &amp; $P$1&amp;"$"&amp;$M$3)</f>
        <v>#REF!</v>
      </c>
      <c r="F1431" s="112" t="e">
        <f ca="1">INDIRECT("'" &amp; $A$1430 &amp; "'!" &amp; $Q$1&amp;"$"&amp;$M$3)</f>
        <v>#REF!</v>
      </c>
      <c r="G1431" s="112" t="e">
        <f ca="1">INDIRECT("'" &amp; $A$1430 &amp; "'!" &amp; $R$1&amp;"$"&amp;$M$3)</f>
        <v>#REF!</v>
      </c>
      <c r="H1431" s="112" t="e">
        <f ca="1">INDIRECT("'" &amp; $A$1430 &amp; "'!" &amp; $S$1&amp;"$"&amp;$M$3)</f>
        <v>#REF!</v>
      </c>
      <c r="I1431" s="112" t="e">
        <f ca="1">INDIRECT("'" &amp; $A$1430 &amp; "'!" &amp; $T$1&amp;"$"&amp;$M$3)</f>
        <v>#REF!</v>
      </c>
      <c r="J1431" s="112" t="e">
        <f ca="1">INDIRECT("'" &amp; $A$1430 &amp; "'!" &amp; $U$1&amp;"$"&amp;$M$3)</f>
        <v>#REF!</v>
      </c>
      <c r="K1431" s="204"/>
    </row>
    <row r="1432" spans="1:11">
      <c r="A1432" s="204"/>
      <c r="B1432" s="112" t="e">
        <f ca="1">INDIRECT("'" &amp; $A$1430 &amp; "'!" &amp; $M$1&amp;"$"&amp;$M$4)</f>
        <v>#REF!</v>
      </c>
      <c r="C1432" s="112" t="e">
        <f ca="1">INDIRECT("'" &amp; $A$1430 &amp; "'!" &amp; $N$1&amp;"$"&amp;$M$4)</f>
        <v>#REF!</v>
      </c>
      <c r="D1432" s="112" t="e">
        <f ca="1">INDIRECT("'" &amp; $A$1430 &amp; "'!" &amp; $O$1&amp;"$"&amp;$M$4)</f>
        <v>#REF!</v>
      </c>
      <c r="E1432" s="112" t="e">
        <f ca="1">INDIRECT("'" &amp; $A$1430 &amp; "'!" &amp; $P$1&amp;"$"&amp;$M$4)</f>
        <v>#REF!</v>
      </c>
      <c r="F1432" s="112" t="e">
        <f ca="1">INDIRECT("'" &amp; $A$1430 &amp; "'!" &amp; $Q$1&amp;"$"&amp;$M$4)</f>
        <v>#REF!</v>
      </c>
      <c r="G1432" s="112" t="e">
        <f ca="1">INDIRECT("'" &amp; $A$1430 &amp; "'!" &amp; $R$1&amp;"$"&amp;$M$4)</f>
        <v>#REF!</v>
      </c>
      <c r="H1432" s="112" t="e">
        <f ca="1">INDIRECT("'" &amp; $A$1430 &amp; "'!" &amp; $S$1&amp;"$"&amp;$M$4)</f>
        <v>#REF!</v>
      </c>
      <c r="I1432" s="112" t="e">
        <f ca="1">INDIRECT("'" &amp; $A$1430 &amp; "'!" &amp; $T$1&amp;"$"&amp;$M$4)</f>
        <v>#REF!</v>
      </c>
      <c r="J1432" s="112" t="e">
        <f ca="1">INDIRECT("'" &amp; $A$1430 &amp; "'!" &amp; $U$1&amp;"$"&amp;$M$4)</f>
        <v>#REF!</v>
      </c>
      <c r="K1432" s="204"/>
    </row>
    <row r="1433" spans="1:11">
      <c r="A1433" s="204"/>
      <c r="B1433" s="112" t="e">
        <f ca="1">INDIRECT("'" &amp; $A$1430 &amp; "'!" &amp; $M$1&amp;"$"&amp;$M$5)</f>
        <v>#REF!</v>
      </c>
      <c r="C1433" s="112" t="e">
        <f ca="1">INDIRECT("'" &amp; $A$1430 &amp; "'!" &amp; $N$1&amp;"$"&amp;$M$5)</f>
        <v>#REF!</v>
      </c>
      <c r="D1433" s="112" t="e">
        <f ca="1">INDIRECT("'" &amp; $A$1430 &amp; "'!" &amp; $O$1&amp;"$"&amp;$M$5)</f>
        <v>#REF!</v>
      </c>
      <c r="E1433" s="112" t="e">
        <f ca="1">INDIRECT("'" &amp; $A$1430 &amp; "'!" &amp; $P$1&amp;"$"&amp;$M$5)</f>
        <v>#REF!</v>
      </c>
      <c r="F1433" s="112" t="e">
        <f ca="1">INDIRECT("'" &amp; $A$1430 &amp; "'!" &amp; $Q$1&amp;"$"&amp;$M$5)</f>
        <v>#REF!</v>
      </c>
      <c r="G1433" s="112" t="e">
        <f ca="1">INDIRECT("'" &amp; $A$1430 &amp; "'!" &amp; $R$1&amp;"$"&amp;$M$5)</f>
        <v>#REF!</v>
      </c>
      <c r="H1433" s="112" t="e">
        <f ca="1">INDIRECT("'" &amp; $A$1430 &amp; "'!" &amp; $S$1&amp;"$"&amp;$M$5)</f>
        <v>#REF!</v>
      </c>
      <c r="I1433" s="112" t="e">
        <f ca="1">INDIRECT("'" &amp; $A$1430 &amp; "'!" &amp; $T$1&amp;"$"&amp;$M$5)</f>
        <v>#REF!</v>
      </c>
      <c r="J1433" s="112" t="e">
        <f ca="1">INDIRECT("'" &amp; $A$1430 &amp; "'!" &amp; $U$1&amp;"$"&amp;$M$5)</f>
        <v>#REF!</v>
      </c>
      <c r="K1433" s="204"/>
    </row>
    <row r="1434" spans="1:11">
      <c r="A1434" s="204"/>
      <c r="B1434" s="112" t="e">
        <f ca="1">INDIRECT("'" &amp; $A$1430 &amp; "'!" &amp; $M$1&amp;"$"&amp;$M$6)</f>
        <v>#REF!</v>
      </c>
      <c r="C1434" s="112" t="e">
        <f ca="1">INDIRECT("'" &amp; $A$1430 &amp; "'!" &amp; $N$1&amp;"$"&amp;$M$6)</f>
        <v>#REF!</v>
      </c>
      <c r="D1434" s="112" t="e">
        <f ca="1">INDIRECT("'" &amp; $A$1430 &amp; "'!" &amp; $O$1&amp;"$"&amp;$M$6)</f>
        <v>#REF!</v>
      </c>
      <c r="E1434" s="112" t="e">
        <f ca="1">INDIRECT("'" &amp; $A$1430 &amp; "'!" &amp; $P$1&amp;"$"&amp;$M$6)</f>
        <v>#REF!</v>
      </c>
      <c r="F1434" s="112" t="e">
        <f ca="1">INDIRECT("'" &amp; $A$1430 &amp; "'!" &amp; $Q$1&amp;"$"&amp;$M$6)</f>
        <v>#REF!</v>
      </c>
      <c r="G1434" s="112" t="e">
        <f ca="1">INDIRECT("'" &amp; $A$1430 &amp; "'!" &amp; $R$1&amp;"$"&amp;$M$6)</f>
        <v>#REF!</v>
      </c>
      <c r="H1434" s="112" t="e">
        <f ca="1">INDIRECT("'" &amp; $A$1430 &amp; "'!" &amp; $S$1&amp;"$"&amp;$M$6)</f>
        <v>#REF!</v>
      </c>
      <c r="I1434" s="112" t="e">
        <f ca="1">INDIRECT("'" &amp; $A$1430 &amp; "'!" &amp; $T$1&amp;"$"&amp;$M$6)</f>
        <v>#REF!</v>
      </c>
      <c r="J1434" s="112" t="e">
        <f ca="1">INDIRECT("'" &amp; $A$1430 &amp; "'!" &amp; $U$1&amp;"$"&amp;$M$6)</f>
        <v>#REF!</v>
      </c>
      <c r="K1434" s="204"/>
    </row>
    <row r="1435" spans="1:11">
      <c r="A1435" s="204"/>
      <c r="B1435" s="112" t="e">
        <f ca="1">INDIRECT("'" &amp; $A$1430 &amp; "'!" &amp; $M$1&amp;"$"&amp;$M$7)</f>
        <v>#REF!</v>
      </c>
      <c r="C1435" s="112" t="e">
        <f ca="1">INDIRECT("'" &amp; $A$1430 &amp; "'!" &amp; $N$1&amp;"$"&amp;$M$7)</f>
        <v>#REF!</v>
      </c>
      <c r="D1435" s="112" t="e">
        <f ca="1">INDIRECT("'" &amp; $A$1430 &amp; "'!" &amp; $O$1&amp;"$"&amp;$M$7)</f>
        <v>#REF!</v>
      </c>
      <c r="E1435" s="112" t="e">
        <f ca="1">INDIRECT("'" &amp; $A$1430 &amp; "'!" &amp; $P$1&amp;"$"&amp;$M$7)</f>
        <v>#REF!</v>
      </c>
      <c r="F1435" s="112" t="e">
        <f ca="1">INDIRECT("'" &amp; $A$1430 &amp; "'!" &amp; $Q$1&amp;"$"&amp;$M$7)</f>
        <v>#REF!</v>
      </c>
      <c r="G1435" s="112" t="e">
        <f ca="1">INDIRECT("'" &amp; $A$1430 &amp; "'!" &amp; $R$1&amp;"$"&amp;$M$7)</f>
        <v>#REF!</v>
      </c>
      <c r="H1435" s="112" t="e">
        <f ca="1">INDIRECT("'" &amp; $A$1430 &amp; "'!" &amp; $S$1&amp;"$"&amp;$M$7)</f>
        <v>#REF!</v>
      </c>
      <c r="I1435" s="112" t="e">
        <f ca="1">INDIRECT("'" &amp; $A$1430 &amp; "'!" &amp; $T$1&amp;"$"&amp;$M$7)</f>
        <v>#REF!</v>
      </c>
      <c r="J1435" s="112" t="e">
        <f ca="1">INDIRECT("'" &amp; $A$1430 &amp; "'!" &amp; $U$1&amp;"$"&amp;$M$7)</f>
        <v>#REF!</v>
      </c>
      <c r="K1435" s="204"/>
    </row>
    <row r="1436" spans="1:11">
      <c r="A1436" s="204"/>
      <c r="B1436" s="112" t="e">
        <f ca="1">INDIRECT("'" &amp; $A$1430 &amp; "'!" &amp; $M$1&amp;"$"&amp;$M$8)</f>
        <v>#REF!</v>
      </c>
      <c r="C1436" s="112" t="e">
        <f ca="1">INDIRECT("'" &amp; $A$1430 &amp; "'!" &amp; $N$1&amp;"$"&amp;$M$8)</f>
        <v>#REF!</v>
      </c>
      <c r="D1436" s="112" t="e">
        <f ca="1">INDIRECT("'" &amp; $A$1430 &amp; "'!" &amp; $O$1&amp;"$"&amp;$M$8)</f>
        <v>#REF!</v>
      </c>
      <c r="E1436" s="112" t="e">
        <f ca="1">INDIRECT("'" &amp; $A$1430 &amp; "'!" &amp; $P$1&amp;"$"&amp;$M$8)</f>
        <v>#REF!</v>
      </c>
      <c r="F1436" s="112" t="e">
        <f ca="1">INDIRECT("'" &amp; $A$1430 &amp; "'!" &amp; $Q$1&amp;"$"&amp;$M$8)</f>
        <v>#REF!</v>
      </c>
      <c r="G1436" s="112" t="e">
        <f ca="1">INDIRECT("'" &amp; $A$1430 &amp; "'!" &amp; $R$1&amp;"$"&amp;$M$8)</f>
        <v>#REF!</v>
      </c>
      <c r="H1436" s="112" t="e">
        <f ca="1">INDIRECT("'" &amp; $A$1430 &amp; "'!" &amp; $S$1&amp;"$"&amp;$M$8)</f>
        <v>#REF!</v>
      </c>
      <c r="I1436" s="112" t="e">
        <f ca="1">INDIRECT("'" &amp; $A$1430 &amp; "'!" &amp; $T$1&amp;"$"&amp;$M$8)</f>
        <v>#REF!</v>
      </c>
      <c r="J1436" s="112" t="e">
        <f ca="1">INDIRECT("'" &amp; $A$1430 &amp; "'!" &amp; $U$1&amp;"$"&amp;$M$8)</f>
        <v>#REF!</v>
      </c>
      <c r="K1436" s="204"/>
    </row>
    <row r="1437" spans="1:11">
      <c r="A1437" s="204"/>
      <c r="B1437" s="112" t="e">
        <f ca="1">INDIRECT("'" &amp; $A$1430 &amp; "'!" &amp; $M$1&amp;"$"&amp;$M$9)</f>
        <v>#REF!</v>
      </c>
      <c r="C1437" s="112" t="e">
        <f ca="1">INDIRECT("'" &amp; $A$1430 &amp; "'!" &amp; $N$1&amp;"$"&amp;$M$9)</f>
        <v>#REF!</v>
      </c>
      <c r="D1437" s="112" t="e">
        <f ca="1">INDIRECT("'" &amp; $A$1430 &amp; "'!" &amp; $O$1&amp;"$"&amp;$M$9)</f>
        <v>#REF!</v>
      </c>
      <c r="E1437" s="112" t="e">
        <f ca="1">INDIRECT("'" &amp; $A$1430 &amp; "'!" &amp; $P$1&amp;"$"&amp;$M$9)</f>
        <v>#REF!</v>
      </c>
      <c r="F1437" s="112" t="e">
        <f ca="1">INDIRECT("'" &amp; $A$1430 &amp; "'!" &amp; $Q$1&amp;"$"&amp;$M$9)</f>
        <v>#REF!</v>
      </c>
      <c r="G1437" s="112" t="e">
        <f ca="1">INDIRECT("'" &amp; $A$1430 &amp; "'!" &amp; $R$1&amp;"$"&amp;$M$9)</f>
        <v>#REF!</v>
      </c>
      <c r="H1437" s="112" t="e">
        <f ca="1">INDIRECT("'" &amp; $A$1430 &amp; "'!" &amp; $S$1&amp;"$"&amp;$M$9)</f>
        <v>#REF!</v>
      </c>
      <c r="I1437" s="112" t="e">
        <f ca="1">INDIRECT("'" &amp; $A$1430 &amp; "'!" &amp; $T$1&amp;"$"&amp;$M$9)</f>
        <v>#REF!</v>
      </c>
      <c r="J1437" s="112" t="e">
        <f ca="1">INDIRECT("'" &amp; $A$1430 &amp; "'!" &amp; $U$1&amp;"$"&amp;$M$9)</f>
        <v>#REF!</v>
      </c>
      <c r="K1437" s="204"/>
    </row>
    <row r="1438" spans="1:11">
      <c r="A1438" s="204"/>
      <c r="B1438" s="112" t="e">
        <f ca="1">INDIRECT("'" &amp; $A$1430 &amp; "'!" &amp; $M$1&amp;"$"&amp;$M$10)</f>
        <v>#REF!</v>
      </c>
      <c r="C1438" s="112" t="e">
        <f ca="1">INDIRECT("'" &amp; $A$1430 &amp; "'!" &amp; $N$1&amp;"$"&amp;$M$10)</f>
        <v>#REF!</v>
      </c>
      <c r="D1438" s="112" t="e">
        <f ca="1">INDIRECT("'" &amp; $A$1430 &amp; "'!" &amp; $O$1&amp;"$"&amp;$M$10)</f>
        <v>#REF!</v>
      </c>
      <c r="E1438" s="112" t="e">
        <f ca="1">INDIRECT("'" &amp; $A$1430 &amp; "'!" &amp; $P$1&amp;"$"&amp;$M$10)</f>
        <v>#REF!</v>
      </c>
      <c r="F1438" s="112" t="e">
        <f ca="1">INDIRECT("'" &amp; $A$1430 &amp; "'!" &amp; $Q$1&amp;"$"&amp;$M$10)</f>
        <v>#REF!</v>
      </c>
      <c r="G1438" s="112" t="e">
        <f ca="1">INDIRECT("'" &amp; $A$1430 &amp; "'!" &amp; $R$1&amp;"$"&amp;$M$10)</f>
        <v>#REF!</v>
      </c>
      <c r="H1438" s="112" t="e">
        <f ca="1">INDIRECT("'" &amp; $A$1430 &amp; "'!" &amp; $S$1&amp;"$"&amp;$M$10)</f>
        <v>#REF!</v>
      </c>
      <c r="I1438" s="112" t="e">
        <f ca="1">INDIRECT("'" &amp; $A$1430 &amp; "'!" &amp; $T$1&amp;"$"&amp;$M$10)</f>
        <v>#REF!</v>
      </c>
      <c r="J1438" s="112" t="e">
        <f ca="1">INDIRECT("'" &amp; $A$1430 &amp; "'!" &amp; $U$1&amp;"$"&amp;$M$10)</f>
        <v>#REF!</v>
      </c>
      <c r="K1438" s="204"/>
    </row>
    <row r="1439" spans="1:11">
      <c r="A1439" s="204"/>
      <c r="B1439" s="112" t="e">
        <f ca="1">INDIRECT("'" &amp; $A$1430 &amp; "'!" &amp; $M$1&amp;"$"&amp;$M$11)</f>
        <v>#REF!</v>
      </c>
      <c r="C1439" s="112" t="e">
        <f ca="1">INDIRECT("'" &amp; $A$1430 &amp; "'!" &amp; $N$1&amp;"$"&amp;$M$11)</f>
        <v>#REF!</v>
      </c>
      <c r="D1439" s="112" t="e">
        <f ca="1">INDIRECT("'" &amp; $A$1430 &amp; "'!" &amp; $O$1&amp;"$"&amp;$M$11)</f>
        <v>#REF!</v>
      </c>
      <c r="E1439" s="112" t="e">
        <f ca="1">INDIRECT("'" &amp; $A$1430 &amp; "'!" &amp; $P$1&amp;"$"&amp;$M$11)</f>
        <v>#REF!</v>
      </c>
      <c r="F1439" s="112" t="e">
        <f ca="1">INDIRECT("'" &amp; $A$1430 &amp; "'!" &amp; $Q$1&amp;"$"&amp;$M$11)</f>
        <v>#REF!</v>
      </c>
      <c r="G1439" s="112" t="e">
        <f ca="1">INDIRECT("'" &amp; $A$1430 &amp; "'!" &amp; $R$1&amp;"$"&amp;$M$11)</f>
        <v>#REF!</v>
      </c>
      <c r="H1439" s="112" t="e">
        <f ca="1">INDIRECT("'" &amp; $A$1430 &amp; "'!" &amp; $S$1&amp;"$"&amp;$M$11)</f>
        <v>#REF!</v>
      </c>
      <c r="I1439" s="112" t="e">
        <f ca="1">INDIRECT("'" &amp; $A$1430 &amp; "'!" &amp; $T$1&amp;"$"&amp;$M$11)</f>
        <v>#REF!</v>
      </c>
      <c r="J1439" s="112" t="e">
        <f ca="1">INDIRECT("'" &amp; $A$1430 &amp; "'!" &amp; $U$1&amp;"$"&amp;$M$11)</f>
        <v>#REF!</v>
      </c>
      <c r="K1439" s="204"/>
    </row>
    <row r="1440" spans="1:11">
      <c r="A1440" s="204"/>
      <c r="B1440" s="112" t="e">
        <f ca="1">INDIRECT("'" &amp; $A$1430 &amp; "'!" &amp; $M$1&amp;"$"&amp;$M$12)</f>
        <v>#REF!</v>
      </c>
      <c r="C1440" s="112" t="e">
        <f ca="1">INDIRECT("'" &amp; $A$1430 &amp; "'!" &amp; $N$1&amp;"$"&amp;$M$12)</f>
        <v>#REF!</v>
      </c>
      <c r="D1440" s="112" t="e">
        <f ca="1">INDIRECT("'" &amp; $A$1430 &amp; "'!" &amp; $O$1&amp;"$"&amp;$M$12)</f>
        <v>#REF!</v>
      </c>
      <c r="E1440" s="112" t="e">
        <f ca="1">INDIRECT("'" &amp; $A$1430 &amp; "'!" &amp; $P$1&amp;"$"&amp;$M$12)</f>
        <v>#REF!</v>
      </c>
      <c r="F1440" s="112" t="e">
        <f ca="1">INDIRECT("'" &amp; $A$1430 &amp; "'!" &amp; $Q$1&amp;"$"&amp;$M$12)</f>
        <v>#REF!</v>
      </c>
      <c r="G1440" s="112" t="e">
        <f ca="1">INDIRECT("'" &amp; $A$1430 &amp; "'!" &amp; $R$1&amp;"$"&amp;$M$12)</f>
        <v>#REF!</v>
      </c>
      <c r="H1440" s="112" t="e">
        <f ca="1">INDIRECT("'" &amp; $A$1430 &amp; "'!" &amp; $S$1&amp;"$"&amp;$M$12)</f>
        <v>#REF!</v>
      </c>
      <c r="I1440" s="112" t="e">
        <f ca="1">INDIRECT("'" &amp; $A$1430 &amp; "'!" &amp; $T$1&amp;"$"&amp;$M$12)</f>
        <v>#REF!</v>
      </c>
      <c r="J1440" s="112" t="e">
        <f ca="1">INDIRECT("'" &amp; $A$1430 &amp; "'!" &amp; $U$1&amp;"$"&amp;$M$12)</f>
        <v>#REF!</v>
      </c>
      <c r="K1440" s="204"/>
    </row>
    <row r="1441" spans="1:11">
      <c r="A1441" s="204"/>
      <c r="B1441" s="112" t="e">
        <f ca="1">INDIRECT("'" &amp; $A$1430 &amp; "'!" &amp; $M$1&amp;"$"&amp;$M$13)</f>
        <v>#REF!</v>
      </c>
      <c r="C1441" s="112" t="e">
        <f ca="1">INDIRECT("'" &amp; $A$1430 &amp; "'!" &amp; $N$1&amp;"$"&amp;$M$13)</f>
        <v>#REF!</v>
      </c>
      <c r="D1441" s="112" t="e">
        <f ca="1">INDIRECT("'" &amp; $A$1430 &amp; "'!" &amp; $O$1&amp;"$"&amp;$M$13)</f>
        <v>#REF!</v>
      </c>
      <c r="E1441" s="112" t="e">
        <f ca="1">INDIRECT("'" &amp; $A$1430 &amp; "'!" &amp; $P$1&amp;"$"&amp;$M$13)</f>
        <v>#REF!</v>
      </c>
      <c r="F1441" s="112" t="e">
        <f ca="1">INDIRECT("'" &amp; $A$1430 &amp; "'!" &amp; $Q$1&amp;"$"&amp;$M$13)</f>
        <v>#REF!</v>
      </c>
      <c r="G1441" s="112" t="e">
        <f ca="1">INDIRECT("'" &amp; $A$1430 &amp; "'!" &amp; $R$1&amp;"$"&amp;$M$13)</f>
        <v>#REF!</v>
      </c>
      <c r="H1441" s="112" t="e">
        <f ca="1">INDIRECT("'" &amp; $A$1430 &amp; "'!" &amp; $S$1&amp;"$"&amp;$M$13)</f>
        <v>#REF!</v>
      </c>
      <c r="I1441" s="112" t="e">
        <f ca="1">INDIRECT("'" &amp; $A$1430 &amp; "'!" &amp; $T$1&amp;"$"&amp;$M$13)</f>
        <v>#REF!</v>
      </c>
      <c r="J1441" s="112" t="e">
        <f ca="1">INDIRECT("'" &amp; $A$1430 &amp; "'!" &amp; $U$1&amp;"$"&amp;$M$13)</f>
        <v>#REF!</v>
      </c>
      <c r="K1441" s="204"/>
    </row>
    <row r="1442" spans="1:11">
      <c r="A1442" s="204"/>
      <c r="B1442" s="112" t="e">
        <f ca="1">INDIRECT("'" &amp; $A$1430 &amp; "'!" &amp; $M$1&amp;"$"&amp;$M$14)</f>
        <v>#REF!</v>
      </c>
      <c r="C1442" s="112" t="e">
        <f ca="1">INDIRECT("'" &amp; $A$1430 &amp; "'!" &amp; $N$1&amp;"$"&amp;$M$14)</f>
        <v>#REF!</v>
      </c>
      <c r="D1442" s="112" t="e">
        <f ca="1">INDIRECT("'" &amp; $A$1430 &amp; "'!" &amp; $O$1&amp;"$"&amp;$M$14)</f>
        <v>#REF!</v>
      </c>
      <c r="E1442" s="112" t="e">
        <f ca="1">INDIRECT("'" &amp; $A$1430 &amp; "'!" &amp; $P$1&amp;"$"&amp;$M$14)</f>
        <v>#REF!</v>
      </c>
      <c r="F1442" s="112" t="e">
        <f ca="1">INDIRECT("'" &amp; $A$1430 &amp; "'!" &amp; $Q$1&amp;"$"&amp;$M$14)</f>
        <v>#REF!</v>
      </c>
      <c r="G1442" s="112" t="e">
        <f ca="1">INDIRECT("'" &amp; $A$1430 &amp; "'!" &amp; $R$1&amp;"$"&amp;$M$14)</f>
        <v>#REF!</v>
      </c>
      <c r="H1442" s="112" t="e">
        <f ca="1">INDIRECT("'" &amp; $A$1430 &amp; "'!" &amp; $S$1&amp;"$"&amp;$M$14)</f>
        <v>#REF!</v>
      </c>
      <c r="I1442" s="112" t="e">
        <f ca="1">INDIRECT("'" &amp; $A$1430 &amp; "'!" &amp; $T$1&amp;"$"&amp;$M$14)</f>
        <v>#REF!</v>
      </c>
      <c r="J1442" s="112" t="e">
        <f ca="1">INDIRECT("'" &amp; $A$1430 &amp; "'!" &amp; $U$1&amp;"$"&amp;$M$14)</f>
        <v>#REF!</v>
      </c>
      <c r="K1442" s="204"/>
    </row>
    <row r="1443" spans="1:11">
      <c r="A1443" s="204"/>
      <c r="B1443" s="112" t="e">
        <f ca="1">INDIRECT("'" &amp; $A$1430 &amp; "'!" &amp; $M$1&amp;"$"&amp;$M$15)</f>
        <v>#REF!</v>
      </c>
      <c r="C1443" s="112" t="e">
        <f ca="1">INDIRECT("'" &amp; $A$1430 &amp; "'!" &amp; $N$1&amp;"$"&amp;$M$15)</f>
        <v>#REF!</v>
      </c>
      <c r="D1443" s="112" t="e">
        <f ca="1">INDIRECT("'" &amp; $A$1430 &amp; "'!" &amp; $O$1&amp;"$"&amp;$M$15)</f>
        <v>#REF!</v>
      </c>
      <c r="E1443" s="112" t="e">
        <f ca="1">INDIRECT("'" &amp; $A$1430 &amp; "'!" &amp; $P$1&amp;"$"&amp;$M$15)</f>
        <v>#REF!</v>
      </c>
      <c r="F1443" s="112" t="e">
        <f ca="1">INDIRECT("'" &amp; $A$1430 &amp; "'!" &amp; $Q$1&amp;"$"&amp;$M$15)</f>
        <v>#REF!</v>
      </c>
      <c r="G1443" s="112" t="e">
        <f ca="1">INDIRECT("'" &amp; $A$1430 &amp; "'!" &amp; $R$1&amp;"$"&amp;$M$15)</f>
        <v>#REF!</v>
      </c>
      <c r="H1443" s="112" t="e">
        <f ca="1">INDIRECT("'" &amp; $A$1430 &amp; "'!" &amp; $S$1&amp;"$"&amp;$M$15)</f>
        <v>#REF!</v>
      </c>
      <c r="I1443" s="112" t="e">
        <f ca="1">INDIRECT("'" &amp; $A$1430 &amp; "'!" &amp; $T$1&amp;"$"&amp;$M$15)</f>
        <v>#REF!</v>
      </c>
      <c r="J1443" s="112" t="e">
        <f ca="1">INDIRECT("'" &amp; $A$1430 &amp; "'!" &amp; $U$1&amp;"$"&amp;$M$15)</f>
        <v>#REF!</v>
      </c>
      <c r="K1443" s="204"/>
    </row>
    <row r="1444" spans="1:11">
      <c r="A1444" s="204"/>
      <c r="B1444" s="112" t="e">
        <f ca="1">INDIRECT("'" &amp; $A$1430 &amp; "'!" &amp; $M$1&amp;"$"&amp;$M$16)</f>
        <v>#REF!</v>
      </c>
      <c r="C1444" s="112" t="e">
        <f ca="1">INDIRECT("'" &amp; $A$1430 &amp; "'!" &amp; $N$1&amp;"$"&amp;$M$16)</f>
        <v>#REF!</v>
      </c>
      <c r="D1444" s="112" t="e">
        <f ca="1">INDIRECT("'" &amp; $A$1430 &amp; "'!" &amp; $O$1&amp;"$"&amp;$M$16)</f>
        <v>#REF!</v>
      </c>
      <c r="E1444" s="112" t="e">
        <f ca="1">INDIRECT("'" &amp; $A$1430 &amp; "'!" &amp; $P$1&amp;"$"&amp;$M$16)</f>
        <v>#REF!</v>
      </c>
      <c r="F1444" s="112" t="e">
        <f ca="1">INDIRECT("'" &amp; $A$1430 &amp; "'!" &amp; $Q$1&amp;"$"&amp;$M$16)</f>
        <v>#REF!</v>
      </c>
      <c r="G1444" s="112" t="e">
        <f ca="1">INDIRECT("'" &amp; $A$1430 &amp; "'!" &amp; $R$1&amp;"$"&amp;$M$16)</f>
        <v>#REF!</v>
      </c>
      <c r="H1444" s="112" t="e">
        <f ca="1">INDIRECT("'" &amp; $A$1430 &amp; "'!" &amp; $S$1&amp;"$"&amp;$M$16)</f>
        <v>#REF!</v>
      </c>
      <c r="I1444" s="112" t="e">
        <f ca="1">INDIRECT("'" &amp; $A$1430 &amp; "'!" &amp; $T$1&amp;"$"&amp;$M$16)</f>
        <v>#REF!</v>
      </c>
      <c r="J1444" s="112" t="e">
        <f ca="1">INDIRECT("'" &amp; $A$1430 &amp; "'!" &amp; $U$1&amp;"$"&amp;$M$16)</f>
        <v>#REF!</v>
      </c>
      <c r="K1444" s="204"/>
    </row>
    <row r="1445" spans="1:11">
      <c r="A1445" s="204"/>
      <c r="B1445" s="112" t="e">
        <f ca="1">INDIRECT("'" &amp; $A$1430 &amp; "'!" &amp; $M$1&amp;"$"&amp;$M$17)</f>
        <v>#REF!</v>
      </c>
      <c r="C1445" s="112" t="e">
        <f ca="1">INDIRECT("'" &amp; $A$1430 &amp; "'!" &amp; $N$1&amp;"$"&amp;$M$17)</f>
        <v>#REF!</v>
      </c>
      <c r="D1445" s="112" t="e">
        <f ca="1">INDIRECT("'" &amp; $A$1430 &amp; "'!" &amp; $O$1&amp;"$"&amp;$M$17)</f>
        <v>#REF!</v>
      </c>
      <c r="E1445" s="112" t="e">
        <f ca="1">INDIRECT("'" &amp; $A$1430 &amp; "'!" &amp; $P$1&amp;"$"&amp;$M$17)</f>
        <v>#REF!</v>
      </c>
      <c r="F1445" s="112" t="e">
        <f ca="1">INDIRECT("'" &amp; $A$1430 &amp; "'!" &amp; $Q$1&amp;"$"&amp;$M$17)</f>
        <v>#REF!</v>
      </c>
      <c r="G1445" s="112" t="e">
        <f ca="1">INDIRECT("'" &amp; $A$1430 &amp; "'!" &amp; $R$1&amp;"$"&amp;$M$17)</f>
        <v>#REF!</v>
      </c>
      <c r="H1445" s="112" t="e">
        <f ca="1">INDIRECT("'" &amp; $A$1430 &amp; "'!" &amp; $S$1&amp;"$"&amp;$M$17)</f>
        <v>#REF!</v>
      </c>
      <c r="I1445" s="112" t="e">
        <f ca="1">INDIRECT("'" &amp; $A$1430 &amp; "'!" &amp; $T$1&amp;"$"&amp;$M$17)</f>
        <v>#REF!</v>
      </c>
      <c r="J1445" s="112" t="e">
        <f ca="1">INDIRECT("'" &amp; $A$1430 &amp; "'!" &amp; $U$1&amp;"$"&amp;$M$17)</f>
        <v>#REF!</v>
      </c>
      <c r="K1445" s="204"/>
    </row>
    <row r="1446" spans="1:11">
      <c r="A1446" s="204"/>
      <c r="B1446" s="112" t="e">
        <f ca="1">INDIRECT("'" &amp; $A$1430 &amp; "'!" &amp; $M$1&amp;"$"&amp;$M$18)</f>
        <v>#REF!</v>
      </c>
      <c r="C1446" s="112" t="e">
        <f ca="1">INDIRECT("'" &amp; $A$1430 &amp; "'!" &amp; $N$1&amp;"$"&amp;$M$18)</f>
        <v>#REF!</v>
      </c>
      <c r="D1446" s="112" t="e">
        <f ca="1">INDIRECT("'" &amp; $A$1430 &amp; "'!" &amp; $O$1&amp;"$"&amp;$M$18)</f>
        <v>#REF!</v>
      </c>
      <c r="E1446" s="112" t="e">
        <f ca="1">INDIRECT("'" &amp; $A$1430 &amp; "'!" &amp; $P$1&amp;"$"&amp;$M$18)</f>
        <v>#REF!</v>
      </c>
      <c r="F1446" s="112" t="e">
        <f ca="1">INDIRECT("'" &amp; $A$1430 &amp; "'!" &amp; $Q$1&amp;"$"&amp;$M$18)</f>
        <v>#REF!</v>
      </c>
      <c r="G1446" s="112" t="e">
        <f ca="1">INDIRECT("'" &amp; $A$1430 &amp; "'!" &amp; $R$1&amp;"$"&amp;$M$18)</f>
        <v>#REF!</v>
      </c>
      <c r="H1446" s="112" t="e">
        <f ca="1">INDIRECT("'" &amp; $A$1430 &amp; "'!" &amp; $S$1&amp;"$"&amp;$M$18)</f>
        <v>#REF!</v>
      </c>
      <c r="I1446" s="112" t="e">
        <f ca="1">INDIRECT("'" &amp; $A$1430 &amp; "'!" &amp; $T$1&amp;"$"&amp;$M$18)</f>
        <v>#REF!</v>
      </c>
      <c r="J1446" s="112" t="e">
        <f ca="1">INDIRECT("'" &amp; $A$1430 &amp; "'!" &amp; $U$1&amp;"$"&amp;$M$18)</f>
        <v>#REF!</v>
      </c>
      <c r="K1446" s="204"/>
    </row>
    <row r="1447" spans="1:11">
      <c r="A1447" s="204"/>
      <c r="B1447" s="112" t="e">
        <f ca="1">INDIRECT("'" &amp; $A$1430 &amp; "'!" &amp; $M$1&amp;"$"&amp;$M$19)</f>
        <v>#REF!</v>
      </c>
      <c r="C1447" s="112" t="e">
        <f ca="1">INDIRECT("'" &amp; $A$1430 &amp; "'!" &amp; $N$1&amp;"$"&amp;$M$19)</f>
        <v>#REF!</v>
      </c>
      <c r="D1447" s="112" t="e">
        <f ca="1">INDIRECT("'" &amp; $A$1430 &amp; "'!" &amp; $O$1&amp;"$"&amp;$M$19)</f>
        <v>#REF!</v>
      </c>
      <c r="E1447" s="112" t="e">
        <f ca="1">INDIRECT("'" &amp; $A$1430 &amp; "'!" &amp; $P$1&amp;"$"&amp;$M$19)</f>
        <v>#REF!</v>
      </c>
      <c r="F1447" s="112" t="e">
        <f ca="1">INDIRECT("'" &amp; $A$1430 &amp; "'!" &amp; $Q$1&amp;"$"&amp;$M$19)</f>
        <v>#REF!</v>
      </c>
      <c r="G1447" s="112" t="e">
        <f ca="1">INDIRECT("'" &amp; $A$1430 &amp; "'!" &amp; $R$1&amp;"$"&amp;$M$19)</f>
        <v>#REF!</v>
      </c>
      <c r="H1447" s="112" t="e">
        <f ca="1">INDIRECT("'" &amp; $A$1430 &amp; "'!" &amp; $S$1&amp;"$"&amp;$M$19)</f>
        <v>#REF!</v>
      </c>
      <c r="I1447" s="112" t="e">
        <f ca="1">INDIRECT("'" &amp; $A$1430 &amp; "'!" &amp; $T$1&amp;"$"&amp;$M$19)</f>
        <v>#REF!</v>
      </c>
      <c r="J1447" s="112" t="e">
        <f ca="1">INDIRECT("'" &amp; $A$1430 &amp; "'!" &amp; $U$1&amp;"$"&amp;$M$19)</f>
        <v>#REF!</v>
      </c>
      <c r="K1447" s="204"/>
    </row>
    <row r="1448" spans="1:11">
      <c r="A1448" s="204"/>
      <c r="B1448" s="112" t="e">
        <f ca="1">INDIRECT("'" &amp; $A$1430 &amp; "'!" &amp; $M$1&amp;"$"&amp;$M$20)</f>
        <v>#REF!</v>
      </c>
      <c r="C1448" s="112" t="e">
        <f ca="1">INDIRECT("'" &amp; $A$1430 &amp; "'!" &amp; $N$1&amp;"$"&amp;$M$20)</f>
        <v>#REF!</v>
      </c>
      <c r="D1448" s="112" t="e">
        <f ca="1">INDIRECT("'" &amp; $A$1430 &amp; "'!" &amp; $O$1&amp;"$"&amp;$M$20)</f>
        <v>#REF!</v>
      </c>
      <c r="E1448" s="112" t="e">
        <f ca="1">INDIRECT("'" &amp; $A$1430 &amp; "'!" &amp; $P$1&amp;"$"&amp;$M$20)</f>
        <v>#REF!</v>
      </c>
      <c r="F1448" s="112" t="e">
        <f ca="1">INDIRECT("'" &amp; $A$1430 &amp; "'!" &amp; $Q$1&amp;"$"&amp;$M$20)</f>
        <v>#REF!</v>
      </c>
      <c r="G1448" s="112" t="e">
        <f ca="1">INDIRECT("'" &amp; $A$1430 &amp; "'!" &amp; $R$1&amp;"$"&amp;$M$20)</f>
        <v>#REF!</v>
      </c>
      <c r="H1448" s="112" t="e">
        <f ca="1">INDIRECT("'" &amp; $A$1430 &amp; "'!" &amp; $S$1&amp;"$"&amp;$M$20)</f>
        <v>#REF!</v>
      </c>
      <c r="I1448" s="112" t="e">
        <f ca="1">INDIRECT("'" &amp; $A$1430 &amp; "'!" &amp; $T$1&amp;"$"&amp;$M$20)</f>
        <v>#REF!</v>
      </c>
      <c r="J1448" s="112" t="e">
        <f ca="1">INDIRECT("'" &amp; $A$1430 &amp; "'!" &amp; $U$1&amp;"$"&amp;$M$20)</f>
        <v>#REF!</v>
      </c>
      <c r="K1448" s="204"/>
    </row>
    <row r="1449" spans="1:11">
      <c r="A1449" s="204"/>
      <c r="B1449" s="112" t="e">
        <f ca="1">INDIRECT("'" &amp; $A$1430 &amp; "'!" &amp; $M$1&amp;"$"&amp;$M$21)</f>
        <v>#REF!</v>
      </c>
      <c r="C1449" s="112" t="e">
        <f ca="1">INDIRECT("'" &amp; $A$1430 &amp; "'!" &amp; $N$1&amp;"$"&amp;$M$21)</f>
        <v>#REF!</v>
      </c>
      <c r="D1449" s="112" t="e">
        <f ca="1">INDIRECT("'" &amp; $A$1430 &amp; "'!" &amp; $O$1&amp;"$"&amp;$M$21)</f>
        <v>#REF!</v>
      </c>
      <c r="E1449" s="112" t="e">
        <f ca="1">INDIRECT("'" &amp; $A$1430 &amp; "'!" &amp; $P$1&amp;"$"&amp;$M$21)</f>
        <v>#REF!</v>
      </c>
      <c r="F1449" s="112" t="e">
        <f ca="1">INDIRECT("'" &amp; $A$1430 &amp; "'!" &amp; $Q$1&amp;"$"&amp;$M$21)</f>
        <v>#REF!</v>
      </c>
      <c r="G1449" s="112" t="e">
        <f ca="1">INDIRECT("'" &amp; $A$1430 &amp; "'!" &amp; $R$1&amp;"$"&amp;$M$21)</f>
        <v>#REF!</v>
      </c>
      <c r="H1449" s="112" t="e">
        <f ca="1">INDIRECT("'" &amp; $A$1430 &amp; "'!" &amp; $S$1&amp;"$"&amp;$M$21)</f>
        <v>#REF!</v>
      </c>
      <c r="I1449" s="112" t="e">
        <f ca="1">INDIRECT("'" &amp; $A$1430 &amp; "'!" &amp; $T$1&amp;"$"&amp;$M$21)</f>
        <v>#REF!</v>
      </c>
      <c r="J1449" s="112" t="e">
        <f ca="1">INDIRECT("'" &amp; $A$1430 &amp; "'!" &amp; $U$1&amp;"$"&amp;$M$21)</f>
        <v>#REF!</v>
      </c>
      <c r="K1449" s="204"/>
    </row>
    <row r="1450" spans="1:11">
      <c r="A1450" s="204"/>
      <c r="B1450" s="112" t="e">
        <f ca="1">INDIRECT("'" &amp; $A$1430 &amp; "'!" &amp; $M$1&amp;"$"&amp;$M$22)</f>
        <v>#REF!</v>
      </c>
      <c r="C1450" s="112" t="e">
        <f ca="1">INDIRECT("'" &amp; $A$1430 &amp; "'!" &amp; $N$1&amp;"$"&amp;$M$22)</f>
        <v>#REF!</v>
      </c>
      <c r="D1450" s="112" t="e">
        <f ca="1">INDIRECT("'" &amp; $A$1430 &amp; "'!" &amp; $O$1&amp;"$"&amp;$M$22)</f>
        <v>#REF!</v>
      </c>
      <c r="E1450" s="112" t="e">
        <f ca="1">INDIRECT("'" &amp; $A$1430 &amp; "'!" &amp; $P$1&amp;"$"&amp;$M$22)</f>
        <v>#REF!</v>
      </c>
      <c r="F1450" s="112" t="e">
        <f ca="1">INDIRECT("'" &amp; $A$1430 &amp; "'!" &amp; $Q$1&amp;"$"&amp;$M$22)</f>
        <v>#REF!</v>
      </c>
      <c r="G1450" s="112" t="e">
        <f ca="1">INDIRECT("'" &amp; $A$1430 &amp; "'!" &amp; $R$1&amp;"$"&amp;$M$22)</f>
        <v>#REF!</v>
      </c>
      <c r="H1450" s="112" t="e">
        <f ca="1">INDIRECT("'" &amp; $A$1430 &amp; "'!" &amp; $S$1&amp;"$"&amp;$M$22)</f>
        <v>#REF!</v>
      </c>
      <c r="I1450" s="112" t="e">
        <f ca="1">INDIRECT("'" &amp; $A$1430 &amp; "'!" &amp; $T$1&amp;"$"&amp;$M$22)</f>
        <v>#REF!</v>
      </c>
      <c r="J1450" s="112" t="e">
        <f ca="1">INDIRECT("'" &amp; $A$1430 &amp; "'!" &amp; $U$1&amp;"$"&amp;$M$22)</f>
        <v>#REF!</v>
      </c>
      <c r="K1450" s="204"/>
    </row>
    <row r="1451" spans="1:11">
      <c r="A1451" s="204"/>
      <c r="B1451" s="112" t="e">
        <f ca="1">INDIRECT("'" &amp; $A$1430 &amp; "'!" &amp; $M$1&amp;"$"&amp;$M$23)</f>
        <v>#REF!</v>
      </c>
      <c r="C1451" s="112" t="e">
        <f ca="1">INDIRECT("'" &amp; $A$1430 &amp; "'!" &amp; $N$1&amp;"$"&amp;$M$23)</f>
        <v>#REF!</v>
      </c>
      <c r="D1451" s="112" t="e">
        <f ca="1">INDIRECT("'" &amp; $A$1430 &amp; "'!" &amp; $O$1&amp;"$"&amp;$M$23)</f>
        <v>#REF!</v>
      </c>
      <c r="E1451" s="112" t="e">
        <f ca="1">INDIRECT("'" &amp; $A$1430 &amp; "'!" &amp; $P$1&amp;"$"&amp;$M$23)</f>
        <v>#REF!</v>
      </c>
      <c r="F1451" s="112" t="e">
        <f ca="1">INDIRECT("'" &amp; $A$1430 &amp; "'!" &amp; $Q$1&amp;"$"&amp;$M$23)</f>
        <v>#REF!</v>
      </c>
      <c r="G1451" s="112" t="e">
        <f ca="1">INDIRECT("'" &amp; $A$1430 &amp; "'!" &amp; $R$1&amp;"$"&amp;$M$23)</f>
        <v>#REF!</v>
      </c>
      <c r="H1451" s="112" t="e">
        <f ca="1">INDIRECT("'" &amp; $A$1430 &amp; "'!" &amp; $S$1&amp;"$"&amp;$M$23)</f>
        <v>#REF!</v>
      </c>
      <c r="I1451" s="112" t="e">
        <f ca="1">INDIRECT("'" &amp; $A$1430 &amp; "'!" &amp; $T$1&amp;"$"&amp;$M$23)</f>
        <v>#REF!</v>
      </c>
      <c r="J1451" s="112" t="e">
        <f ca="1">INDIRECT("'" &amp; $A$1430 &amp; "'!" &amp; $U$1&amp;"$"&amp;$M$23)</f>
        <v>#REF!</v>
      </c>
      <c r="K1451" s="204"/>
    </row>
    <row r="1452" spans="1:11">
      <c r="A1452" s="204"/>
      <c r="B1452" s="112" t="e">
        <f ca="1">INDIRECT("'" &amp; $A$1430 &amp; "'!" &amp; $M$1&amp;"$"&amp;$M$24)</f>
        <v>#REF!</v>
      </c>
      <c r="C1452" s="112" t="e">
        <f ca="1">INDIRECT("'" &amp; $A$1430 &amp; "'!" &amp; $N$1&amp;"$"&amp;$M$24)</f>
        <v>#REF!</v>
      </c>
      <c r="D1452" s="112" t="e">
        <f ca="1">INDIRECT("'" &amp; $A$1430 &amp; "'!" &amp; $O$1&amp;"$"&amp;$M$24)</f>
        <v>#REF!</v>
      </c>
      <c r="E1452" s="112" t="e">
        <f ca="1">INDIRECT("'" &amp; $A$1430 &amp; "'!" &amp; $P$1&amp;"$"&amp;$M$24)</f>
        <v>#REF!</v>
      </c>
      <c r="F1452" s="112" t="e">
        <f ca="1">INDIRECT("'" &amp; $A$1430 &amp; "'!" &amp; $Q$1&amp;"$"&amp;$M$24)</f>
        <v>#REF!</v>
      </c>
      <c r="G1452" s="112" t="e">
        <f ca="1">INDIRECT("'" &amp; $A$1430 &amp; "'!" &amp; $R$1&amp;"$"&amp;$M$24)</f>
        <v>#REF!</v>
      </c>
      <c r="H1452" s="112" t="e">
        <f ca="1">INDIRECT("'" &amp; $A$1430 &amp; "'!" &amp; $S$1&amp;"$"&amp;$M$24)</f>
        <v>#REF!</v>
      </c>
      <c r="I1452" s="112" t="e">
        <f ca="1">INDIRECT("'" &amp; $A$1430 &amp; "'!" &amp; $T$1&amp;"$"&amp;$M$24)</f>
        <v>#REF!</v>
      </c>
      <c r="J1452" s="112" t="e">
        <f ca="1">INDIRECT("'" &amp; $A$1430 &amp; "'!" &amp; $U$1&amp;"$"&amp;$M$24)</f>
        <v>#REF!</v>
      </c>
      <c r="K1452" s="204"/>
    </row>
    <row r="1453" spans="1:11">
      <c r="A1453" s="204"/>
      <c r="B1453" s="112" t="e">
        <f ca="1">INDIRECT("'" &amp; $A$1430 &amp; "'!" &amp; $M$1&amp;"$"&amp;$M$25)</f>
        <v>#REF!</v>
      </c>
      <c r="C1453" s="112" t="e">
        <f ca="1">INDIRECT("'" &amp; $A$1430 &amp; "'!" &amp; $N$1&amp;"$"&amp;$M$25)</f>
        <v>#REF!</v>
      </c>
      <c r="D1453" s="112" t="e">
        <f ca="1">INDIRECT("'" &amp; $A$1430 &amp; "'!" &amp; $O$1&amp;"$"&amp;$M$25)</f>
        <v>#REF!</v>
      </c>
      <c r="E1453" s="112" t="e">
        <f ca="1">INDIRECT("'" &amp; $A$1430 &amp; "'!" &amp; $P$1&amp;"$"&amp;$M$25)</f>
        <v>#REF!</v>
      </c>
      <c r="F1453" s="112" t="e">
        <f ca="1">INDIRECT("'" &amp; $A$1430 &amp; "'!" &amp; $Q$1&amp;"$"&amp;$M$25)</f>
        <v>#REF!</v>
      </c>
      <c r="G1453" s="112" t="e">
        <f ca="1">INDIRECT("'" &amp; $A$1430 &amp; "'!" &amp; $R$1&amp;"$"&amp;$M$25)</f>
        <v>#REF!</v>
      </c>
      <c r="H1453" s="112" t="e">
        <f ca="1">INDIRECT("'" &amp; $A$1430 &amp; "'!" &amp; $S$1&amp;"$"&amp;$M$25)</f>
        <v>#REF!</v>
      </c>
      <c r="I1453" s="112" t="e">
        <f ca="1">INDIRECT("'" &amp; $A$1430 &amp; "'!" &amp; $T$1&amp;"$"&amp;$M$25)</f>
        <v>#REF!</v>
      </c>
      <c r="J1453" s="112" t="e">
        <f ca="1">INDIRECT("'" &amp; $A$1430 &amp; "'!" &amp; $U$1&amp;"$"&amp;$M$25)</f>
        <v>#REF!</v>
      </c>
      <c r="K1453" s="204"/>
    </row>
    <row r="1454" spans="1:11">
      <c r="A1454" s="204"/>
      <c r="B1454" s="112" t="e">
        <f ca="1">INDIRECT("'" &amp; $A$1430 &amp; "'!" &amp; $M$1&amp;"$"&amp;$M$26)</f>
        <v>#REF!</v>
      </c>
      <c r="C1454" s="112" t="e">
        <f ca="1">INDIRECT("'" &amp; $A$1430 &amp; "'!" &amp; $N$1&amp;"$"&amp;$M$26)</f>
        <v>#REF!</v>
      </c>
      <c r="D1454" s="112" t="e">
        <f ca="1">INDIRECT("'" &amp; $A$1430 &amp; "'!" &amp; $O$1&amp;"$"&amp;$M$26)</f>
        <v>#REF!</v>
      </c>
      <c r="E1454" s="112" t="e">
        <f ca="1">INDIRECT("'" &amp; $A$1430 &amp; "'!" &amp; $P$1&amp;"$"&amp;$M$26)</f>
        <v>#REF!</v>
      </c>
      <c r="F1454" s="112" t="e">
        <f ca="1">INDIRECT("'" &amp; $A$1430 &amp; "'!" &amp; $Q$1&amp;"$"&amp;$M$26)</f>
        <v>#REF!</v>
      </c>
      <c r="G1454" s="112" t="e">
        <f ca="1">INDIRECT("'" &amp; $A$1430 &amp; "'!" &amp; $R$1&amp;"$"&amp;$M$26)</f>
        <v>#REF!</v>
      </c>
      <c r="H1454" s="112" t="e">
        <f ca="1">INDIRECT("'" &amp; $A$1430 &amp; "'!" &amp; $S$1&amp;"$"&amp;$M$26)</f>
        <v>#REF!</v>
      </c>
      <c r="I1454" s="112" t="e">
        <f ca="1">INDIRECT("'" &amp; $A$1430 &amp; "'!" &amp; $T$1&amp;"$"&amp;$M$26)</f>
        <v>#REF!</v>
      </c>
      <c r="J1454" s="112" t="e">
        <f ca="1">INDIRECT("'" &amp; $A$1430 &amp; "'!" &amp; $U$1&amp;"$"&amp;$M$26)</f>
        <v>#REF!</v>
      </c>
      <c r="K1454" s="204"/>
    </row>
    <row r="1455" spans="1:11">
      <c r="A1455" s="204"/>
      <c r="B1455" s="112" t="e">
        <f ca="1">INDIRECT("'" &amp; $A$1430 &amp; "'!" &amp; $M$1&amp;"$"&amp;$M$27)</f>
        <v>#REF!</v>
      </c>
      <c r="C1455" s="112" t="e">
        <f ca="1">INDIRECT("'" &amp; $A$1430 &amp; "'!" &amp; $N$1&amp;"$"&amp;$M$27)</f>
        <v>#REF!</v>
      </c>
      <c r="D1455" s="112" t="e">
        <f ca="1">INDIRECT("'" &amp; $A$1430 &amp; "'!" &amp; $O$1&amp;"$"&amp;$M$27)</f>
        <v>#REF!</v>
      </c>
      <c r="E1455" s="112" t="e">
        <f ca="1">INDIRECT("'" &amp; $A$1430 &amp; "'!" &amp; $P$1&amp;"$"&amp;$M$27)</f>
        <v>#REF!</v>
      </c>
      <c r="F1455" s="112" t="e">
        <f ca="1">INDIRECT("'" &amp; $A$1430 &amp; "'!" &amp; $Q$1&amp;"$"&amp;$M$27)</f>
        <v>#REF!</v>
      </c>
      <c r="G1455" s="112" t="e">
        <f ca="1">INDIRECT("'" &amp; $A$1430 &amp; "'!" &amp; $R$1&amp;"$"&amp;$M$27)</f>
        <v>#REF!</v>
      </c>
      <c r="H1455" s="112" t="e">
        <f ca="1">INDIRECT("'" &amp; $A$1430 &amp; "'!" &amp; $S$1&amp;"$"&amp;$M$27)</f>
        <v>#REF!</v>
      </c>
      <c r="I1455" s="112" t="e">
        <f ca="1">INDIRECT("'" &amp; $A$1430 &amp; "'!" &amp; $T$1&amp;"$"&amp;$M$27)</f>
        <v>#REF!</v>
      </c>
      <c r="J1455" s="112" t="e">
        <f ca="1">INDIRECT("'" &amp; $A$1430 &amp; "'!" &amp; $U$1&amp;"$"&amp;$M$27)</f>
        <v>#REF!</v>
      </c>
      <c r="K1455" s="204"/>
    </row>
    <row r="1456" spans="1:11">
      <c r="A1456" s="204"/>
      <c r="B1456" s="112" t="e">
        <f ca="1">INDIRECT("'" &amp; $A$1430 &amp; "'!" &amp; $M$1&amp;"$"&amp;$M$28)</f>
        <v>#REF!</v>
      </c>
      <c r="C1456" s="112" t="e">
        <f ca="1">INDIRECT("'" &amp; $A$1430 &amp; "'!" &amp; $N$1&amp;"$"&amp;$M$28)</f>
        <v>#REF!</v>
      </c>
      <c r="D1456" s="112" t="e">
        <f ca="1">INDIRECT("'" &amp; $A$1430 &amp; "'!" &amp; $O$1&amp;"$"&amp;$M$28)</f>
        <v>#REF!</v>
      </c>
      <c r="E1456" s="112" t="e">
        <f ca="1">INDIRECT("'" &amp; $A$1430 &amp; "'!" &amp; $P$1&amp;"$"&amp;$M$28)</f>
        <v>#REF!</v>
      </c>
      <c r="F1456" s="112" t="e">
        <f ca="1">INDIRECT("'" &amp; $A$1430 &amp; "'!" &amp; $Q$1&amp;"$"&amp;$M$28)</f>
        <v>#REF!</v>
      </c>
      <c r="G1456" s="112" t="e">
        <f ca="1">INDIRECT("'" &amp; $A$1430 &amp; "'!" &amp; $R$1&amp;"$"&amp;$M$28)</f>
        <v>#REF!</v>
      </c>
      <c r="H1456" s="112" t="e">
        <f ca="1">INDIRECT("'" &amp; $A$1430 &amp; "'!" &amp; $S$1&amp;"$"&amp;$M$28)</f>
        <v>#REF!</v>
      </c>
      <c r="I1456" s="112" t="e">
        <f ca="1">INDIRECT("'" &amp; $A$1430 &amp; "'!" &amp; $T$1&amp;"$"&amp;$M$28)</f>
        <v>#REF!</v>
      </c>
      <c r="J1456" s="112" t="e">
        <f ca="1">INDIRECT("'" &amp; $A$1430 &amp; "'!" &amp; $U$1&amp;"$"&amp;$M$28)</f>
        <v>#REF!</v>
      </c>
      <c r="K1456" s="204"/>
    </row>
    <row r="1457" spans="1:11">
      <c r="A1457" s="204"/>
      <c r="B1457" s="112" t="e">
        <f ca="1">INDIRECT("'" &amp; $A$1430 &amp; "'!" &amp; $M$1&amp;"$"&amp;$M$29)</f>
        <v>#REF!</v>
      </c>
      <c r="C1457" s="112" t="e">
        <f ca="1">INDIRECT("'" &amp; $A$1430 &amp; "'!" &amp; $N$1&amp;"$"&amp;$M$29)</f>
        <v>#REF!</v>
      </c>
      <c r="D1457" s="112" t="e">
        <f ca="1">INDIRECT("'" &amp; $A$1430 &amp; "'!" &amp; $O$1&amp;"$"&amp;$M$29)</f>
        <v>#REF!</v>
      </c>
      <c r="E1457" s="112" t="e">
        <f ca="1">INDIRECT("'" &amp; $A$1430 &amp; "'!" &amp; $P$1&amp;"$"&amp;$M$29)</f>
        <v>#REF!</v>
      </c>
      <c r="F1457" s="112" t="e">
        <f ca="1">INDIRECT("'" &amp; $A$1430 &amp; "'!" &amp; $Q$1&amp;"$"&amp;$M$29)</f>
        <v>#REF!</v>
      </c>
      <c r="G1457" s="112" t="e">
        <f ca="1">INDIRECT("'" &amp; $A$1430 &amp; "'!" &amp; $R$1&amp;"$"&amp;$M$29)</f>
        <v>#REF!</v>
      </c>
      <c r="H1457" s="112" t="e">
        <f ca="1">INDIRECT("'" &amp; $A$1430 &amp; "'!" &amp; $S$1&amp;"$"&amp;$M$29)</f>
        <v>#REF!</v>
      </c>
      <c r="I1457" s="112" t="e">
        <f ca="1">INDIRECT("'" &amp; $A$1430 &amp; "'!" &amp; $T$1&amp;"$"&amp;$M$29)</f>
        <v>#REF!</v>
      </c>
      <c r="J1457" s="112" t="e">
        <f ca="1">INDIRECT("'" &amp; $A$1430 &amp; "'!" &amp; $U$1&amp;"$"&amp;$M$29)</f>
        <v>#REF!</v>
      </c>
      <c r="K1457" s="204"/>
    </row>
    <row r="1458" spans="1:11">
      <c r="A1458" s="204"/>
      <c r="B1458" s="112" t="e">
        <f ca="1">INDIRECT("'" &amp; $A$1430 &amp; "'!" &amp; $M$1&amp;"$"&amp;$M$30)</f>
        <v>#REF!</v>
      </c>
      <c r="C1458" s="112" t="e">
        <f ca="1">INDIRECT("'" &amp; $A$1430 &amp; "'!" &amp; $N$1&amp;"$"&amp;$M$30)</f>
        <v>#REF!</v>
      </c>
      <c r="D1458" s="112" t="e">
        <f ca="1">INDIRECT("'" &amp; $A$1430 &amp; "'!" &amp; $O$1&amp;"$"&amp;$M$30)</f>
        <v>#REF!</v>
      </c>
      <c r="E1458" s="112" t="e">
        <f ca="1">INDIRECT("'" &amp; $A$1430 &amp; "'!" &amp; $P$1&amp;"$"&amp;$M$30)</f>
        <v>#REF!</v>
      </c>
      <c r="F1458" s="112" t="e">
        <f ca="1">INDIRECT("'" &amp; $A$1430 &amp; "'!" &amp; $Q$1&amp;"$"&amp;$M$30)</f>
        <v>#REF!</v>
      </c>
      <c r="G1458" s="112" t="e">
        <f ca="1">INDIRECT("'" &amp; $A$1430 &amp; "'!" &amp; $R$1&amp;"$"&amp;$M$30)</f>
        <v>#REF!</v>
      </c>
      <c r="H1458" s="112" t="e">
        <f ca="1">INDIRECT("'" &amp; $A$1430 &amp; "'!" &amp; $S$1&amp;"$"&amp;$M$30)</f>
        <v>#REF!</v>
      </c>
      <c r="I1458" s="112" t="e">
        <f ca="1">INDIRECT("'" &amp; $A$1430 &amp; "'!" &amp; $T$1&amp;"$"&amp;$M$30)</f>
        <v>#REF!</v>
      </c>
      <c r="J1458" s="112" t="e">
        <f ca="1">INDIRECT("'" &amp; $A$1430 &amp; "'!" &amp; $U$1&amp;"$"&amp;$M$30)</f>
        <v>#REF!</v>
      </c>
      <c r="K1458" s="204"/>
    </row>
    <row r="1459" spans="1:11">
      <c r="A1459" s="204"/>
      <c r="B1459" s="112" t="e">
        <f ca="1">INDIRECT("'" &amp; $A$1430 &amp; "'!" &amp; $M$1&amp;"$"&amp;$M$31)</f>
        <v>#REF!</v>
      </c>
      <c r="C1459" s="112" t="e">
        <f ca="1">INDIRECT("'" &amp; $A$1430 &amp; "'!" &amp; $N$1&amp;"$"&amp;$M$31)</f>
        <v>#REF!</v>
      </c>
      <c r="D1459" s="112" t="e">
        <f ca="1">INDIRECT("'" &amp; $A$1430 &amp; "'!" &amp; $O$1&amp;"$"&amp;$M$31)</f>
        <v>#REF!</v>
      </c>
      <c r="E1459" s="112" t="e">
        <f ca="1">INDIRECT("'" &amp; $A$1430 &amp; "'!" &amp; $P$1&amp;"$"&amp;$M$31)</f>
        <v>#REF!</v>
      </c>
      <c r="F1459" s="112" t="e">
        <f ca="1">INDIRECT("'" &amp; $A$1430 &amp; "'!" &amp; $Q$1&amp;"$"&amp;$M$31)</f>
        <v>#REF!</v>
      </c>
      <c r="G1459" s="112" t="e">
        <f ca="1">INDIRECT("'" &amp; $A$1430 &amp; "'!" &amp; $R$1&amp;"$"&amp;$M$31)</f>
        <v>#REF!</v>
      </c>
      <c r="H1459" s="112" t="e">
        <f ca="1">INDIRECT("'" &amp; $A$1430 &amp; "'!" &amp; $S$1&amp;"$"&amp;$M$31)</f>
        <v>#REF!</v>
      </c>
      <c r="I1459" s="112" t="e">
        <f ca="1">INDIRECT("'" &amp; $A$1430 &amp; "'!" &amp; $T$1&amp;"$"&amp;$M$31)</f>
        <v>#REF!</v>
      </c>
      <c r="J1459" s="112" t="e">
        <f ca="1">INDIRECT("'" &amp; $A$1430 &amp; "'!" &amp; $U$1&amp;"$"&amp;$M$31)</f>
        <v>#REF!</v>
      </c>
      <c r="K1459" s="204"/>
    </row>
    <row r="1460" spans="1:11">
      <c r="A1460" s="204"/>
      <c r="B1460" s="112" t="e">
        <f ca="1">INDIRECT("'" &amp; $A$1430 &amp; "'!" &amp; $M$1&amp;"$"&amp;$M$32)</f>
        <v>#REF!</v>
      </c>
      <c r="C1460" s="112" t="e">
        <f ca="1">INDIRECT("'" &amp; $A$1430 &amp; "'!" &amp; $N$1&amp;"$"&amp;$M$32)</f>
        <v>#REF!</v>
      </c>
      <c r="D1460" s="112" t="e">
        <f ca="1">INDIRECT("'" &amp; $A$1430 &amp; "'!" &amp; $O$1&amp;"$"&amp;$M$32)</f>
        <v>#REF!</v>
      </c>
      <c r="E1460" s="112" t="e">
        <f ca="1">INDIRECT("'" &amp; $A$1430 &amp; "'!" &amp; $P$1&amp;"$"&amp;$M$32)</f>
        <v>#REF!</v>
      </c>
      <c r="F1460" s="112" t="e">
        <f ca="1">INDIRECT("'" &amp; $A$1430 &amp; "'!" &amp; $Q$1&amp;"$"&amp;$M$32)</f>
        <v>#REF!</v>
      </c>
      <c r="G1460" s="112" t="e">
        <f ca="1">INDIRECT("'" &amp; $A$1430 &amp; "'!" &amp; $R$1&amp;"$"&amp;$M$32)</f>
        <v>#REF!</v>
      </c>
      <c r="H1460" s="112" t="e">
        <f ca="1">INDIRECT("'" &amp; $A$1430 &amp; "'!" &amp; $S$1&amp;"$"&amp;$M$32)</f>
        <v>#REF!</v>
      </c>
      <c r="I1460" s="112" t="e">
        <f ca="1">INDIRECT("'" &amp; $A$1430 &amp; "'!" &amp; $T$1&amp;"$"&amp;$M$32)</f>
        <v>#REF!</v>
      </c>
      <c r="J1460" s="112" t="e">
        <f ca="1">INDIRECT("'" &amp; $A$1430 &amp; "'!" &amp; $U$1&amp;"$"&amp;$M$32)</f>
        <v>#REF!</v>
      </c>
      <c r="K1460" s="204"/>
    </row>
    <row r="1461" spans="1:11">
      <c r="A1461" s="204"/>
      <c r="B1461" s="112" t="e">
        <f ca="1">INDIRECT("'" &amp; $A$1430 &amp; "'!" &amp; $M$1&amp;"$"&amp;$M$33)</f>
        <v>#REF!</v>
      </c>
      <c r="C1461" s="112" t="e">
        <f ca="1">INDIRECT("'" &amp; $A$1430 &amp; "'!" &amp; $N$1&amp;"$"&amp;$M$33)</f>
        <v>#REF!</v>
      </c>
      <c r="D1461" s="112" t="e">
        <f ca="1">INDIRECT("'" &amp; $A$1430 &amp; "'!" &amp; $O$1&amp;"$"&amp;$M$33)</f>
        <v>#REF!</v>
      </c>
      <c r="E1461" s="112" t="e">
        <f ca="1">INDIRECT("'" &amp; $A$1430 &amp; "'!" &amp; $P$1&amp;"$"&amp;$M$33)</f>
        <v>#REF!</v>
      </c>
      <c r="F1461" s="112" t="e">
        <f ca="1">INDIRECT("'" &amp; $A$1430 &amp; "'!" &amp; $Q$1&amp;"$"&amp;$M$33)</f>
        <v>#REF!</v>
      </c>
      <c r="G1461" s="112" t="e">
        <f ca="1">INDIRECT("'" &amp; $A$1430 &amp; "'!" &amp; $R$1&amp;"$"&amp;$M$33)</f>
        <v>#REF!</v>
      </c>
      <c r="H1461" s="112" t="e">
        <f ca="1">INDIRECT("'" &amp; $A$1430 &amp; "'!" &amp; $S$1&amp;"$"&amp;$M$33)</f>
        <v>#REF!</v>
      </c>
      <c r="I1461" s="112" t="e">
        <f ca="1">INDIRECT("'" &amp; $A$1430 &amp; "'!" &amp; $T$1&amp;"$"&amp;$M$33)</f>
        <v>#REF!</v>
      </c>
      <c r="J1461" s="112" t="e">
        <f ca="1">INDIRECT("'" &amp; $A$1430 &amp; "'!" &amp; $U$1&amp;"$"&amp;$M$33)</f>
        <v>#REF!</v>
      </c>
      <c r="K1461" s="204"/>
    </row>
    <row r="1462" spans="1:11">
      <c r="A1462" s="204"/>
      <c r="B1462" s="112" t="e">
        <f ca="1">INDIRECT("'" &amp; $A$1430 &amp; "'!" &amp; $M$1&amp;"$"&amp;$M$34)</f>
        <v>#REF!</v>
      </c>
      <c r="C1462" s="112" t="e">
        <f ca="1">INDIRECT("'" &amp; $A$1430 &amp; "'!" &amp; $N$1&amp;"$"&amp;$M$34)</f>
        <v>#REF!</v>
      </c>
      <c r="D1462" s="112" t="e">
        <f ca="1">INDIRECT("'" &amp; $A$1430 &amp; "'!" &amp; $O$1&amp;"$"&amp;$M$34)</f>
        <v>#REF!</v>
      </c>
      <c r="E1462" s="112" t="e">
        <f ca="1">INDIRECT("'" &amp; $A$1430 &amp; "'!" &amp; $P$1&amp;"$"&amp;$M$34)</f>
        <v>#REF!</v>
      </c>
      <c r="F1462" s="112" t="e">
        <f ca="1">INDIRECT("'" &amp; $A$1430 &amp; "'!" &amp; $Q$1&amp;"$"&amp;$M$34)</f>
        <v>#REF!</v>
      </c>
      <c r="G1462" s="112" t="e">
        <f ca="1">INDIRECT("'" &amp; $A$1430 &amp; "'!" &amp; $R$1&amp;"$"&amp;$M$34)</f>
        <v>#REF!</v>
      </c>
      <c r="H1462" s="112" t="e">
        <f ca="1">INDIRECT("'" &amp; $A$1430 &amp; "'!" &amp; $S$1&amp;"$"&amp;$M$34)</f>
        <v>#REF!</v>
      </c>
      <c r="I1462" s="112" t="e">
        <f ca="1">INDIRECT("'" &amp; $A$1430 &amp; "'!" &amp; $T$1&amp;"$"&amp;$M$34)</f>
        <v>#REF!</v>
      </c>
      <c r="J1462" s="112" t="e">
        <f ca="1">INDIRECT("'" &amp; $A$1430 &amp; "'!" &amp; $U$1&amp;"$"&amp;$M$34)</f>
        <v>#REF!</v>
      </c>
      <c r="K1462" s="204"/>
    </row>
    <row r="1463" spans="1:11">
      <c r="A1463" s="204"/>
      <c r="B1463" s="112" t="e">
        <f ca="1">INDIRECT("'" &amp; $A$1430 &amp; "'!" &amp; $M$1&amp;"$"&amp;$M$35)</f>
        <v>#REF!</v>
      </c>
      <c r="C1463" s="112" t="e">
        <f ca="1">INDIRECT("'" &amp; $A$1430 &amp; "'!" &amp; $N$1&amp;"$"&amp;$M$35)</f>
        <v>#REF!</v>
      </c>
      <c r="D1463" s="112" t="e">
        <f ca="1">INDIRECT("'" &amp; $A$1430 &amp; "'!" &amp; $O$1&amp;"$"&amp;$M$35)</f>
        <v>#REF!</v>
      </c>
      <c r="E1463" s="112" t="e">
        <f ca="1">INDIRECT("'" &amp; $A$1430 &amp; "'!" &amp; $P$1&amp;"$"&amp;$M$35)</f>
        <v>#REF!</v>
      </c>
      <c r="F1463" s="112" t="e">
        <f ca="1">INDIRECT("'" &amp; $A$1430 &amp; "'!" &amp; $Q$1&amp;"$"&amp;$M$35)</f>
        <v>#REF!</v>
      </c>
      <c r="G1463" s="112" t="e">
        <f ca="1">INDIRECT("'" &amp; $A$1430 &amp; "'!" &amp; $R$1&amp;"$"&amp;$M$35)</f>
        <v>#REF!</v>
      </c>
      <c r="H1463" s="112" t="e">
        <f ca="1">INDIRECT("'" &amp; $A$1430 &amp; "'!" &amp; $S$1&amp;"$"&amp;$M$35)</f>
        <v>#REF!</v>
      </c>
      <c r="I1463" s="112" t="e">
        <f ca="1">INDIRECT("'" &amp; $A$1430 &amp; "'!" &amp; $T$1&amp;"$"&amp;$M$35)</f>
        <v>#REF!</v>
      </c>
      <c r="J1463" s="112" t="e">
        <f ca="1">INDIRECT("'" &amp; $A$1430 &amp; "'!" &amp; $U$1&amp;"$"&amp;$M$35)</f>
        <v>#REF!</v>
      </c>
      <c r="K1463" s="204"/>
    </row>
    <row r="1464" spans="1:11">
      <c r="A1464" s="205">
        <v>44</v>
      </c>
      <c r="B1464" s="112" t="e">
        <f ca="1">INDIRECT("'" &amp; $A$1464 &amp; "'!" &amp; $M$1&amp;"$"&amp;$M$2)</f>
        <v>#REF!</v>
      </c>
      <c r="C1464" s="112" t="e">
        <f ca="1">INDIRECT("'" &amp; $A$1464 &amp; "'!" &amp; $N$1&amp;"$"&amp;$M$2)</f>
        <v>#REF!</v>
      </c>
      <c r="D1464" s="112" t="e">
        <f ca="1">INDIRECT("'" &amp; $A$1464 &amp; "'!" &amp; $O$1&amp;"$"&amp;$M$2)</f>
        <v>#REF!</v>
      </c>
      <c r="E1464" s="112" t="e">
        <f ca="1">INDIRECT("'" &amp; $A$1464 &amp; "'!" &amp; $P$1&amp;"$"&amp;$M$2)</f>
        <v>#REF!</v>
      </c>
      <c r="F1464" s="112" t="e">
        <f ca="1">INDIRECT("'" &amp; $A$1464 &amp; "'!" &amp; $Q$1&amp;"$"&amp;$M$2)</f>
        <v>#REF!</v>
      </c>
      <c r="G1464" s="112" t="e">
        <f ca="1">INDIRECT("'" &amp; $A$1464 &amp; "'!" &amp; $R$1&amp;"$"&amp;$M$2)</f>
        <v>#REF!</v>
      </c>
      <c r="H1464" s="112" t="e">
        <f ca="1">INDIRECT("'" &amp; $A$1464 &amp; "'!" &amp; $S$1&amp;"$"&amp;$M$2)</f>
        <v>#REF!</v>
      </c>
      <c r="I1464" s="112" t="e">
        <f ca="1">INDIRECT("'" &amp; $A$1464 &amp; "'!" &amp; $T$1&amp;"$"&amp;$M$2)</f>
        <v>#REF!</v>
      </c>
      <c r="J1464" s="112" t="e">
        <f ca="1">INDIRECT("'" &amp; $A$1464 &amp; "'!" &amp; $U$1&amp;"$"&amp;$M$2)</f>
        <v>#REF!</v>
      </c>
      <c r="K1464" s="205">
        <v>44</v>
      </c>
    </row>
    <row r="1465" spans="1:11">
      <c r="A1465" s="205"/>
      <c r="B1465" s="112" t="e">
        <f ca="1">INDIRECT("'" &amp; $A$1464 &amp; "'!" &amp; $M$1&amp;"$"&amp;$M$3)</f>
        <v>#REF!</v>
      </c>
      <c r="C1465" s="112" t="e">
        <f ca="1">INDIRECT("'" &amp; $A$1464 &amp; "'!" &amp; $N$1&amp;"$"&amp;$M$3)</f>
        <v>#REF!</v>
      </c>
      <c r="D1465" s="112" t="e">
        <f ca="1">INDIRECT("'" &amp; $A$1464 &amp; "'!" &amp; $O$1&amp;"$"&amp;$M$3)</f>
        <v>#REF!</v>
      </c>
      <c r="E1465" s="112" t="e">
        <f ca="1">INDIRECT("'" &amp; $A$1464 &amp; "'!" &amp; $P$1&amp;"$"&amp;$M$3)</f>
        <v>#REF!</v>
      </c>
      <c r="F1465" s="112" t="e">
        <f ca="1">INDIRECT("'" &amp; $A$1464 &amp; "'!" &amp; $Q$1&amp;"$"&amp;$M$3)</f>
        <v>#REF!</v>
      </c>
      <c r="G1465" s="112" t="e">
        <f ca="1">INDIRECT("'" &amp; $A$1464 &amp; "'!" &amp; $R$1&amp;"$"&amp;$M$3)</f>
        <v>#REF!</v>
      </c>
      <c r="H1465" s="112" t="e">
        <f ca="1">INDIRECT("'" &amp; $A$1464 &amp; "'!" &amp; $S$1&amp;"$"&amp;$M$3)</f>
        <v>#REF!</v>
      </c>
      <c r="I1465" s="112" t="e">
        <f ca="1">INDIRECT("'" &amp; $A$1464 &amp; "'!" &amp; $T$1&amp;"$"&amp;$M$3)</f>
        <v>#REF!</v>
      </c>
      <c r="J1465" s="112" t="e">
        <f ca="1">INDIRECT("'" &amp; $A$1464 &amp; "'!" &amp; $U$1&amp;"$"&amp;$M$3)</f>
        <v>#REF!</v>
      </c>
      <c r="K1465" s="205"/>
    </row>
    <row r="1466" spans="1:11">
      <c r="A1466" s="205"/>
      <c r="B1466" s="112" t="e">
        <f ca="1">INDIRECT("'" &amp; $A$1464 &amp; "'!" &amp; $M$1&amp;"$"&amp;$M$4)</f>
        <v>#REF!</v>
      </c>
      <c r="C1466" s="112" t="e">
        <f ca="1">INDIRECT("'" &amp; $A$1464 &amp; "'!" &amp; $N$1&amp;"$"&amp;$M$4)</f>
        <v>#REF!</v>
      </c>
      <c r="D1466" s="112" t="e">
        <f ca="1">INDIRECT("'" &amp; $A$1464 &amp; "'!" &amp; $O$1&amp;"$"&amp;$M$4)</f>
        <v>#REF!</v>
      </c>
      <c r="E1466" s="112" t="e">
        <f ca="1">INDIRECT("'" &amp; $A$1464 &amp; "'!" &amp; $P$1&amp;"$"&amp;$M$4)</f>
        <v>#REF!</v>
      </c>
      <c r="F1466" s="112" t="e">
        <f ca="1">INDIRECT("'" &amp; $A$1464 &amp; "'!" &amp; $Q$1&amp;"$"&amp;$M$4)</f>
        <v>#REF!</v>
      </c>
      <c r="G1466" s="112" t="e">
        <f ca="1">INDIRECT("'" &amp; $A$1464 &amp; "'!" &amp; $R$1&amp;"$"&amp;$M$4)</f>
        <v>#REF!</v>
      </c>
      <c r="H1466" s="112" t="e">
        <f ca="1">INDIRECT("'" &amp; $A$1464 &amp; "'!" &amp; $S$1&amp;"$"&amp;$M$4)</f>
        <v>#REF!</v>
      </c>
      <c r="I1466" s="112" t="e">
        <f ca="1">INDIRECT("'" &amp; $A$1464 &amp; "'!" &amp; $T$1&amp;"$"&amp;$M$4)</f>
        <v>#REF!</v>
      </c>
      <c r="J1466" s="112" t="e">
        <f ca="1">INDIRECT("'" &amp; $A$1464 &amp; "'!" &amp; $U$1&amp;"$"&amp;$M$4)</f>
        <v>#REF!</v>
      </c>
      <c r="K1466" s="205"/>
    </row>
    <row r="1467" spans="1:11">
      <c r="A1467" s="205"/>
      <c r="B1467" s="112" t="e">
        <f ca="1">INDIRECT("'" &amp; $A$1464 &amp; "'!" &amp; $M$1&amp;"$"&amp;$M$5)</f>
        <v>#REF!</v>
      </c>
      <c r="C1467" s="112" t="e">
        <f ca="1">INDIRECT("'" &amp; $A$1464 &amp; "'!" &amp; $N$1&amp;"$"&amp;$M$5)</f>
        <v>#REF!</v>
      </c>
      <c r="D1467" s="112" t="e">
        <f ca="1">INDIRECT("'" &amp; $A$1464 &amp; "'!" &amp; $O$1&amp;"$"&amp;$M$5)</f>
        <v>#REF!</v>
      </c>
      <c r="E1467" s="112" t="e">
        <f ca="1">INDIRECT("'" &amp; $A$1464 &amp; "'!" &amp; $P$1&amp;"$"&amp;$M$5)</f>
        <v>#REF!</v>
      </c>
      <c r="F1467" s="112" t="e">
        <f ca="1">INDIRECT("'" &amp; $A$1464 &amp; "'!" &amp; $Q$1&amp;"$"&amp;$M$5)</f>
        <v>#REF!</v>
      </c>
      <c r="G1467" s="112" t="e">
        <f ca="1">INDIRECT("'" &amp; $A$1464 &amp; "'!" &amp; $R$1&amp;"$"&amp;$M$5)</f>
        <v>#REF!</v>
      </c>
      <c r="H1467" s="112" t="e">
        <f ca="1">INDIRECT("'" &amp; $A$1464 &amp; "'!" &amp; $S$1&amp;"$"&amp;$M$5)</f>
        <v>#REF!</v>
      </c>
      <c r="I1467" s="112" t="e">
        <f ca="1">INDIRECT("'" &amp; $A$1464 &amp; "'!" &amp; $T$1&amp;"$"&amp;$M$5)</f>
        <v>#REF!</v>
      </c>
      <c r="J1467" s="112" t="e">
        <f ca="1">INDIRECT("'" &amp; $A$1464 &amp; "'!" &amp; $U$1&amp;"$"&amp;$M$5)</f>
        <v>#REF!</v>
      </c>
      <c r="K1467" s="205"/>
    </row>
    <row r="1468" spans="1:11">
      <c r="A1468" s="205"/>
      <c r="B1468" s="112" t="e">
        <f ca="1">INDIRECT("'" &amp; $A$1464 &amp; "'!" &amp; $M$1&amp;"$"&amp;$M$6)</f>
        <v>#REF!</v>
      </c>
      <c r="C1468" s="112" t="e">
        <f ca="1">INDIRECT("'" &amp; $A$1464 &amp; "'!" &amp; $N$1&amp;"$"&amp;$M$6)</f>
        <v>#REF!</v>
      </c>
      <c r="D1468" s="112" t="e">
        <f ca="1">INDIRECT("'" &amp; $A$1464 &amp; "'!" &amp; $O$1&amp;"$"&amp;$M$6)</f>
        <v>#REF!</v>
      </c>
      <c r="E1468" s="112" t="e">
        <f ca="1">INDIRECT("'" &amp; $A$1464 &amp; "'!" &amp; $P$1&amp;"$"&amp;$M$6)</f>
        <v>#REF!</v>
      </c>
      <c r="F1468" s="112" t="e">
        <f ca="1">INDIRECT("'" &amp; $A$1464 &amp; "'!" &amp; $Q$1&amp;"$"&amp;$M$6)</f>
        <v>#REF!</v>
      </c>
      <c r="G1468" s="112" t="e">
        <f ca="1">INDIRECT("'" &amp; $A$1464 &amp; "'!" &amp; $R$1&amp;"$"&amp;$M$6)</f>
        <v>#REF!</v>
      </c>
      <c r="H1468" s="112" t="e">
        <f ca="1">INDIRECT("'" &amp; $A$1464 &amp; "'!" &amp; $S$1&amp;"$"&amp;$M$6)</f>
        <v>#REF!</v>
      </c>
      <c r="I1468" s="112" t="e">
        <f ca="1">INDIRECT("'" &amp; $A$1464 &amp; "'!" &amp; $T$1&amp;"$"&amp;$M$6)</f>
        <v>#REF!</v>
      </c>
      <c r="J1468" s="112" t="e">
        <f ca="1">INDIRECT("'" &amp; $A$1464 &amp; "'!" &amp; $U$1&amp;"$"&amp;$M$6)</f>
        <v>#REF!</v>
      </c>
      <c r="K1468" s="205"/>
    </row>
    <row r="1469" spans="1:11">
      <c r="A1469" s="205"/>
      <c r="B1469" s="112" t="e">
        <f ca="1">INDIRECT("'" &amp; $A$1464 &amp; "'!" &amp; $M$1&amp;"$"&amp;$M$7)</f>
        <v>#REF!</v>
      </c>
      <c r="C1469" s="112" t="e">
        <f ca="1">INDIRECT("'" &amp; $A$1464 &amp; "'!" &amp; $N$1&amp;"$"&amp;$M$7)</f>
        <v>#REF!</v>
      </c>
      <c r="D1469" s="112" t="e">
        <f ca="1">INDIRECT("'" &amp; $A$1464 &amp; "'!" &amp; $O$1&amp;"$"&amp;$M$7)</f>
        <v>#REF!</v>
      </c>
      <c r="E1469" s="112" t="e">
        <f ca="1">INDIRECT("'" &amp; $A$1464 &amp; "'!" &amp; $P$1&amp;"$"&amp;$M$7)</f>
        <v>#REF!</v>
      </c>
      <c r="F1469" s="112" t="e">
        <f ca="1">INDIRECT("'" &amp; $A$1464 &amp; "'!" &amp; $Q$1&amp;"$"&amp;$M$7)</f>
        <v>#REF!</v>
      </c>
      <c r="G1469" s="112" t="e">
        <f ca="1">INDIRECT("'" &amp; $A$1464 &amp; "'!" &amp; $R$1&amp;"$"&amp;$M$7)</f>
        <v>#REF!</v>
      </c>
      <c r="H1469" s="112" t="e">
        <f ca="1">INDIRECT("'" &amp; $A$1464 &amp; "'!" &amp; $S$1&amp;"$"&amp;$M$7)</f>
        <v>#REF!</v>
      </c>
      <c r="I1469" s="112" t="e">
        <f ca="1">INDIRECT("'" &amp; $A$1464 &amp; "'!" &amp; $T$1&amp;"$"&amp;$M$7)</f>
        <v>#REF!</v>
      </c>
      <c r="J1469" s="112" t="e">
        <f ca="1">INDIRECT("'" &amp; $A$1464 &amp; "'!" &amp; $U$1&amp;"$"&amp;$M$7)</f>
        <v>#REF!</v>
      </c>
      <c r="K1469" s="205"/>
    </row>
    <row r="1470" spans="1:11">
      <c r="A1470" s="205"/>
      <c r="B1470" s="112" t="e">
        <f ca="1">INDIRECT("'" &amp; $A$1464 &amp; "'!" &amp; $M$1&amp;"$"&amp;$M$8)</f>
        <v>#REF!</v>
      </c>
      <c r="C1470" s="112" t="e">
        <f ca="1">INDIRECT("'" &amp; $A$1464 &amp; "'!" &amp; $N$1&amp;"$"&amp;$M$8)</f>
        <v>#REF!</v>
      </c>
      <c r="D1470" s="112" t="e">
        <f ca="1">INDIRECT("'" &amp; $A$1464 &amp; "'!" &amp; $O$1&amp;"$"&amp;$M$8)</f>
        <v>#REF!</v>
      </c>
      <c r="E1470" s="112" t="e">
        <f ca="1">INDIRECT("'" &amp; $A$1464 &amp; "'!" &amp; $P$1&amp;"$"&amp;$M$8)</f>
        <v>#REF!</v>
      </c>
      <c r="F1470" s="112" t="e">
        <f ca="1">INDIRECT("'" &amp; $A$1464 &amp; "'!" &amp; $Q$1&amp;"$"&amp;$M$8)</f>
        <v>#REF!</v>
      </c>
      <c r="G1470" s="112" t="e">
        <f ca="1">INDIRECT("'" &amp; $A$1464 &amp; "'!" &amp; $R$1&amp;"$"&amp;$M$8)</f>
        <v>#REF!</v>
      </c>
      <c r="H1470" s="112" t="e">
        <f ca="1">INDIRECT("'" &amp; $A$1464 &amp; "'!" &amp; $S$1&amp;"$"&amp;$M$8)</f>
        <v>#REF!</v>
      </c>
      <c r="I1470" s="112" t="e">
        <f ca="1">INDIRECT("'" &amp; $A$1464 &amp; "'!" &amp; $T$1&amp;"$"&amp;$M$8)</f>
        <v>#REF!</v>
      </c>
      <c r="J1470" s="112" t="e">
        <f ca="1">INDIRECT("'" &amp; $A$1464 &amp; "'!" &amp; $U$1&amp;"$"&amp;$M$8)</f>
        <v>#REF!</v>
      </c>
      <c r="K1470" s="205"/>
    </row>
    <row r="1471" spans="1:11">
      <c r="A1471" s="205"/>
      <c r="B1471" s="112" t="e">
        <f ca="1">INDIRECT("'" &amp; $A$1464 &amp; "'!" &amp; $M$1&amp;"$"&amp;$M$9)</f>
        <v>#REF!</v>
      </c>
      <c r="C1471" s="112" t="e">
        <f ca="1">INDIRECT("'" &amp; $A$1464 &amp; "'!" &amp; $N$1&amp;"$"&amp;$M$9)</f>
        <v>#REF!</v>
      </c>
      <c r="D1471" s="112" t="e">
        <f ca="1">INDIRECT("'" &amp; $A$1464 &amp; "'!" &amp; $O$1&amp;"$"&amp;$M$9)</f>
        <v>#REF!</v>
      </c>
      <c r="E1471" s="112" t="e">
        <f ca="1">INDIRECT("'" &amp; $A$1464 &amp; "'!" &amp; $P$1&amp;"$"&amp;$M$9)</f>
        <v>#REF!</v>
      </c>
      <c r="F1471" s="112" t="e">
        <f ca="1">INDIRECT("'" &amp; $A$1464 &amp; "'!" &amp; $Q$1&amp;"$"&amp;$M$9)</f>
        <v>#REF!</v>
      </c>
      <c r="G1471" s="112" t="e">
        <f ca="1">INDIRECT("'" &amp; $A$1464 &amp; "'!" &amp; $R$1&amp;"$"&amp;$M$9)</f>
        <v>#REF!</v>
      </c>
      <c r="H1471" s="112" t="e">
        <f ca="1">INDIRECT("'" &amp; $A$1464 &amp; "'!" &amp; $S$1&amp;"$"&amp;$M$9)</f>
        <v>#REF!</v>
      </c>
      <c r="I1471" s="112" t="e">
        <f ca="1">INDIRECT("'" &amp; $A$1464 &amp; "'!" &amp; $T$1&amp;"$"&amp;$M$9)</f>
        <v>#REF!</v>
      </c>
      <c r="J1471" s="112" t="e">
        <f ca="1">INDIRECT("'" &amp; $A$1464 &amp; "'!" &amp; $U$1&amp;"$"&amp;$M$9)</f>
        <v>#REF!</v>
      </c>
      <c r="K1471" s="205"/>
    </row>
    <row r="1472" spans="1:11">
      <c r="A1472" s="205"/>
      <c r="B1472" s="112" t="e">
        <f ca="1">INDIRECT("'" &amp; $A$1464 &amp; "'!" &amp; $M$1&amp;"$"&amp;$M$10)</f>
        <v>#REF!</v>
      </c>
      <c r="C1472" s="112" t="e">
        <f ca="1">INDIRECT("'" &amp; $A$1464 &amp; "'!" &amp; $N$1&amp;"$"&amp;$M$10)</f>
        <v>#REF!</v>
      </c>
      <c r="D1472" s="112" t="e">
        <f ca="1">INDIRECT("'" &amp; $A$1464 &amp; "'!" &amp; $O$1&amp;"$"&amp;$M$10)</f>
        <v>#REF!</v>
      </c>
      <c r="E1472" s="112" t="e">
        <f ca="1">INDIRECT("'" &amp; $A$1464 &amp; "'!" &amp; $P$1&amp;"$"&amp;$M$10)</f>
        <v>#REF!</v>
      </c>
      <c r="F1472" s="112" t="e">
        <f ca="1">INDIRECT("'" &amp; $A$1464 &amp; "'!" &amp; $Q$1&amp;"$"&amp;$M$10)</f>
        <v>#REF!</v>
      </c>
      <c r="G1472" s="112" t="e">
        <f ca="1">INDIRECT("'" &amp; $A$1464 &amp; "'!" &amp; $R$1&amp;"$"&amp;$M$10)</f>
        <v>#REF!</v>
      </c>
      <c r="H1472" s="112" t="e">
        <f ca="1">INDIRECT("'" &amp; $A$1464 &amp; "'!" &amp; $S$1&amp;"$"&amp;$M$10)</f>
        <v>#REF!</v>
      </c>
      <c r="I1472" s="112" t="e">
        <f ca="1">INDIRECT("'" &amp; $A$1464 &amp; "'!" &amp; $T$1&amp;"$"&amp;$M$10)</f>
        <v>#REF!</v>
      </c>
      <c r="J1472" s="112" t="e">
        <f ca="1">INDIRECT("'" &amp; $A$1464 &amp; "'!" &amp; $U$1&amp;"$"&amp;$M$10)</f>
        <v>#REF!</v>
      </c>
      <c r="K1472" s="205"/>
    </row>
    <row r="1473" spans="1:11">
      <c r="A1473" s="205"/>
      <c r="B1473" s="112" t="e">
        <f ca="1">INDIRECT("'" &amp; $A$1464 &amp; "'!" &amp; $M$1&amp;"$"&amp;$M$11)</f>
        <v>#REF!</v>
      </c>
      <c r="C1473" s="112" t="e">
        <f ca="1">INDIRECT("'" &amp; $A$1464 &amp; "'!" &amp; $N$1&amp;"$"&amp;$M$11)</f>
        <v>#REF!</v>
      </c>
      <c r="D1473" s="112" t="e">
        <f ca="1">INDIRECT("'" &amp; $A$1464 &amp; "'!" &amp; $O$1&amp;"$"&amp;$M$11)</f>
        <v>#REF!</v>
      </c>
      <c r="E1473" s="112" t="e">
        <f ca="1">INDIRECT("'" &amp; $A$1464 &amp; "'!" &amp; $P$1&amp;"$"&amp;$M$11)</f>
        <v>#REF!</v>
      </c>
      <c r="F1473" s="112" t="e">
        <f ca="1">INDIRECT("'" &amp; $A$1464 &amp; "'!" &amp; $Q$1&amp;"$"&amp;$M$11)</f>
        <v>#REF!</v>
      </c>
      <c r="G1473" s="112" t="e">
        <f ca="1">INDIRECT("'" &amp; $A$1464 &amp; "'!" &amp; $R$1&amp;"$"&amp;$M$11)</f>
        <v>#REF!</v>
      </c>
      <c r="H1473" s="112" t="e">
        <f ca="1">INDIRECT("'" &amp; $A$1464 &amp; "'!" &amp; $S$1&amp;"$"&amp;$M$11)</f>
        <v>#REF!</v>
      </c>
      <c r="I1473" s="112" t="e">
        <f ca="1">INDIRECT("'" &amp; $A$1464 &amp; "'!" &amp; $T$1&amp;"$"&amp;$M$11)</f>
        <v>#REF!</v>
      </c>
      <c r="J1473" s="112" t="e">
        <f ca="1">INDIRECT("'" &amp; $A$1464 &amp; "'!" &amp; $U$1&amp;"$"&amp;$M$11)</f>
        <v>#REF!</v>
      </c>
      <c r="K1473" s="205"/>
    </row>
    <row r="1474" spans="1:11">
      <c r="A1474" s="205"/>
      <c r="B1474" s="112" t="e">
        <f ca="1">INDIRECT("'" &amp; $A$1464 &amp; "'!" &amp; $M$1&amp;"$"&amp;$M$12)</f>
        <v>#REF!</v>
      </c>
      <c r="C1474" s="112" t="e">
        <f ca="1">INDIRECT("'" &amp; $A$1464 &amp; "'!" &amp; $N$1&amp;"$"&amp;$M$12)</f>
        <v>#REF!</v>
      </c>
      <c r="D1474" s="112" t="e">
        <f ca="1">INDIRECT("'" &amp; $A$1464 &amp; "'!" &amp; $O$1&amp;"$"&amp;$M$12)</f>
        <v>#REF!</v>
      </c>
      <c r="E1474" s="112" t="e">
        <f ca="1">INDIRECT("'" &amp; $A$1464 &amp; "'!" &amp; $P$1&amp;"$"&amp;$M$12)</f>
        <v>#REF!</v>
      </c>
      <c r="F1474" s="112" t="e">
        <f ca="1">INDIRECT("'" &amp; $A$1464 &amp; "'!" &amp; $Q$1&amp;"$"&amp;$M$12)</f>
        <v>#REF!</v>
      </c>
      <c r="G1474" s="112" t="e">
        <f ca="1">INDIRECT("'" &amp; $A$1464 &amp; "'!" &amp; $R$1&amp;"$"&amp;$M$12)</f>
        <v>#REF!</v>
      </c>
      <c r="H1474" s="112" t="e">
        <f ca="1">INDIRECT("'" &amp; $A$1464 &amp; "'!" &amp; $S$1&amp;"$"&amp;$M$12)</f>
        <v>#REF!</v>
      </c>
      <c r="I1474" s="112" t="e">
        <f ca="1">INDIRECT("'" &amp; $A$1464 &amp; "'!" &amp; $T$1&amp;"$"&amp;$M$12)</f>
        <v>#REF!</v>
      </c>
      <c r="J1474" s="112" t="e">
        <f ca="1">INDIRECT("'" &amp; $A$1464 &amp; "'!" &amp; $U$1&amp;"$"&amp;$M$12)</f>
        <v>#REF!</v>
      </c>
      <c r="K1474" s="205"/>
    </row>
    <row r="1475" spans="1:11">
      <c r="A1475" s="205"/>
      <c r="B1475" s="112" t="e">
        <f ca="1">INDIRECT("'" &amp; $A$1464 &amp; "'!" &amp; $M$1&amp;"$"&amp;$M$13)</f>
        <v>#REF!</v>
      </c>
      <c r="C1475" s="112" t="e">
        <f ca="1">INDIRECT("'" &amp; $A$1464 &amp; "'!" &amp; $N$1&amp;"$"&amp;$M$13)</f>
        <v>#REF!</v>
      </c>
      <c r="D1475" s="112" t="e">
        <f ca="1">INDIRECT("'" &amp; $A$1464 &amp; "'!" &amp; $O$1&amp;"$"&amp;$M$13)</f>
        <v>#REF!</v>
      </c>
      <c r="E1475" s="112" t="e">
        <f ca="1">INDIRECT("'" &amp; $A$1464 &amp; "'!" &amp; $P$1&amp;"$"&amp;$M$13)</f>
        <v>#REF!</v>
      </c>
      <c r="F1475" s="112" t="e">
        <f ca="1">INDIRECT("'" &amp; $A$1464 &amp; "'!" &amp; $Q$1&amp;"$"&amp;$M$13)</f>
        <v>#REF!</v>
      </c>
      <c r="G1475" s="112" t="e">
        <f ca="1">INDIRECT("'" &amp; $A$1464 &amp; "'!" &amp; $R$1&amp;"$"&amp;$M$13)</f>
        <v>#REF!</v>
      </c>
      <c r="H1475" s="112" t="e">
        <f ca="1">INDIRECT("'" &amp; $A$1464 &amp; "'!" &amp; $S$1&amp;"$"&amp;$M$13)</f>
        <v>#REF!</v>
      </c>
      <c r="I1475" s="112" t="e">
        <f ca="1">INDIRECT("'" &amp; $A$1464 &amp; "'!" &amp; $T$1&amp;"$"&amp;$M$13)</f>
        <v>#REF!</v>
      </c>
      <c r="J1475" s="112" t="e">
        <f ca="1">INDIRECT("'" &amp; $A$1464 &amp; "'!" &amp; $U$1&amp;"$"&amp;$M$13)</f>
        <v>#REF!</v>
      </c>
      <c r="K1475" s="205"/>
    </row>
    <row r="1476" spans="1:11">
      <c r="A1476" s="205"/>
      <c r="B1476" s="112" t="e">
        <f ca="1">INDIRECT("'" &amp; $A$1464 &amp; "'!" &amp; $M$1&amp;"$"&amp;$M$14)</f>
        <v>#REF!</v>
      </c>
      <c r="C1476" s="112" t="e">
        <f ca="1">INDIRECT("'" &amp; $A$1464 &amp; "'!" &amp; $N$1&amp;"$"&amp;$M$14)</f>
        <v>#REF!</v>
      </c>
      <c r="D1476" s="112" t="e">
        <f ca="1">INDIRECT("'" &amp; $A$1464 &amp; "'!" &amp; $O$1&amp;"$"&amp;$M$14)</f>
        <v>#REF!</v>
      </c>
      <c r="E1476" s="112" t="e">
        <f ca="1">INDIRECT("'" &amp; $A$1464 &amp; "'!" &amp; $P$1&amp;"$"&amp;$M$14)</f>
        <v>#REF!</v>
      </c>
      <c r="F1476" s="112" t="e">
        <f ca="1">INDIRECT("'" &amp; $A$1464 &amp; "'!" &amp; $Q$1&amp;"$"&amp;$M$14)</f>
        <v>#REF!</v>
      </c>
      <c r="G1476" s="112" t="e">
        <f ca="1">INDIRECT("'" &amp; $A$1464 &amp; "'!" &amp; $R$1&amp;"$"&amp;$M$14)</f>
        <v>#REF!</v>
      </c>
      <c r="H1476" s="112" t="e">
        <f ca="1">INDIRECT("'" &amp; $A$1464 &amp; "'!" &amp; $S$1&amp;"$"&amp;$M$14)</f>
        <v>#REF!</v>
      </c>
      <c r="I1476" s="112" t="e">
        <f ca="1">INDIRECT("'" &amp; $A$1464 &amp; "'!" &amp; $T$1&amp;"$"&amp;$M$14)</f>
        <v>#REF!</v>
      </c>
      <c r="J1476" s="112" t="e">
        <f ca="1">INDIRECT("'" &amp; $A$1464 &amp; "'!" &amp; $U$1&amp;"$"&amp;$M$14)</f>
        <v>#REF!</v>
      </c>
      <c r="K1476" s="205"/>
    </row>
    <row r="1477" spans="1:11">
      <c r="A1477" s="205"/>
      <c r="B1477" s="112" t="e">
        <f ca="1">INDIRECT("'" &amp; $A$1464 &amp; "'!" &amp; $M$1&amp;"$"&amp;$M$15)</f>
        <v>#REF!</v>
      </c>
      <c r="C1477" s="112" t="e">
        <f ca="1">INDIRECT("'" &amp; $A$1464 &amp; "'!" &amp; $N$1&amp;"$"&amp;$M$15)</f>
        <v>#REF!</v>
      </c>
      <c r="D1477" s="112" t="e">
        <f ca="1">INDIRECT("'" &amp; $A$1464 &amp; "'!" &amp; $O$1&amp;"$"&amp;$M$15)</f>
        <v>#REF!</v>
      </c>
      <c r="E1477" s="112" t="e">
        <f ca="1">INDIRECT("'" &amp; $A$1464 &amp; "'!" &amp; $P$1&amp;"$"&amp;$M$15)</f>
        <v>#REF!</v>
      </c>
      <c r="F1477" s="112" t="e">
        <f ca="1">INDIRECT("'" &amp; $A$1464 &amp; "'!" &amp; $Q$1&amp;"$"&amp;$M$15)</f>
        <v>#REF!</v>
      </c>
      <c r="G1477" s="112" t="e">
        <f ca="1">INDIRECT("'" &amp; $A$1464 &amp; "'!" &amp; $R$1&amp;"$"&amp;$M$15)</f>
        <v>#REF!</v>
      </c>
      <c r="H1477" s="112" t="e">
        <f ca="1">INDIRECT("'" &amp; $A$1464 &amp; "'!" &amp; $S$1&amp;"$"&amp;$M$15)</f>
        <v>#REF!</v>
      </c>
      <c r="I1477" s="112" t="e">
        <f ca="1">INDIRECT("'" &amp; $A$1464 &amp; "'!" &amp; $T$1&amp;"$"&amp;$M$15)</f>
        <v>#REF!</v>
      </c>
      <c r="J1477" s="112" t="e">
        <f ca="1">INDIRECT("'" &amp; $A$1464 &amp; "'!" &amp; $U$1&amp;"$"&amp;$M$15)</f>
        <v>#REF!</v>
      </c>
      <c r="K1477" s="205"/>
    </row>
    <row r="1478" spans="1:11">
      <c r="A1478" s="205"/>
      <c r="B1478" s="112" t="e">
        <f ca="1">INDIRECT("'" &amp; $A$1464 &amp; "'!" &amp; $M$1&amp;"$"&amp;$M$16)</f>
        <v>#REF!</v>
      </c>
      <c r="C1478" s="112" t="e">
        <f ca="1">INDIRECT("'" &amp; $A$1464 &amp; "'!" &amp; $N$1&amp;"$"&amp;$M$16)</f>
        <v>#REF!</v>
      </c>
      <c r="D1478" s="112" t="e">
        <f ca="1">INDIRECT("'" &amp; $A$1464 &amp; "'!" &amp; $O$1&amp;"$"&amp;$M$16)</f>
        <v>#REF!</v>
      </c>
      <c r="E1478" s="112" t="e">
        <f ca="1">INDIRECT("'" &amp; $A$1464 &amp; "'!" &amp; $P$1&amp;"$"&amp;$M$16)</f>
        <v>#REF!</v>
      </c>
      <c r="F1478" s="112" t="e">
        <f ca="1">INDIRECT("'" &amp; $A$1464 &amp; "'!" &amp; $Q$1&amp;"$"&amp;$M$16)</f>
        <v>#REF!</v>
      </c>
      <c r="G1478" s="112" t="e">
        <f ca="1">INDIRECT("'" &amp; $A$1464 &amp; "'!" &amp; $R$1&amp;"$"&amp;$M$16)</f>
        <v>#REF!</v>
      </c>
      <c r="H1478" s="112" t="e">
        <f ca="1">INDIRECT("'" &amp; $A$1464 &amp; "'!" &amp; $S$1&amp;"$"&amp;$M$16)</f>
        <v>#REF!</v>
      </c>
      <c r="I1478" s="112" t="e">
        <f ca="1">INDIRECT("'" &amp; $A$1464 &amp; "'!" &amp; $T$1&amp;"$"&amp;$M$16)</f>
        <v>#REF!</v>
      </c>
      <c r="J1478" s="112" t="e">
        <f ca="1">INDIRECT("'" &amp; $A$1464 &amp; "'!" &amp; $U$1&amp;"$"&amp;$M$16)</f>
        <v>#REF!</v>
      </c>
      <c r="K1478" s="205"/>
    </row>
    <row r="1479" spans="1:11">
      <c r="A1479" s="205"/>
      <c r="B1479" s="112" t="e">
        <f ca="1">INDIRECT("'" &amp; $A$1464 &amp; "'!" &amp; $M$1&amp;"$"&amp;$M$17)</f>
        <v>#REF!</v>
      </c>
      <c r="C1479" s="112" t="e">
        <f ca="1">INDIRECT("'" &amp; $A$1464 &amp; "'!" &amp; $N$1&amp;"$"&amp;$M$17)</f>
        <v>#REF!</v>
      </c>
      <c r="D1479" s="112" t="e">
        <f ca="1">INDIRECT("'" &amp; $A$1464 &amp; "'!" &amp; $O$1&amp;"$"&amp;$M$17)</f>
        <v>#REF!</v>
      </c>
      <c r="E1479" s="112" t="e">
        <f ca="1">INDIRECT("'" &amp; $A$1464 &amp; "'!" &amp; $P$1&amp;"$"&amp;$M$17)</f>
        <v>#REF!</v>
      </c>
      <c r="F1479" s="112" t="e">
        <f ca="1">INDIRECT("'" &amp; $A$1464 &amp; "'!" &amp; $Q$1&amp;"$"&amp;$M$17)</f>
        <v>#REF!</v>
      </c>
      <c r="G1479" s="112" t="e">
        <f ca="1">INDIRECT("'" &amp; $A$1464 &amp; "'!" &amp; $R$1&amp;"$"&amp;$M$17)</f>
        <v>#REF!</v>
      </c>
      <c r="H1479" s="112" t="e">
        <f ca="1">INDIRECT("'" &amp; $A$1464 &amp; "'!" &amp; $S$1&amp;"$"&amp;$M$17)</f>
        <v>#REF!</v>
      </c>
      <c r="I1479" s="112" t="e">
        <f ca="1">INDIRECT("'" &amp; $A$1464 &amp; "'!" &amp; $T$1&amp;"$"&amp;$M$17)</f>
        <v>#REF!</v>
      </c>
      <c r="J1479" s="112" t="e">
        <f ca="1">INDIRECT("'" &amp; $A$1464 &amp; "'!" &amp; $U$1&amp;"$"&amp;$M$17)</f>
        <v>#REF!</v>
      </c>
      <c r="K1479" s="205"/>
    </row>
    <row r="1480" spans="1:11">
      <c r="A1480" s="205"/>
      <c r="B1480" s="112" t="e">
        <f ca="1">INDIRECT("'" &amp; $A$1464 &amp; "'!" &amp; $M$1&amp;"$"&amp;$M$18)</f>
        <v>#REF!</v>
      </c>
      <c r="C1480" s="112" t="e">
        <f ca="1">INDIRECT("'" &amp; $A$1464 &amp; "'!" &amp; $N$1&amp;"$"&amp;$M$18)</f>
        <v>#REF!</v>
      </c>
      <c r="D1480" s="112" t="e">
        <f ca="1">INDIRECT("'" &amp; $A$1464 &amp; "'!" &amp; $O$1&amp;"$"&amp;$M$18)</f>
        <v>#REF!</v>
      </c>
      <c r="E1480" s="112" t="e">
        <f ca="1">INDIRECT("'" &amp; $A$1464 &amp; "'!" &amp; $P$1&amp;"$"&amp;$M$18)</f>
        <v>#REF!</v>
      </c>
      <c r="F1480" s="112" t="e">
        <f ca="1">INDIRECT("'" &amp; $A$1464 &amp; "'!" &amp; $Q$1&amp;"$"&amp;$M$18)</f>
        <v>#REF!</v>
      </c>
      <c r="G1480" s="112" t="e">
        <f ca="1">INDIRECT("'" &amp; $A$1464 &amp; "'!" &amp; $R$1&amp;"$"&amp;$M$18)</f>
        <v>#REF!</v>
      </c>
      <c r="H1480" s="112" t="e">
        <f ca="1">INDIRECT("'" &amp; $A$1464 &amp; "'!" &amp; $S$1&amp;"$"&amp;$M$18)</f>
        <v>#REF!</v>
      </c>
      <c r="I1480" s="112" t="e">
        <f ca="1">INDIRECT("'" &amp; $A$1464 &amp; "'!" &amp; $T$1&amp;"$"&amp;$M$18)</f>
        <v>#REF!</v>
      </c>
      <c r="J1480" s="112" t="e">
        <f ca="1">INDIRECT("'" &amp; $A$1464 &amp; "'!" &amp; $U$1&amp;"$"&amp;$M$18)</f>
        <v>#REF!</v>
      </c>
      <c r="K1480" s="205"/>
    </row>
    <row r="1481" spans="1:11">
      <c r="A1481" s="205"/>
      <c r="B1481" s="112" t="e">
        <f ca="1">INDIRECT("'" &amp; $A$1464 &amp; "'!" &amp; $M$1&amp;"$"&amp;$M$19)</f>
        <v>#REF!</v>
      </c>
      <c r="C1481" s="112" t="e">
        <f ca="1">INDIRECT("'" &amp; $A$1464 &amp; "'!" &amp; $N$1&amp;"$"&amp;$M$19)</f>
        <v>#REF!</v>
      </c>
      <c r="D1481" s="112" t="e">
        <f ca="1">INDIRECT("'" &amp; $A$1464 &amp; "'!" &amp; $O$1&amp;"$"&amp;$M$19)</f>
        <v>#REF!</v>
      </c>
      <c r="E1481" s="112" t="e">
        <f ca="1">INDIRECT("'" &amp; $A$1464 &amp; "'!" &amp; $P$1&amp;"$"&amp;$M$19)</f>
        <v>#REF!</v>
      </c>
      <c r="F1481" s="112" t="e">
        <f ca="1">INDIRECT("'" &amp; $A$1464 &amp; "'!" &amp; $Q$1&amp;"$"&amp;$M$19)</f>
        <v>#REF!</v>
      </c>
      <c r="G1481" s="112" t="e">
        <f ca="1">INDIRECT("'" &amp; $A$1464 &amp; "'!" &amp; $R$1&amp;"$"&amp;$M$19)</f>
        <v>#REF!</v>
      </c>
      <c r="H1481" s="112" t="e">
        <f ca="1">INDIRECT("'" &amp; $A$1464 &amp; "'!" &amp; $S$1&amp;"$"&amp;$M$19)</f>
        <v>#REF!</v>
      </c>
      <c r="I1481" s="112" t="e">
        <f ca="1">INDIRECT("'" &amp; $A$1464 &amp; "'!" &amp; $T$1&amp;"$"&amp;$M$19)</f>
        <v>#REF!</v>
      </c>
      <c r="J1481" s="112" t="e">
        <f ca="1">INDIRECT("'" &amp; $A$1464 &amp; "'!" &amp; $U$1&amp;"$"&amp;$M$19)</f>
        <v>#REF!</v>
      </c>
      <c r="K1481" s="205"/>
    </row>
    <row r="1482" spans="1:11">
      <c r="A1482" s="205"/>
      <c r="B1482" s="112" t="e">
        <f ca="1">INDIRECT("'" &amp; $A$1464 &amp; "'!" &amp; $M$1&amp;"$"&amp;$M$20)</f>
        <v>#REF!</v>
      </c>
      <c r="C1482" s="112" t="e">
        <f ca="1">INDIRECT("'" &amp; $A$1464 &amp; "'!" &amp; $N$1&amp;"$"&amp;$M$20)</f>
        <v>#REF!</v>
      </c>
      <c r="D1482" s="112" t="e">
        <f ca="1">INDIRECT("'" &amp; $A$1464 &amp; "'!" &amp; $O$1&amp;"$"&amp;$M$20)</f>
        <v>#REF!</v>
      </c>
      <c r="E1482" s="112" t="e">
        <f ca="1">INDIRECT("'" &amp; $A$1464 &amp; "'!" &amp; $P$1&amp;"$"&amp;$M$20)</f>
        <v>#REF!</v>
      </c>
      <c r="F1482" s="112" t="e">
        <f ca="1">INDIRECT("'" &amp; $A$1464 &amp; "'!" &amp; $Q$1&amp;"$"&amp;$M$20)</f>
        <v>#REF!</v>
      </c>
      <c r="G1482" s="112" t="e">
        <f ca="1">INDIRECT("'" &amp; $A$1464 &amp; "'!" &amp; $R$1&amp;"$"&amp;$M$20)</f>
        <v>#REF!</v>
      </c>
      <c r="H1482" s="112" t="e">
        <f ca="1">INDIRECT("'" &amp; $A$1464 &amp; "'!" &amp; $S$1&amp;"$"&amp;$M$20)</f>
        <v>#REF!</v>
      </c>
      <c r="I1482" s="112" t="e">
        <f ca="1">INDIRECT("'" &amp; $A$1464 &amp; "'!" &amp; $T$1&amp;"$"&amp;$M$20)</f>
        <v>#REF!</v>
      </c>
      <c r="J1482" s="112" t="e">
        <f ca="1">INDIRECT("'" &amp; $A$1464 &amp; "'!" &amp; $U$1&amp;"$"&amp;$M$20)</f>
        <v>#REF!</v>
      </c>
      <c r="K1482" s="205"/>
    </row>
    <row r="1483" spans="1:11">
      <c r="A1483" s="205"/>
      <c r="B1483" s="112" t="e">
        <f ca="1">INDIRECT("'" &amp; $A$1464 &amp; "'!" &amp; $M$1&amp;"$"&amp;$M$21)</f>
        <v>#REF!</v>
      </c>
      <c r="C1483" s="112" t="e">
        <f ca="1">INDIRECT("'" &amp; $A$1464 &amp; "'!" &amp; $N$1&amp;"$"&amp;$M$21)</f>
        <v>#REF!</v>
      </c>
      <c r="D1483" s="112" t="e">
        <f ca="1">INDIRECT("'" &amp; $A$1464 &amp; "'!" &amp; $O$1&amp;"$"&amp;$M$21)</f>
        <v>#REF!</v>
      </c>
      <c r="E1483" s="112" t="e">
        <f ca="1">INDIRECT("'" &amp; $A$1464 &amp; "'!" &amp; $P$1&amp;"$"&amp;$M$21)</f>
        <v>#REF!</v>
      </c>
      <c r="F1483" s="112" t="e">
        <f ca="1">INDIRECT("'" &amp; $A$1464 &amp; "'!" &amp; $Q$1&amp;"$"&amp;$M$21)</f>
        <v>#REF!</v>
      </c>
      <c r="G1483" s="112" t="e">
        <f ca="1">INDIRECT("'" &amp; $A$1464 &amp; "'!" &amp; $R$1&amp;"$"&amp;$M$21)</f>
        <v>#REF!</v>
      </c>
      <c r="H1483" s="112" t="e">
        <f ca="1">INDIRECT("'" &amp; $A$1464 &amp; "'!" &amp; $S$1&amp;"$"&amp;$M$21)</f>
        <v>#REF!</v>
      </c>
      <c r="I1483" s="112" t="e">
        <f ca="1">INDIRECT("'" &amp; $A$1464 &amp; "'!" &amp; $T$1&amp;"$"&amp;$M$21)</f>
        <v>#REF!</v>
      </c>
      <c r="J1483" s="112" t="e">
        <f ca="1">INDIRECT("'" &amp; $A$1464 &amp; "'!" &amp; $U$1&amp;"$"&amp;$M$21)</f>
        <v>#REF!</v>
      </c>
      <c r="K1483" s="205"/>
    </row>
    <row r="1484" spans="1:11">
      <c r="A1484" s="205"/>
      <c r="B1484" s="112" t="e">
        <f ca="1">INDIRECT("'" &amp; $A$1464 &amp; "'!" &amp; $M$1&amp;"$"&amp;$M$22)</f>
        <v>#REF!</v>
      </c>
      <c r="C1484" s="112" t="e">
        <f ca="1">INDIRECT("'" &amp; $A$1464 &amp; "'!" &amp; $N$1&amp;"$"&amp;$M$22)</f>
        <v>#REF!</v>
      </c>
      <c r="D1484" s="112" t="e">
        <f ca="1">INDIRECT("'" &amp; $A$1464 &amp; "'!" &amp; $O$1&amp;"$"&amp;$M$22)</f>
        <v>#REF!</v>
      </c>
      <c r="E1484" s="112" t="e">
        <f ca="1">INDIRECT("'" &amp; $A$1464 &amp; "'!" &amp; $P$1&amp;"$"&amp;$M$22)</f>
        <v>#REF!</v>
      </c>
      <c r="F1484" s="112" t="e">
        <f ca="1">INDIRECT("'" &amp; $A$1464 &amp; "'!" &amp; $Q$1&amp;"$"&amp;$M$22)</f>
        <v>#REF!</v>
      </c>
      <c r="G1484" s="112" t="e">
        <f ca="1">INDIRECT("'" &amp; $A$1464 &amp; "'!" &amp; $R$1&amp;"$"&amp;$M$22)</f>
        <v>#REF!</v>
      </c>
      <c r="H1484" s="112" t="e">
        <f ca="1">INDIRECT("'" &amp; $A$1464 &amp; "'!" &amp; $S$1&amp;"$"&amp;$M$22)</f>
        <v>#REF!</v>
      </c>
      <c r="I1484" s="112" t="e">
        <f ca="1">INDIRECT("'" &amp; $A$1464 &amp; "'!" &amp; $T$1&amp;"$"&amp;$M$22)</f>
        <v>#REF!</v>
      </c>
      <c r="J1484" s="112" t="e">
        <f ca="1">INDIRECT("'" &amp; $A$1464 &amp; "'!" &amp; $U$1&amp;"$"&amp;$M$22)</f>
        <v>#REF!</v>
      </c>
      <c r="K1484" s="205"/>
    </row>
    <row r="1485" spans="1:11">
      <c r="A1485" s="205"/>
      <c r="B1485" s="112" t="e">
        <f ca="1">INDIRECT("'" &amp; $A$1464 &amp; "'!" &amp; $M$1&amp;"$"&amp;$M$23)</f>
        <v>#REF!</v>
      </c>
      <c r="C1485" s="112" t="e">
        <f ca="1">INDIRECT("'" &amp; $A$1464 &amp; "'!" &amp; $N$1&amp;"$"&amp;$M$23)</f>
        <v>#REF!</v>
      </c>
      <c r="D1485" s="112" t="e">
        <f ca="1">INDIRECT("'" &amp; $A$1464 &amp; "'!" &amp; $O$1&amp;"$"&amp;$M$23)</f>
        <v>#REF!</v>
      </c>
      <c r="E1485" s="112" t="e">
        <f ca="1">INDIRECT("'" &amp; $A$1464 &amp; "'!" &amp; $P$1&amp;"$"&amp;$M$23)</f>
        <v>#REF!</v>
      </c>
      <c r="F1485" s="112" t="e">
        <f ca="1">INDIRECT("'" &amp; $A$1464 &amp; "'!" &amp; $Q$1&amp;"$"&amp;$M$23)</f>
        <v>#REF!</v>
      </c>
      <c r="G1485" s="112" t="e">
        <f ca="1">INDIRECT("'" &amp; $A$1464 &amp; "'!" &amp; $R$1&amp;"$"&amp;$M$23)</f>
        <v>#REF!</v>
      </c>
      <c r="H1485" s="112" t="e">
        <f ca="1">INDIRECT("'" &amp; $A$1464 &amp; "'!" &amp; $S$1&amp;"$"&amp;$M$23)</f>
        <v>#REF!</v>
      </c>
      <c r="I1485" s="112" t="e">
        <f ca="1">INDIRECT("'" &amp; $A$1464 &amp; "'!" &amp; $T$1&amp;"$"&amp;$M$23)</f>
        <v>#REF!</v>
      </c>
      <c r="J1485" s="112" t="e">
        <f ca="1">INDIRECT("'" &amp; $A$1464 &amp; "'!" &amp; $U$1&amp;"$"&amp;$M$23)</f>
        <v>#REF!</v>
      </c>
      <c r="K1485" s="205"/>
    </row>
    <row r="1486" spans="1:11">
      <c r="A1486" s="205"/>
      <c r="B1486" s="112" t="e">
        <f ca="1">INDIRECT("'" &amp; $A$1464 &amp; "'!" &amp; $M$1&amp;"$"&amp;$M$24)</f>
        <v>#REF!</v>
      </c>
      <c r="C1486" s="112" t="e">
        <f ca="1">INDIRECT("'" &amp; $A$1464 &amp; "'!" &amp; $N$1&amp;"$"&amp;$M$24)</f>
        <v>#REF!</v>
      </c>
      <c r="D1486" s="112" t="e">
        <f ca="1">INDIRECT("'" &amp; $A$1464 &amp; "'!" &amp; $O$1&amp;"$"&amp;$M$24)</f>
        <v>#REF!</v>
      </c>
      <c r="E1486" s="112" t="e">
        <f ca="1">INDIRECT("'" &amp; $A$1464 &amp; "'!" &amp; $P$1&amp;"$"&amp;$M$24)</f>
        <v>#REF!</v>
      </c>
      <c r="F1486" s="112" t="e">
        <f ca="1">INDIRECT("'" &amp; $A$1464 &amp; "'!" &amp; $Q$1&amp;"$"&amp;$M$24)</f>
        <v>#REF!</v>
      </c>
      <c r="G1486" s="112" t="e">
        <f ca="1">INDIRECT("'" &amp; $A$1464 &amp; "'!" &amp; $R$1&amp;"$"&amp;$M$24)</f>
        <v>#REF!</v>
      </c>
      <c r="H1486" s="112" t="e">
        <f ca="1">INDIRECT("'" &amp; $A$1464 &amp; "'!" &amp; $S$1&amp;"$"&amp;$M$24)</f>
        <v>#REF!</v>
      </c>
      <c r="I1486" s="112" t="e">
        <f ca="1">INDIRECT("'" &amp; $A$1464 &amp; "'!" &amp; $T$1&amp;"$"&amp;$M$24)</f>
        <v>#REF!</v>
      </c>
      <c r="J1486" s="112" t="e">
        <f ca="1">INDIRECT("'" &amp; $A$1464 &amp; "'!" &amp; $U$1&amp;"$"&amp;$M$24)</f>
        <v>#REF!</v>
      </c>
      <c r="K1486" s="205"/>
    </row>
    <row r="1487" spans="1:11">
      <c r="A1487" s="205"/>
      <c r="B1487" s="112" t="e">
        <f ca="1">INDIRECT("'" &amp; $A$1464 &amp; "'!" &amp; $M$1&amp;"$"&amp;$M$25)</f>
        <v>#REF!</v>
      </c>
      <c r="C1487" s="112" t="e">
        <f ca="1">INDIRECT("'" &amp; $A$1464 &amp; "'!" &amp; $N$1&amp;"$"&amp;$M$25)</f>
        <v>#REF!</v>
      </c>
      <c r="D1487" s="112" t="e">
        <f ca="1">INDIRECT("'" &amp; $A$1464 &amp; "'!" &amp; $O$1&amp;"$"&amp;$M$25)</f>
        <v>#REF!</v>
      </c>
      <c r="E1487" s="112" t="e">
        <f ca="1">INDIRECT("'" &amp; $A$1464 &amp; "'!" &amp; $P$1&amp;"$"&amp;$M$25)</f>
        <v>#REF!</v>
      </c>
      <c r="F1487" s="112" t="e">
        <f ca="1">INDIRECT("'" &amp; $A$1464 &amp; "'!" &amp; $Q$1&amp;"$"&amp;$M$25)</f>
        <v>#REF!</v>
      </c>
      <c r="G1487" s="112" t="e">
        <f ca="1">INDIRECT("'" &amp; $A$1464 &amp; "'!" &amp; $R$1&amp;"$"&amp;$M$25)</f>
        <v>#REF!</v>
      </c>
      <c r="H1487" s="112" t="e">
        <f ca="1">INDIRECT("'" &amp; $A$1464 &amp; "'!" &amp; $S$1&amp;"$"&amp;$M$25)</f>
        <v>#REF!</v>
      </c>
      <c r="I1487" s="112" t="e">
        <f ca="1">INDIRECT("'" &amp; $A$1464 &amp; "'!" &amp; $T$1&amp;"$"&amp;$M$25)</f>
        <v>#REF!</v>
      </c>
      <c r="J1487" s="112" t="e">
        <f ca="1">INDIRECT("'" &amp; $A$1464 &amp; "'!" &amp; $U$1&amp;"$"&amp;$M$25)</f>
        <v>#REF!</v>
      </c>
      <c r="K1487" s="205"/>
    </row>
    <row r="1488" spans="1:11">
      <c r="A1488" s="205"/>
      <c r="B1488" s="112" t="e">
        <f ca="1">INDIRECT("'" &amp; $A$1464 &amp; "'!" &amp; $M$1&amp;"$"&amp;$M$26)</f>
        <v>#REF!</v>
      </c>
      <c r="C1488" s="112" t="e">
        <f ca="1">INDIRECT("'" &amp; $A$1464 &amp; "'!" &amp; $N$1&amp;"$"&amp;$M$26)</f>
        <v>#REF!</v>
      </c>
      <c r="D1488" s="112" t="e">
        <f ca="1">INDIRECT("'" &amp; $A$1464 &amp; "'!" &amp; $O$1&amp;"$"&amp;$M$26)</f>
        <v>#REF!</v>
      </c>
      <c r="E1488" s="112" t="e">
        <f ca="1">INDIRECT("'" &amp; $A$1464 &amp; "'!" &amp; $P$1&amp;"$"&amp;$M$26)</f>
        <v>#REF!</v>
      </c>
      <c r="F1488" s="112" t="e">
        <f ca="1">INDIRECT("'" &amp; $A$1464 &amp; "'!" &amp; $Q$1&amp;"$"&amp;$M$26)</f>
        <v>#REF!</v>
      </c>
      <c r="G1488" s="112" t="e">
        <f ca="1">INDIRECT("'" &amp; $A$1464 &amp; "'!" &amp; $R$1&amp;"$"&amp;$M$26)</f>
        <v>#REF!</v>
      </c>
      <c r="H1488" s="112" t="e">
        <f ca="1">INDIRECT("'" &amp; $A$1464 &amp; "'!" &amp; $S$1&amp;"$"&amp;$M$26)</f>
        <v>#REF!</v>
      </c>
      <c r="I1488" s="112" t="e">
        <f ca="1">INDIRECT("'" &amp; $A$1464 &amp; "'!" &amp; $T$1&amp;"$"&amp;$M$26)</f>
        <v>#REF!</v>
      </c>
      <c r="J1488" s="112" t="e">
        <f ca="1">INDIRECT("'" &amp; $A$1464 &amp; "'!" &amp; $U$1&amp;"$"&amp;$M$26)</f>
        <v>#REF!</v>
      </c>
      <c r="K1488" s="205"/>
    </row>
    <row r="1489" spans="1:11">
      <c r="A1489" s="205"/>
      <c r="B1489" s="112" t="e">
        <f ca="1">INDIRECT("'" &amp; $A$1464 &amp; "'!" &amp; $M$1&amp;"$"&amp;$M$27)</f>
        <v>#REF!</v>
      </c>
      <c r="C1489" s="112" t="e">
        <f ca="1">INDIRECT("'" &amp; $A$1464 &amp; "'!" &amp; $N$1&amp;"$"&amp;$M$27)</f>
        <v>#REF!</v>
      </c>
      <c r="D1489" s="112" t="e">
        <f ca="1">INDIRECT("'" &amp; $A$1464 &amp; "'!" &amp; $O$1&amp;"$"&amp;$M$27)</f>
        <v>#REF!</v>
      </c>
      <c r="E1489" s="112" t="e">
        <f ca="1">INDIRECT("'" &amp; $A$1464 &amp; "'!" &amp; $P$1&amp;"$"&amp;$M$27)</f>
        <v>#REF!</v>
      </c>
      <c r="F1489" s="112" t="e">
        <f ca="1">INDIRECT("'" &amp; $A$1464 &amp; "'!" &amp; $Q$1&amp;"$"&amp;$M$27)</f>
        <v>#REF!</v>
      </c>
      <c r="G1489" s="112" t="e">
        <f ca="1">INDIRECT("'" &amp; $A$1464 &amp; "'!" &amp; $R$1&amp;"$"&amp;$M$27)</f>
        <v>#REF!</v>
      </c>
      <c r="H1489" s="112" t="e">
        <f ca="1">INDIRECT("'" &amp; $A$1464 &amp; "'!" &amp; $S$1&amp;"$"&amp;$M$27)</f>
        <v>#REF!</v>
      </c>
      <c r="I1489" s="112" t="e">
        <f ca="1">INDIRECT("'" &amp; $A$1464 &amp; "'!" &amp; $T$1&amp;"$"&amp;$M$27)</f>
        <v>#REF!</v>
      </c>
      <c r="J1489" s="112" t="e">
        <f ca="1">INDIRECT("'" &amp; $A$1464 &amp; "'!" &amp; $U$1&amp;"$"&amp;$M$27)</f>
        <v>#REF!</v>
      </c>
      <c r="K1489" s="205"/>
    </row>
    <row r="1490" spans="1:11">
      <c r="A1490" s="205"/>
      <c r="B1490" s="112" t="e">
        <f ca="1">INDIRECT("'" &amp; $A$1464 &amp; "'!" &amp; $M$1&amp;"$"&amp;$M$28)</f>
        <v>#REF!</v>
      </c>
      <c r="C1490" s="112" t="e">
        <f ca="1">INDIRECT("'" &amp; $A$1464 &amp; "'!" &amp; $N$1&amp;"$"&amp;$M$28)</f>
        <v>#REF!</v>
      </c>
      <c r="D1490" s="112" t="e">
        <f ca="1">INDIRECT("'" &amp; $A$1464 &amp; "'!" &amp; $O$1&amp;"$"&amp;$M$28)</f>
        <v>#REF!</v>
      </c>
      <c r="E1490" s="112" t="e">
        <f ca="1">INDIRECT("'" &amp; $A$1464 &amp; "'!" &amp; $P$1&amp;"$"&amp;$M$28)</f>
        <v>#REF!</v>
      </c>
      <c r="F1490" s="112" t="e">
        <f ca="1">INDIRECT("'" &amp; $A$1464 &amp; "'!" &amp; $Q$1&amp;"$"&amp;$M$28)</f>
        <v>#REF!</v>
      </c>
      <c r="G1490" s="112" t="e">
        <f ca="1">INDIRECT("'" &amp; $A$1464 &amp; "'!" &amp; $R$1&amp;"$"&amp;$M$28)</f>
        <v>#REF!</v>
      </c>
      <c r="H1490" s="112" t="e">
        <f ca="1">INDIRECT("'" &amp; $A$1464 &amp; "'!" &amp; $S$1&amp;"$"&amp;$M$28)</f>
        <v>#REF!</v>
      </c>
      <c r="I1490" s="112" t="e">
        <f ca="1">INDIRECT("'" &amp; $A$1464 &amp; "'!" &amp; $T$1&amp;"$"&amp;$M$28)</f>
        <v>#REF!</v>
      </c>
      <c r="J1490" s="112" t="e">
        <f ca="1">INDIRECT("'" &amp; $A$1464 &amp; "'!" &amp; $U$1&amp;"$"&amp;$M$28)</f>
        <v>#REF!</v>
      </c>
      <c r="K1490" s="205"/>
    </row>
    <row r="1491" spans="1:11">
      <c r="A1491" s="205"/>
      <c r="B1491" s="112" t="e">
        <f ca="1">INDIRECT("'" &amp; $A$1464 &amp; "'!" &amp; $M$1&amp;"$"&amp;$M$29)</f>
        <v>#REF!</v>
      </c>
      <c r="C1491" s="112" t="e">
        <f ca="1">INDIRECT("'" &amp; $A$1464 &amp; "'!" &amp; $N$1&amp;"$"&amp;$M$29)</f>
        <v>#REF!</v>
      </c>
      <c r="D1491" s="112" t="e">
        <f ca="1">INDIRECT("'" &amp; $A$1464 &amp; "'!" &amp; $O$1&amp;"$"&amp;$M$29)</f>
        <v>#REF!</v>
      </c>
      <c r="E1491" s="112" t="e">
        <f ca="1">INDIRECT("'" &amp; $A$1464 &amp; "'!" &amp; $P$1&amp;"$"&amp;$M$29)</f>
        <v>#REF!</v>
      </c>
      <c r="F1491" s="112" t="e">
        <f ca="1">INDIRECT("'" &amp; $A$1464 &amp; "'!" &amp; $Q$1&amp;"$"&amp;$M$29)</f>
        <v>#REF!</v>
      </c>
      <c r="G1491" s="112" t="e">
        <f ca="1">INDIRECT("'" &amp; $A$1464 &amp; "'!" &amp; $R$1&amp;"$"&amp;$M$29)</f>
        <v>#REF!</v>
      </c>
      <c r="H1491" s="112" t="e">
        <f ca="1">INDIRECT("'" &amp; $A$1464 &amp; "'!" &amp; $S$1&amp;"$"&amp;$M$29)</f>
        <v>#REF!</v>
      </c>
      <c r="I1491" s="112" t="e">
        <f ca="1">INDIRECT("'" &amp; $A$1464 &amp; "'!" &amp; $T$1&amp;"$"&amp;$M$29)</f>
        <v>#REF!</v>
      </c>
      <c r="J1491" s="112" t="e">
        <f ca="1">INDIRECT("'" &amp; $A$1464 &amp; "'!" &amp; $U$1&amp;"$"&amp;$M$29)</f>
        <v>#REF!</v>
      </c>
      <c r="K1491" s="205"/>
    </row>
    <row r="1492" spans="1:11">
      <c r="A1492" s="205"/>
      <c r="B1492" s="112" t="e">
        <f ca="1">INDIRECT("'" &amp; $A$1464 &amp; "'!" &amp; $M$1&amp;"$"&amp;$M$30)</f>
        <v>#REF!</v>
      </c>
      <c r="C1492" s="112" t="e">
        <f ca="1">INDIRECT("'" &amp; $A$1464 &amp; "'!" &amp; $N$1&amp;"$"&amp;$M$30)</f>
        <v>#REF!</v>
      </c>
      <c r="D1492" s="112" t="e">
        <f ca="1">INDIRECT("'" &amp; $A$1464 &amp; "'!" &amp; $O$1&amp;"$"&amp;$M$30)</f>
        <v>#REF!</v>
      </c>
      <c r="E1492" s="112" t="e">
        <f ca="1">INDIRECT("'" &amp; $A$1464 &amp; "'!" &amp; $P$1&amp;"$"&amp;$M$30)</f>
        <v>#REF!</v>
      </c>
      <c r="F1492" s="112" t="e">
        <f ca="1">INDIRECT("'" &amp; $A$1464 &amp; "'!" &amp; $Q$1&amp;"$"&amp;$M$30)</f>
        <v>#REF!</v>
      </c>
      <c r="G1492" s="112" t="e">
        <f ca="1">INDIRECT("'" &amp; $A$1464 &amp; "'!" &amp; $R$1&amp;"$"&amp;$M$30)</f>
        <v>#REF!</v>
      </c>
      <c r="H1492" s="112" t="e">
        <f ca="1">INDIRECT("'" &amp; $A$1464 &amp; "'!" &amp; $S$1&amp;"$"&amp;$M$30)</f>
        <v>#REF!</v>
      </c>
      <c r="I1492" s="112" t="e">
        <f ca="1">INDIRECT("'" &amp; $A$1464 &amp; "'!" &amp; $T$1&amp;"$"&amp;$M$30)</f>
        <v>#REF!</v>
      </c>
      <c r="J1492" s="112" t="e">
        <f ca="1">INDIRECT("'" &amp; $A$1464 &amp; "'!" &amp; $U$1&amp;"$"&amp;$M$30)</f>
        <v>#REF!</v>
      </c>
      <c r="K1492" s="205"/>
    </row>
    <row r="1493" spans="1:11">
      <c r="A1493" s="205"/>
      <c r="B1493" s="112" t="e">
        <f ca="1">INDIRECT("'" &amp; $A$1464 &amp; "'!" &amp; $M$1&amp;"$"&amp;$M$31)</f>
        <v>#REF!</v>
      </c>
      <c r="C1493" s="112" t="e">
        <f ca="1">INDIRECT("'" &amp; $A$1464 &amp; "'!" &amp; $N$1&amp;"$"&amp;$M$31)</f>
        <v>#REF!</v>
      </c>
      <c r="D1493" s="112" t="e">
        <f ca="1">INDIRECT("'" &amp; $A$1464 &amp; "'!" &amp; $O$1&amp;"$"&amp;$M$31)</f>
        <v>#REF!</v>
      </c>
      <c r="E1493" s="112" t="e">
        <f ca="1">INDIRECT("'" &amp; $A$1464 &amp; "'!" &amp; $P$1&amp;"$"&amp;$M$31)</f>
        <v>#REF!</v>
      </c>
      <c r="F1493" s="112" t="e">
        <f ca="1">INDIRECT("'" &amp; $A$1464 &amp; "'!" &amp; $Q$1&amp;"$"&amp;$M$31)</f>
        <v>#REF!</v>
      </c>
      <c r="G1493" s="112" t="e">
        <f ca="1">INDIRECT("'" &amp; $A$1464 &amp; "'!" &amp; $R$1&amp;"$"&amp;$M$31)</f>
        <v>#REF!</v>
      </c>
      <c r="H1493" s="112" t="e">
        <f ca="1">INDIRECT("'" &amp; $A$1464 &amp; "'!" &amp; $S$1&amp;"$"&amp;$M$31)</f>
        <v>#REF!</v>
      </c>
      <c r="I1493" s="112" t="e">
        <f ca="1">INDIRECT("'" &amp; $A$1464 &amp; "'!" &amp; $T$1&amp;"$"&amp;$M$31)</f>
        <v>#REF!</v>
      </c>
      <c r="J1493" s="112" t="e">
        <f ca="1">INDIRECT("'" &amp; $A$1464 &amp; "'!" &amp; $U$1&amp;"$"&amp;$M$31)</f>
        <v>#REF!</v>
      </c>
      <c r="K1493" s="205"/>
    </row>
    <row r="1494" spans="1:11">
      <c r="A1494" s="205"/>
      <c r="B1494" s="112" t="e">
        <f ca="1">INDIRECT("'" &amp; $A$1464 &amp; "'!" &amp; $M$1&amp;"$"&amp;$M$32)</f>
        <v>#REF!</v>
      </c>
      <c r="C1494" s="112" t="e">
        <f ca="1">INDIRECT("'" &amp; $A$1464 &amp; "'!" &amp; $N$1&amp;"$"&amp;$M$32)</f>
        <v>#REF!</v>
      </c>
      <c r="D1494" s="112" t="e">
        <f ca="1">INDIRECT("'" &amp; $A$1464 &amp; "'!" &amp; $O$1&amp;"$"&amp;$M$32)</f>
        <v>#REF!</v>
      </c>
      <c r="E1494" s="112" t="e">
        <f ca="1">INDIRECT("'" &amp; $A$1464 &amp; "'!" &amp; $P$1&amp;"$"&amp;$M$32)</f>
        <v>#REF!</v>
      </c>
      <c r="F1494" s="112" t="e">
        <f ca="1">INDIRECT("'" &amp; $A$1464 &amp; "'!" &amp; $Q$1&amp;"$"&amp;$M$32)</f>
        <v>#REF!</v>
      </c>
      <c r="G1494" s="112" t="e">
        <f ca="1">INDIRECT("'" &amp; $A$1464 &amp; "'!" &amp; $R$1&amp;"$"&amp;$M$32)</f>
        <v>#REF!</v>
      </c>
      <c r="H1494" s="112" t="e">
        <f ca="1">INDIRECT("'" &amp; $A$1464 &amp; "'!" &amp; $S$1&amp;"$"&amp;$M$32)</f>
        <v>#REF!</v>
      </c>
      <c r="I1494" s="112" t="e">
        <f ca="1">INDIRECT("'" &amp; $A$1464 &amp; "'!" &amp; $T$1&amp;"$"&amp;$M$32)</f>
        <v>#REF!</v>
      </c>
      <c r="J1494" s="112" t="e">
        <f ca="1">INDIRECT("'" &amp; $A$1464 &amp; "'!" &amp; $U$1&amp;"$"&amp;$M$32)</f>
        <v>#REF!</v>
      </c>
      <c r="K1494" s="205"/>
    </row>
    <row r="1495" spans="1:11">
      <c r="A1495" s="205"/>
      <c r="B1495" s="112" t="e">
        <f ca="1">INDIRECT("'" &amp; $A$1464 &amp; "'!" &amp; $M$1&amp;"$"&amp;$M$33)</f>
        <v>#REF!</v>
      </c>
      <c r="C1495" s="112" t="e">
        <f ca="1">INDIRECT("'" &amp; $A$1464 &amp; "'!" &amp; $N$1&amp;"$"&amp;$M$33)</f>
        <v>#REF!</v>
      </c>
      <c r="D1495" s="112" t="e">
        <f ca="1">INDIRECT("'" &amp; $A$1464 &amp; "'!" &amp; $O$1&amp;"$"&amp;$M$33)</f>
        <v>#REF!</v>
      </c>
      <c r="E1495" s="112" t="e">
        <f ca="1">INDIRECT("'" &amp; $A$1464 &amp; "'!" &amp; $P$1&amp;"$"&amp;$M$33)</f>
        <v>#REF!</v>
      </c>
      <c r="F1495" s="112" t="e">
        <f ca="1">INDIRECT("'" &amp; $A$1464 &amp; "'!" &amp; $Q$1&amp;"$"&amp;$M$33)</f>
        <v>#REF!</v>
      </c>
      <c r="G1495" s="112" t="e">
        <f ca="1">INDIRECT("'" &amp; $A$1464 &amp; "'!" &amp; $R$1&amp;"$"&amp;$M$33)</f>
        <v>#REF!</v>
      </c>
      <c r="H1495" s="112" t="e">
        <f ca="1">INDIRECT("'" &amp; $A$1464 &amp; "'!" &amp; $S$1&amp;"$"&amp;$M$33)</f>
        <v>#REF!</v>
      </c>
      <c r="I1495" s="112" t="e">
        <f ca="1">INDIRECT("'" &amp; $A$1464 &amp; "'!" &amp; $T$1&amp;"$"&amp;$M$33)</f>
        <v>#REF!</v>
      </c>
      <c r="J1495" s="112" t="e">
        <f ca="1">INDIRECT("'" &amp; $A$1464 &amp; "'!" &amp; $U$1&amp;"$"&amp;$M$33)</f>
        <v>#REF!</v>
      </c>
      <c r="K1495" s="205"/>
    </row>
    <row r="1496" spans="1:11">
      <c r="A1496" s="205"/>
      <c r="B1496" s="112" t="e">
        <f ca="1">INDIRECT("'" &amp; $A$1464 &amp; "'!" &amp; $M$1&amp;"$"&amp;$M$34)</f>
        <v>#REF!</v>
      </c>
      <c r="C1496" s="112" t="e">
        <f ca="1">INDIRECT("'" &amp; $A$1464 &amp; "'!" &amp; $N$1&amp;"$"&amp;$M$34)</f>
        <v>#REF!</v>
      </c>
      <c r="D1496" s="112" t="e">
        <f ca="1">INDIRECT("'" &amp; $A$1464 &amp; "'!" &amp; $O$1&amp;"$"&amp;$M$34)</f>
        <v>#REF!</v>
      </c>
      <c r="E1496" s="112" t="e">
        <f ca="1">INDIRECT("'" &amp; $A$1464 &amp; "'!" &amp; $P$1&amp;"$"&amp;$M$34)</f>
        <v>#REF!</v>
      </c>
      <c r="F1496" s="112" t="e">
        <f ca="1">INDIRECT("'" &amp; $A$1464 &amp; "'!" &amp; $Q$1&amp;"$"&amp;$M$34)</f>
        <v>#REF!</v>
      </c>
      <c r="G1496" s="112" t="e">
        <f ca="1">INDIRECT("'" &amp; $A$1464 &amp; "'!" &amp; $R$1&amp;"$"&amp;$M$34)</f>
        <v>#REF!</v>
      </c>
      <c r="H1496" s="112" t="e">
        <f ca="1">INDIRECT("'" &amp; $A$1464 &amp; "'!" &amp; $S$1&amp;"$"&amp;$M$34)</f>
        <v>#REF!</v>
      </c>
      <c r="I1496" s="112" t="e">
        <f ca="1">INDIRECT("'" &amp; $A$1464 &amp; "'!" &amp; $T$1&amp;"$"&amp;$M$34)</f>
        <v>#REF!</v>
      </c>
      <c r="J1496" s="112" t="e">
        <f ca="1">INDIRECT("'" &amp; $A$1464 &amp; "'!" &amp; $U$1&amp;"$"&amp;$M$34)</f>
        <v>#REF!</v>
      </c>
      <c r="K1496" s="205"/>
    </row>
    <row r="1497" spans="1:11">
      <c r="A1497" s="205"/>
      <c r="B1497" s="112" t="e">
        <f ca="1">INDIRECT("'" &amp; $A$1464 &amp; "'!" &amp; $M$1&amp;"$"&amp;$M$35)</f>
        <v>#REF!</v>
      </c>
      <c r="C1497" s="112" t="e">
        <f ca="1">INDIRECT("'" &amp; $A$1464 &amp; "'!" &amp; $N$1&amp;"$"&amp;$M$35)</f>
        <v>#REF!</v>
      </c>
      <c r="D1497" s="112" t="e">
        <f ca="1">INDIRECT("'" &amp; $A$1464 &amp; "'!" &amp; $O$1&amp;"$"&amp;$M$35)</f>
        <v>#REF!</v>
      </c>
      <c r="E1497" s="112" t="e">
        <f ca="1">INDIRECT("'" &amp; $A$1464 &amp; "'!" &amp; $P$1&amp;"$"&amp;$M$35)</f>
        <v>#REF!</v>
      </c>
      <c r="F1497" s="112" t="e">
        <f ca="1">INDIRECT("'" &amp; $A$1464 &amp; "'!" &amp; $Q$1&amp;"$"&amp;$M$35)</f>
        <v>#REF!</v>
      </c>
      <c r="G1497" s="112" t="e">
        <f ca="1">INDIRECT("'" &amp; $A$1464 &amp; "'!" &amp; $R$1&amp;"$"&amp;$M$35)</f>
        <v>#REF!</v>
      </c>
      <c r="H1497" s="112" t="e">
        <f ca="1">INDIRECT("'" &amp; $A$1464 &amp; "'!" &amp; $S$1&amp;"$"&amp;$M$35)</f>
        <v>#REF!</v>
      </c>
      <c r="I1497" s="112" t="e">
        <f ca="1">INDIRECT("'" &amp; $A$1464 &amp; "'!" &amp; $T$1&amp;"$"&amp;$M$35)</f>
        <v>#REF!</v>
      </c>
      <c r="J1497" s="112" t="e">
        <f ca="1">INDIRECT("'" &amp; $A$1464 &amp; "'!" &amp; $U$1&amp;"$"&amp;$M$35)</f>
        <v>#REF!</v>
      </c>
      <c r="K1497" s="205"/>
    </row>
    <row r="1498" spans="1:11">
      <c r="A1498" s="204">
        <v>45</v>
      </c>
      <c r="B1498" s="112" t="e">
        <f ca="1">INDIRECT("'" &amp; $A$1498 &amp; "'!" &amp; $M$1&amp;"$"&amp;$M$2)</f>
        <v>#REF!</v>
      </c>
      <c r="C1498" s="112" t="e">
        <f ca="1">INDIRECT("'" &amp; $A$1498 &amp; "'!" &amp; $N$1&amp;"$"&amp;$M$2)</f>
        <v>#REF!</v>
      </c>
      <c r="D1498" s="112" t="e">
        <f ca="1">INDIRECT("'" &amp; $A$1498 &amp; "'!" &amp; $O$1&amp;"$"&amp;$M$2)</f>
        <v>#REF!</v>
      </c>
      <c r="E1498" s="112" t="e">
        <f ca="1">INDIRECT("'" &amp; $A$1498 &amp; "'!" &amp; $P$1&amp;"$"&amp;$M$2)</f>
        <v>#REF!</v>
      </c>
      <c r="F1498" s="112" t="e">
        <f ca="1">INDIRECT("'" &amp; $A$1498 &amp; "'!" &amp; $Q$1&amp;"$"&amp;$M$2)</f>
        <v>#REF!</v>
      </c>
      <c r="G1498" s="112" t="e">
        <f ca="1">INDIRECT("'" &amp; $A$1498 &amp; "'!" &amp; $R$1&amp;"$"&amp;$M$2)</f>
        <v>#REF!</v>
      </c>
      <c r="H1498" s="112" t="e">
        <f ca="1">INDIRECT("'" &amp; $A$1498 &amp; "'!" &amp; $S$1&amp;"$"&amp;$M$2)</f>
        <v>#REF!</v>
      </c>
      <c r="I1498" s="112" t="e">
        <f ca="1">INDIRECT("'" &amp; $A$1498 &amp; "'!" &amp; $T$1&amp;"$"&amp;$M$2)</f>
        <v>#REF!</v>
      </c>
      <c r="J1498" s="112" t="e">
        <f ca="1">INDIRECT("'" &amp; $A$1498 &amp; "'!" &amp; $U$1&amp;"$"&amp;$M$2)</f>
        <v>#REF!</v>
      </c>
      <c r="K1498" s="204">
        <v>45</v>
      </c>
    </row>
    <row r="1499" spans="1:11">
      <c r="A1499" s="204"/>
      <c r="B1499" s="112" t="e">
        <f ca="1">INDIRECT("'" &amp; $A$1498 &amp; "'!" &amp; $M$1&amp;"$"&amp;$M$3)</f>
        <v>#REF!</v>
      </c>
      <c r="C1499" s="112" t="e">
        <f ca="1">INDIRECT("'" &amp; $A$1498 &amp; "'!" &amp; $N$1&amp;"$"&amp;$M$3)</f>
        <v>#REF!</v>
      </c>
      <c r="D1499" s="112" t="e">
        <f ca="1">INDIRECT("'" &amp; $A$1498 &amp; "'!" &amp; $O$1&amp;"$"&amp;$M$3)</f>
        <v>#REF!</v>
      </c>
      <c r="E1499" s="112" t="e">
        <f ca="1">INDIRECT("'" &amp; $A$1498 &amp; "'!" &amp; $P$1&amp;"$"&amp;$M$3)</f>
        <v>#REF!</v>
      </c>
      <c r="F1499" s="112" t="e">
        <f ca="1">INDIRECT("'" &amp; $A$1498 &amp; "'!" &amp; $Q$1&amp;"$"&amp;$M$3)</f>
        <v>#REF!</v>
      </c>
      <c r="G1499" s="112" t="e">
        <f ca="1">INDIRECT("'" &amp; $A$1498 &amp; "'!" &amp; $R$1&amp;"$"&amp;$M$3)</f>
        <v>#REF!</v>
      </c>
      <c r="H1499" s="112" t="e">
        <f ca="1">INDIRECT("'" &amp; $A$1498 &amp; "'!" &amp; $S$1&amp;"$"&amp;$M$3)</f>
        <v>#REF!</v>
      </c>
      <c r="I1499" s="112" t="e">
        <f ca="1">INDIRECT("'" &amp; $A$1498 &amp; "'!" &amp; $T$1&amp;"$"&amp;$M$3)</f>
        <v>#REF!</v>
      </c>
      <c r="J1499" s="112" t="e">
        <f ca="1">INDIRECT("'" &amp; $A$1498 &amp; "'!" &amp; $U$1&amp;"$"&amp;$M$3)</f>
        <v>#REF!</v>
      </c>
      <c r="K1499" s="204"/>
    </row>
    <row r="1500" spans="1:11">
      <c r="A1500" s="204"/>
      <c r="B1500" s="112" t="e">
        <f ca="1">INDIRECT("'" &amp; $A$1498 &amp; "'!" &amp; $M$1&amp;"$"&amp;$M$4)</f>
        <v>#REF!</v>
      </c>
      <c r="C1500" s="112" t="e">
        <f ca="1">INDIRECT("'" &amp; $A$1498 &amp; "'!" &amp; $N$1&amp;"$"&amp;$M$4)</f>
        <v>#REF!</v>
      </c>
      <c r="D1500" s="112" t="e">
        <f ca="1">INDIRECT("'" &amp; $A$1498 &amp; "'!" &amp; $O$1&amp;"$"&amp;$M$4)</f>
        <v>#REF!</v>
      </c>
      <c r="E1500" s="112" t="e">
        <f ca="1">INDIRECT("'" &amp; $A$1498 &amp; "'!" &amp; $P$1&amp;"$"&amp;$M$4)</f>
        <v>#REF!</v>
      </c>
      <c r="F1500" s="112" t="e">
        <f ca="1">INDIRECT("'" &amp; $A$1498 &amp; "'!" &amp; $Q$1&amp;"$"&amp;$M$4)</f>
        <v>#REF!</v>
      </c>
      <c r="G1500" s="112" t="e">
        <f ca="1">INDIRECT("'" &amp; $A$1498 &amp; "'!" &amp; $R$1&amp;"$"&amp;$M$4)</f>
        <v>#REF!</v>
      </c>
      <c r="H1500" s="112" t="e">
        <f ca="1">INDIRECT("'" &amp; $A$1498 &amp; "'!" &amp; $S$1&amp;"$"&amp;$M$4)</f>
        <v>#REF!</v>
      </c>
      <c r="I1500" s="112" t="e">
        <f ca="1">INDIRECT("'" &amp; $A$1498 &amp; "'!" &amp; $T$1&amp;"$"&amp;$M$4)</f>
        <v>#REF!</v>
      </c>
      <c r="J1500" s="112" t="e">
        <f ca="1">INDIRECT("'" &amp; $A$1498 &amp; "'!" &amp; $U$1&amp;"$"&amp;$M$4)</f>
        <v>#REF!</v>
      </c>
      <c r="K1500" s="204"/>
    </row>
    <row r="1501" spans="1:11">
      <c r="A1501" s="204"/>
      <c r="B1501" s="112" t="e">
        <f ca="1">INDIRECT("'" &amp; $A$1498 &amp; "'!" &amp; $M$1&amp;"$"&amp;$M$5)</f>
        <v>#REF!</v>
      </c>
      <c r="C1501" s="112" t="e">
        <f ca="1">INDIRECT("'" &amp; $A$1498 &amp; "'!" &amp; $N$1&amp;"$"&amp;$M$5)</f>
        <v>#REF!</v>
      </c>
      <c r="D1501" s="112" t="e">
        <f ca="1">INDIRECT("'" &amp; $A$1498 &amp; "'!" &amp; $O$1&amp;"$"&amp;$M$5)</f>
        <v>#REF!</v>
      </c>
      <c r="E1501" s="112" t="e">
        <f ca="1">INDIRECT("'" &amp; $A$1498 &amp; "'!" &amp; $P$1&amp;"$"&amp;$M$5)</f>
        <v>#REF!</v>
      </c>
      <c r="F1501" s="112" t="e">
        <f ca="1">INDIRECT("'" &amp; $A$1498 &amp; "'!" &amp; $Q$1&amp;"$"&amp;$M$5)</f>
        <v>#REF!</v>
      </c>
      <c r="G1501" s="112" t="e">
        <f ca="1">INDIRECT("'" &amp; $A$1498 &amp; "'!" &amp; $R$1&amp;"$"&amp;$M$5)</f>
        <v>#REF!</v>
      </c>
      <c r="H1501" s="112" t="e">
        <f ca="1">INDIRECT("'" &amp; $A$1498 &amp; "'!" &amp; $S$1&amp;"$"&amp;$M$5)</f>
        <v>#REF!</v>
      </c>
      <c r="I1501" s="112" t="e">
        <f ca="1">INDIRECT("'" &amp; $A$1498 &amp; "'!" &amp; $T$1&amp;"$"&amp;$M$5)</f>
        <v>#REF!</v>
      </c>
      <c r="J1501" s="112" t="e">
        <f ca="1">INDIRECT("'" &amp; $A$1498 &amp; "'!" &amp; $U$1&amp;"$"&amp;$M$5)</f>
        <v>#REF!</v>
      </c>
      <c r="K1501" s="204"/>
    </row>
    <row r="1502" spans="1:11">
      <c r="A1502" s="204"/>
      <c r="B1502" s="112" t="e">
        <f ca="1">INDIRECT("'" &amp; $A$1498 &amp; "'!" &amp; $M$1&amp;"$"&amp;$M$6)</f>
        <v>#REF!</v>
      </c>
      <c r="C1502" s="112" t="e">
        <f ca="1">INDIRECT("'" &amp; $A$1498 &amp; "'!" &amp; $N$1&amp;"$"&amp;$M$6)</f>
        <v>#REF!</v>
      </c>
      <c r="D1502" s="112" t="e">
        <f ca="1">INDIRECT("'" &amp; $A$1498 &amp; "'!" &amp; $O$1&amp;"$"&amp;$M$6)</f>
        <v>#REF!</v>
      </c>
      <c r="E1502" s="112" t="e">
        <f ca="1">INDIRECT("'" &amp; $A$1498 &amp; "'!" &amp; $P$1&amp;"$"&amp;$M$6)</f>
        <v>#REF!</v>
      </c>
      <c r="F1502" s="112" t="e">
        <f ca="1">INDIRECT("'" &amp; $A$1498 &amp; "'!" &amp; $Q$1&amp;"$"&amp;$M$6)</f>
        <v>#REF!</v>
      </c>
      <c r="G1502" s="112" t="e">
        <f ca="1">INDIRECT("'" &amp; $A$1498 &amp; "'!" &amp; $R$1&amp;"$"&amp;$M$6)</f>
        <v>#REF!</v>
      </c>
      <c r="H1502" s="112" t="e">
        <f ca="1">INDIRECT("'" &amp; $A$1498 &amp; "'!" &amp; $S$1&amp;"$"&amp;$M$6)</f>
        <v>#REF!</v>
      </c>
      <c r="I1502" s="112" t="e">
        <f ca="1">INDIRECT("'" &amp; $A$1498 &amp; "'!" &amp; $T$1&amp;"$"&amp;$M$6)</f>
        <v>#REF!</v>
      </c>
      <c r="J1502" s="112" t="e">
        <f ca="1">INDIRECT("'" &amp; $A$1498 &amp; "'!" &amp; $U$1&amp;"$"&amp;$M$6)</f>
        <v>#REF!</v>
      </c>
      <c r="K1502" s="204"/>
    </row>
    <row r="1503" spans="1:11">
      <c r="A1503" s="204"/>
      <c r="B1503" s="112" t="e">
        <f ca="1">INDIRECT("'" &amp; $A$1498 &amp; "'!" &amp; $M$1&amp;"$"&amp;$M$7)</f>
        <v>#REF!</v>
      </c>
      <c r="C1503" s="112" t="e">
        <f ca="1">INDIRECT("'" &amp; $A$1498 &amp; "'!" &amp; $N$1&amp;"$"&amp;$M$7)</f>
        <v>#REF!</v>
      </c>
      <c r="D1503" s="112" t="e">
        <f ca="1">INDIRECT("'" &amp; $A$1498 &amp; "'!" &amp; $O$1&amp;"$"&amp;$M$7)</f>
        <v>#REF!</v>
      </c>
      <c r="E1503" s="112" t="e">
        <f ca="1">INDIRECT("'" &amp; $A$1498 &amp; "'!" &amp; $P$1&amp;"$"&amp;$M$7)</f>
        <v>#REF!</v>
      </c>
      <c r="F1503" s="112" t="e">
        <f ca="1">INDIRECT("'" &amp; $A$1498 &amp; "'!" &amp; $Q$1&amp;"$"&amp;$M$7)</f>
        <v>#REF!</v>
      </c>
      <c r="G1503" s="112" t="e">
        <f ca="1">INDIRECT("'" &amp; $A$1498 &amp; "'!" &amp; $R$1&amp;"$"&amp;$M$7)</f>
        <v>#REF!</v>
      </c>
      <c r="H1503" s="112" t="e">
        <f ca="1">INDIRECT("'" &amp; $A$1498 &amp; "'!" &amp; $S$1&amp;"$"&amp;$M$7)</f>
        <v>#REF!</v>
      </c>
      <c r="I1503" s="112" t="e">
        <f ca="1">INDIRECT("'" &amp; $A$1498 &amp; "'!" &amp; $T$1&amp;"$"&amp;$M$7)</f>
        <v>#REF!</v>
      </c>
      <c r="J1503" s="112" t="e">
        <f ca="1">INDIRECT("'" &amp; $A$1498 &amp; "'!" &amp; $U$1&amp;"$"&amp;$M$7)</f>
        <v>#REF!</v>
      </c>
      <c r="K1503" s="204"/>
    </row>
    <row r="1504" spans="1:11">
      <c r="A1504" s="204"/>
      <c r="B1504" s="112" t="e">
        <f ca="1">INDIRECT("'" &amp; $A$1498 &amp; "'!" &amp; $M$1&amp;"$"&amp;$M$8)</f>
        <v>#REF!</v>
      </c>
      <c r="C1504" s="112" t="e">
        <f ca="1">INDIRECT("'" &amp; $A$1498 &amp; "'!" &amp; $N$1&amp;"$"&amp;$M$8)</f>
        <v>#REF!</v>
      </c>
      <c r="D1504" s="112" t="e">
        <f ca="1">INDIRECT("'" &amp; $A$1498 &amp; "'!" &amp; $O$1&amp;"$"&amp;$M$8)</f>
        <v>#REF!</v>
      </c>
      <c r="E1504" s="112" t="e">
        <f ca="1">INDIRECT("'" &amp; $A$1498 &amp; "'!" &amp; $P$1&amp;"$"&amp;$M$8)</f>
        <v>#REF!</v>
      </c>
      <c r="F1504" s="112" t="e">
        <f ca="1">INDIRECT("'" &amp; $A$1498 &amp; "'!" &amp; $Q$1&amp;"$"&amp;$M$8)</f>
        <v>#REF!</v>
      </c>
      <c r="G1504" s="112" t="e">
        <f ca="1">INDIRECT("'" &amp; $A$1498 &amp; "'!" &amp; $R$1&amp;"$"&amp;$M$8)</f>
        <v>#REF!</v>
      </c>
      <c r="H1504" s="112" t="e">
        <f ca="1">INDIRECT("'" &amp; $A$1498 &amp; "'!" &amp; $S$1&amp;"$"&amp;$M$8)</f>
        <v>#REF!</v>
      </c>
      <c r="I1504" s="112" t="e">
        <f ca="1">INDIRECT("'" &amp; $A$1498 &amp; "'!" &amp; $T$1&amp;"$"&amp;$M$8)</f>
        <v>#REF!</v>
      </c>
      <c r="J1504" s="112" t="e">
        <f ca="1">INDIRECT("'" &amp; $A$1498 &amp; "'!" &amp; $U$1&amp;"$"&amp;$M$8)</f>
        <v>#REF!</v>
      </c>
      <c r="K1504" s="204"/>
    </row>
    <row r="1505" spans="1:11">
      <c r="A1505" s="204"/>
      <c r="B1505" s="112" t="e">
        <f ca="1">INDIRECT("'" &amp; $A$1498 &amp; "'!" &amp; $M$1&amp;"$"&amp;$M$9)</f>
        <v>#REF!</v>
      </c>
      <c r="C1505" s="112" t="e">
        <f ca="1">INDIRECT("'" &amp; $A$1498 &amp; "'!" &amp; $N$1&amp;"$"&amp;$M$9)</f>
        <v>#REF!</v>
      </c>
      <c r="D1505" s="112" t="e">
        <f ca="1">INDIRECT("'" &amp; $A$1498 &amp; "'!" &amp; $O$1&amp;"$"&amp;$M$9)</f>
        <v>#REF!</v>
      </c>
      <c r="E1505" s="112" t="e">
        <f ca="1">INDIRECT("'" &amp; $A$1498 &amp; "'!" &amp; $P$1&amp;"$"&amp;$M$9)</f>
        <v>#REF!</v>
      </c>
      <c r="F1505" s="112" t="e">
        <f ca="1">INDIRECT("'" &amp; $A$1498 &amp; "'!" &amp; $Q$1&amp;"$"&amp;$M$9)</f>
        <v>#REF!</v>
      </c>
      <c r="G1505" s="112" t="e">
        <f ca="1">INDIRECT("'" &amp; $A$1498 &amp; "'!" &amp; $R$1&amp;"$"&amp;$M$9)</f>
        <v>#REF!</v>
      </c>
      <c r="H1505" s="112" t="e">
        <f ca="1">INDIRECT("'" &amp; $A$1498 &amp; "'!" &amp; $S$1&amp;"$"&amp;$M$9)</f>
        <v>#REF!</v>
      </c>
      <c r="I1505" s="112" t="e">
        <f ca="1">INDIRECT("'" &amp; $A$1498 &amp; "'!" &amp; $T$1&amp;"$"&amp;$M$9)</f>
        <v>#REF!</v>
      </c>
      <c r="J1505" s="112" t="e">
        <f ca="1">INDIRECT("'" &amp; $A$1498 &amp; "'!" &amp; $U$1&amp;"$"&amp;$M$9)</f>
        <v>#REF!</v>
      </c>
      <c r="K1505" s="204"/>
    </row>
    <row r="1506" spans="1:11">
      <c r="A1506" s="204"/>
      <c r="B1506" s="112" t="e">
        <f ca="1">INDIRECT("'" &amp; $A$1498 &amp; "'!" &amp; $M$1&amp;"$"&amp;$M$10)</f>
        <v>#REF!</v>
      </c>
      <c r="C1506" s="112" t="e">
        <f ca="1">INDIRECT("'" &amp; $A$1498 &amp; "'!" &amp; $N$1&amp;"$"&amp;$M$10)</f>
        <v>#REF!</v>
      </c>
      <c r="D1506" s="112" t="e">
        <f ca="1">INDIRECT("'" &amp; $A$1498 &amp; "'!" &amp; $O$1&amp;"$"&amp;$M$10)</f>
        <v>#REF!</v>
      </c>
      <c r="E1506" s="112" t="e">
        <f ca="1">INDIRECT("'" &amp; $A$1498 &amp; "'!" &amp; $P$1&amp;"$"&amp;$M$10)</f>
        <v>#REF!</v>
      </c>
      <c r="F1506" s="112" t="e">
        <f ca="1">INDIRECT("'" &amp; $A$1498 &amp; "'!" &amp; $Q$1&amp;"$"&amp;$M$10)</f>
        <v>#REF!</v>
      </c>
      <c r="G1506" s="112" t="e">
        <f ca="1">INDIRECT("'" &amp; $A$1498 &amp; "'!" &amp; $R$1&amp;"$"&amp;$M$10)</f>
        <v>#REF!</v>
      </c>
      <c r="H1506" s="112" t="e">
        <f ca="1">INDIRECT("'" &amp; $A$1498 &amp; "'!" &amp; $S$1&amp;"$"&amp;$M$10)</f>
        <v>#REF!</v>
      </c>
      <c r="I1506" s="112" t="e">
        <f ca="1">INDIRECT("'" &amp; $A$1498 &amp; "'!" &amp; $T$1&amp;"$"&amp;$M$10)</f>
        <v>#REF!</v>
      </c>
      <c r="J1506" s="112" t="e">
        <f ca="1">INDIRECT("'" &amp; $A$1498 &amp; "'!" &amp; $U$1&amp;"$"&amp;$M$10)</f>
        <v>#REF!</v>
      </c>
      <c r="K1506" s="204"/>
    </row>
    <row r="1507" spans="1:11">
      <c r="A1507" s="204"/>
      <c r="B1507" s="112" t="e">
        <f ca="1">INDIRECT("'" &amp; $A$1498 &amp; "'!" &amp; $M$1&amp;"$"&amp;$M$11)</f>
        <v>#REF!</v>
      </c>
      <c r="C1507" s="112" t="e">
        <f ca="1">INDIRECT("'" &amp; $A$1498 &amp; "'!" &amp; $N$1&amp;"$"&amp;$M$11)</f>
        <v>#REF!</v>
      </c>
      <c r="D1507" s="112" t="e">
        <f ca="1">INDIRECT("'" &amp; $A$1498 &amp; "'!" &amp; $O$1&amp;"$"&amp;$M$11)</f>
        <v>#REF!</v>
      </c>
      <c r="E1507" s="112" t="e">
        <f ca="1">INDIRECT("'" &amp; $A$1498 &amp; "'!" &amp; $P$1&amp;"$"&amp;$M$11)</f>
        <v>#REF!</v>
      </c>
      <c r="F1507" s="112" t="e">
        <f ca="1">INDIRECT("'" &amp; $A$1498 &amp; "'!" &amp; $Q$1&amp;"$"&amp;$M$11)</f>
        <v>#REF!</v>
      </c>
      <c r="G1507" s="112" t="e">
        <f ca="1">INDIRECT("'" &amp; $A$1498 &amp; "'!" &amp; $R$1&amp;"$"&amp;$M$11)</f>
        <v>#REF!</v>
      </c>
      <c r="H1507" s="112" t="e">
        <f ca="1">INDIRECT("'" &amp; $A$1498 &amp; "'!" &amp; $S$1&amp;"$"&amp;$M$11)</f>
        <v>#REF!</v>
      </c>
      <c r="I1507" s="112" t="e">
        <f ca="1">INDIRECT("'" &amp; $A$1498 &amp; "'!" &amp; $T$1&amp;"$"&amp;$M$11)</f>
        <v>#REF!</v>
      </c>
      <c r="J1507" s="112" t="e">
        <f ca="1">INDIRECT("'" &amp; $A$1498 &amp; "'!" &amp; $U$1&amp;"$"&amp;$M$11)</f>
        <v>#REF!</v>
      </c>
      <c r="K1507" s="204"/>
    </row>
    <row r="1508" spans="1:11">
      <c r="A1508" s="204"/>
      <c r="B1508" s="112" t="e">
        <f ca="1">INDIRECT("'" &amp; $A$1498 &amp; "'!" &amp; $M$1&amp;"$"&amp;$M$12)</f>
        <v>#REF!</v>
      </c>
      <c r="C1508" s="112" t="e">
        <f ca="1">INDIRECT("'" &amp; $A$1498 &amp; "'!" &amp; $N$1&amp;"$"&amp;$M$12)</f>
        <v>#REF!</v>
      </c>
      <c r="D1508" s="112" t="e">
        <f ca="1">INDIRECT("'" &amp; $A$1498 &amp; "'!" &amp; $O$1&amp;"$"&amp;$M$12)</f>
        <v>#REF!</v>
      </c>
      <c r="E1508" s="112" t="e">
        <f ca="1">INDIRECT("'" &amp; $A$1498 &amp; "'!" &amp; $P$1&amp;"$"&amp;$M$12)</f>
        <v>#REF!</v>
      </c>
      <c r="F1508" s="112" t="e">
        <f ca="1">INDIRECT("'" &amp; $A$1498 &amp; "'!" &amp; $Q$1&amp;"$"&amp;$M$12)</f>
        <v>#REF!</v>
      </c>
      <c r="G1508" s="112" t="e">
        <f ca="1">INDIRECT("'" &amp; $A$1498 &amp; "'!" &amp; $R$1&amp;"$"&amp;$M$12)</f>
        <v>#REF!</v>
      </c>
      <c r="H1508" s="112" t="e">
        <f ca="1">INDIRECT("'" &amp; $A$1498 &amp; "'!" &amp; $S$1&amp;"$"&amp;$M$12)</f>
        <v>#REF!</v>
      </c>
      <c r="I1508" s="112" t="e">
        <f ca="1">INDIRECT("'" &amp; $A$1498 &amp; "'!" &amp; $T$1&amp;"$"&amp;$M$12)</f>
        <v>#REF!</v>
      </c>
      <c r="J1508" s="112" t="e">
        <f ca="1">INDIRECT("'" &amp; $A$1498 &amp; "'!" &amp; $U$1&amp;"$"&amp;$M$12)</f>
        <v>#REF!</v>
      </c>
      <c r="K1508" s="204"/>
    </row>
    <row r="1509" spans="1:11">
      <c r="A1509" s="204"/>
      <c r="B1509" s="112" t="e">
        <f ca="1">INDIRECT("'" &amp; $A$1498 &amp; "'!" &amp; $M$1&amp;"$"&amp;$M$13)</f>
        <v>#REF!</v>
      </c>
      <c r="C1509" s="112" t="e">
        <f ca="1">INDIRECT("'" &amp; $A$1498 &amp; "'!" &amp; $N$1&amp;"$"&amp;$M$13)</f>
        <v>#REF!</v>
      </c>
      <c r="D1509" s="112" t="e">
        <f ca="1">INDIRECT("'" &amp; $A$1498 &amp; "'!" &amp; $O$1&amp;"$"&amp;$M$13)</f>
        <v>#REF!</v>
      </c>
      <c r="E1509" s="112" t="e">
        <f ca="1">INDIRECT("'" &amp; $A$1498 &amp; "'!" &amp; $P$1&amp;"$"&amp;$M$13)</f>
        <v>#REF!</v>
      </c>
      <c r="F1509" s="112" t="e">
        <f ca="1">INDIRECT("'" &amp; $A$1498 &amp; "'!" &amp; $Q$1&amp;"$"&amp;$M$13)</f>
        <v>#REF!</v>
      </c>
      <c r="G1509" s="112" t="e">
        <f ca="1">INDIRECT("'" &amp; $A$1498 &amp; "'!" &amp; $R$1&amp;"$"&amp;$M$13)</f>
        <v>#REF!</v>
      </c>
      <c r="H1509" s="112" t="e">
        <f ca="1">INDIRECT("'" &amp; $A$1498 &amp; "'!" &amp; $S$1&amp;"$"&amp;$M$13)</f>
        <v>#REF!</v>
      </c>
      <c r="I1509" s="112" t="e">
        <f ca="1">INDIRECT("'" &amp; $A$1498 &amp; "'!" &amp; $T$1&amp;"$"&amp;$M$13)</f>
        <v>#REF!</v>
      </c>
      <c r="J1509" s="112" t="e">
        <f ca="1">INDIRECT("'" &amp; $A$1498 &amp; "'!" &amp; $U$1&amp;"$"&amp;$M$13)</f>
        <v>#REF!</v>
      </c>
      <c r="K1509" s="204"/>
    </row>
    <row r="1510" spans="1:11">
      <c r="A1510" s="204"/>
      <c r="B1510" s="112" t="e">
        <f ca="1">INDIRECT("'" &amp; $A$1498 &amp; "'!" &amp; $M$1&amp;"$"&amp;$M$14)</f>
        <v>#REF!</v>
      </c>
      <c r="C1510" s="112" t="e">
        <f ca="1">INDIRECT("'" &amp; $A$1498 &amp; "'!" &amp; $N$1&amp;"$"&amp;$M$14)</f>
        <v>#REF!</v>
      </c>
      <c r="D1510" s="112" t="e">
        <f ca="1">INDIRECT("'" &amp; $A$1498 &amp; "'!" &amp; $O$1&amp;"$"&amp;$M$14)</f>
        <v>#REF!</v>
      </c>
      <c r="E1510" s="112" t="e">
        <f ca="1">INDIRECT("'" &amp; $A$1498 &amp; "'!" &amp; $P$1&amp;"$"&amp;$M$14)</f>
        <v>#REF!</v>
      </c>
      <c r="F1510" s="112" t="e">
        <f ca="1">INDIRECT("'" &amp; $A$1498 &amp; "'!" &amp; $Q$1&amp;"$"&amp;$M$14)</f>
        <v>#REF!</v>
      </c>
      <c r="G1510" s="112" t="e">
        <f ca="1">INDIRECT("'" &amp; $A$1498 &amp; "'!" &amp; $R$1&amp;"$"&amp;$M$14)</f>
        <v>#REF!</v>
      </c>
      <c r="H1510" s="112" t="e">
        <f ca="1">INDIRECT("'" &amp; $A$1498 &amp; "'!" &amp; $S$1&amp;"$"&amp;$M$14)</f>
        <v>#REF!</v>
      </c>
      <c r="I1510" s="112" t="e">
        <f ca="1">INDIRECT("'" &amp; $A$1498 &amp; "'!" &amp; $T$1&amp;"$"&amp;$M$14)</f>
        <v>#REF!</v>
      </c>
      <c r="J1510" s="112" t="e">
        <f ca="1">INDIRECT("'" &amp; $A$1498 &amp; "'!" &amp; $U$1&amp;"$"&amp;$M$14)</f>
        <v>#REF!</v>
      </c>
      <c r="K1510" s="204"/>
    </row>
    <row r="1511" spans="1:11">
      <c r="A1511" s="204"/>
      <c r="B1511" s="112" t="e">
        <f ca="1">INDIRECT("'" &amp; $A$1498 &amp; "'!" &amp; $M$1&amp;"$"&amp;$M$15)</f>
        <v>#REF!</v>
      </c>
      <c r="C1511" s="112" t="e">
        <f ca="1">INDIRECT("'" &amp; $A$1498 &amp; "'!" &amp; $N$1&amp;"$"&amp;$M$15)</f>
        <v>#REF!</v>
      </c>
      <c r="D1511" s="112" t="e">
        <f ca="1">INDIRECT("'" &amp; $A$1498 &amp; "'!" &amp; $O$1&amp;"$"&amp;$M$15)</f>
        <v>#REF!</v>
      </c>
      <c r="E1511" s="112" t="e">
        <f ca="1">INDIRECT("'" &amp; $A$1498 &amp; "'!" &amp; $P$1&amp;"$"&amp;$M$15)</f>
        <v>#REF!</v>
      </c>
      <c r="F1511" s="112" t="e">
        <f ca="1">INDIRECT("'" &amp; $A$1498 &amp; "'!" &amp; $Q$1&amp;"$"&amp;$M$15)</f>
        <v>#REF!</v>
      </c>
      <c r="G1511" s="112" t="e">
        <f ca="1">INDIRECT("'" &amp; $A$1498 &amp; "'!" &amp; $R$1&amp;"$"&amp;$M$15)</f>
        <v>#REF!</v>
      </c>
      <c r="H1511" s="112" t="e">
        <f ca="1">INDIRECT("'" &amp; $A$1498 &amp; "'!" &amp; $S$1&amp;"$"&amp;$M$15)</f>
        <v>#REF!</v>
      </c>
      <c r="I1511" s="112" t="e">
        <f ca="1">INDIRECT("'" &amp; $A$1498 &amp; "'!" &amp; $T$1&amp;"$"&amp;$M$15)</f>
        <v>#REF!</v>
      </c>
      <c r="J1511" s="112" t="e">
        <f ca="1">INDIRECT("'" &amp; $A$1498 &amp; "'!" &amp; $U$1&amp;"$"&amp;$M$15)</f>
        <v>#REF!</v>
      </c>
      <c r="K1511" s="204"/>
    </row>
    <row r="1512" spans="1:11">
      <c r="A1512" s="204"/>
      <c r="B1512" s="112" t="e">
        <f ca="1">INDIRECT("'" &amp; $A$1498 &amp; "'!" &amp; $M$1&amp;"$"&amp;$M$16)</f>
        <v>#REF!</v>
      </c>
      <c r="C1512" s="112" t="e">
        <f ca="1">INDIRECT("'" &amp; $A$1498 &amp; "'!" &amp; $N$1&amp;"$"&amp;$M$16)</f>
        <v>#REF!</v>
      </c>
      <c r="D1512" s="112" t="e">
        <f ca="1">INDIRECT("'" &amp; $A$1498 &amp; "'!" &amp; $O$1&amp;"$"&amp;$M$16)</f>
        <v>#REF!</v>
      </c>
      <c r="E1512" s="112" t="e">
        <f ca="1">INDIRECT("'" &amp; $A$1498 &amp; "'!" &amp; $P$1&amp;"$"&amp;$M$16)</f>
        <v>#REF!</v>
      </c>
      <c r="F1512" s="112" t="e">
        <f ca="1">INDIRECT("'" &amp; $A$1498 &amp; "'!" &amp; $Q$1&amp;"$"&amp;$M$16)</f>
        <v>#REF!</v>
      </c>
      <c r="G1512" s="112" t="e">
        <f ca="1">INDIRECT("'" &amp; $A$1498 &amp; "'!" &amp; $R$1&amp;"$"&amp;$M$16)</f>
        <v>#REF!</v>
      </c>
      <c r="H1512" s="112" t="e">
        <f ca="1">INDIRECT("'" &amp; $A$1498 &amp; "'!" &amp; $S$1&amp;"$"&amp;$M$16)</f>
        <v>#REF!</v>
      </c>
      <c r="I1512" s="112" t="e">
        <f ca="1">INDIRECT("'" &amp; $A$1498 &amp; "'!" &amp; $T$1&amp;"$"&amp;$M$16)</f>
        <v>#REF!</v>
      </c>
      <c r="J1512" s="112" t="e">
        <f ca="1">INDIRECT("'" &amp; $A$1498 &amp; "'!" &amp; $U$1&amp;"$"&amp;$M$16)</f>
        <v>#REF!</v>
      </c>
      <c r="K1512" s="204"/>
    </row>
    <row r="1513" spans="1:11">
      <c r="A1513" s="204"/>
      <c r="B1513" s="112" t="e">
        <f ca="1">INDIRECT("'" &amp; $A$1498 &amp; "'!" &amp; $M$1&amp;"$"&amp;$M$17)</f>
        <v>#REF!</v>
      </c>
      <c r="C1513" s="112" t="e">
        <f ca="1">INDIRECT("'" &amp; $A$1498 &amp; "'!" &amp; $N$1&amp;"$"&amp;$M$17)</f>
        <v>#REF!</v>
      </c>
      <c r="D1513" s="112" t="e">
        <f ca="1">INDIRECT("'" &amp; $A$1498 &amp; "'!" &amp; $O$1&amp;"$"&amp;$M$17)</f>
        <v>#REF!</v>
      </c>
      <c r="E1513" s="112" t="e">
        <f ca="1">INDIRECT("'" &amp; $A$1498 &amp; "'!" &amp; $P$1&amp;"$"&amp;$M$17)</f>
        <v>#REF!</v>
      </c>
      <c r="F1513" s="112" t="e">
        <f ca="1">INDIRECT("'" &amp; $A$1498 &amp; "'!" &amp; $Q$1&amp;"$"&amp;$M$17)</f>
        <v>#REF!</v>
      </c>
      <c r="G1513" s="112" t="e">
        <f ca="1">INDIRECT("'" &amp; $A$1498 &amp; "'!" &amp; $R$1&amp;"$"&amp;$M$17)</f>
        <v>#REF!</v>
      </c>
      <c r="H1513" s="112" t="e">
        <f ca="1">INDIRECT("'" &amp; $A$1498 &amp; "'!" &amp; $S$1&amp;"$"&amp;$M$17)</f>
        <v>#REF!</v>
      </c>
      <c r="I1513" s="112" t="e">
        <f ca="1">INDIRECT("'" &amp; $A$1498 &amp; "'!" &amp; $T$1&amp;"$"&amp;$M$17)</f>
        <v>#REF!</v>
      </c>
      <c r="J1513" s="112" t="e">
        <f ca="1">INDIRECT("'" &amp; $A$1498 &amp; "'!" &amp; $U$1&amp;"$"&amp;$M$17)</f>
        <v>#REF!</v>
      </c>
      <c r="K1513" s="204"/>
    </row>
    <row r="1514" spans="1:11">
      <c r="A1514" s="204"/>
      <c r="B1514" s="112" t="e">
        <f ca="1">INDIRECT("'" &amp; $A$1498 &amp; "'!" &amp; $M$1&amp;"$"&amp;$M$18)</f>
        <v>#REF!</v>
      </c>
      <c r="C1514" s="112" t="e">
        <f ca="1">INDIRECT("'" &amp; $A$1498 &amp; "'!" &amp; $N$1&amp;"$"&amp;$M$18)</f>
        <v>#REF!</v>
      </c>
      <c r="D1514" s="112" t="e">
        <f ca="1">INDIRECT("'" &amp; $A$1498 &amp; "'!" &amp; $O$1&amp;"$"&amp;$M$18)</f>
        <v>#REF!</v>
      </c>
      <c r="E1514" s="112" t="e">
        <f ca="1">INDIRECT("'" &amp; $A$1498 &amp; "'!" &amp; $P$1&amp;"$"&amp;$M$18)</f>
        <v>#REF!</v>
      </c>
      <c r="F1514" s="112" t="e">
        <f ca="1">INDIRECT("'" &amp; $A$1498 &amp; "'!" &amp; $Q$1&amp;"$"&amp;$M$18)</f>
        <v>#REF!</v>
      </c>
      <c r="G1514" s="112" t="e">
        <f ca="1">INDIRECT("'" &amp; $A$1498 &amp; "'!" &amp; $R$1&amp;"$"&amp;$M$18)</f>
        <v>#REF!</v>
      </c>
      <c r="H1514" s="112" t="e">
        <f ca="1">INDIRECT("'" &amp; $A$1498 &amp; "'!" &amp; $S$1&amp;"$"&amp;$M$18)</f>
        <v>#REF!</v>
      </c>
      <c r="I1514" s="112" t="e">
        <f ca="1">INDIRECT("'" &amp; $A$1498 &amp; "'!" &amp; $T$1&amp;"$"&amp;$M$18)</f>
        <v>#REF!</v>
      </c>
      <c r="J1514" s="112" t="e">
        <f ca="1">INDIRECT("'" &amp; $A$1498 &amp; "'!" &amp; $U$1&amp;"$"&amp;$M$18)</f>
        <v>#REF!</v>
      </c>
      <c r="K1514" s="204"/>
    </row>
    <row r="1515" spans="1:11">
      <c r="A1515" s="204"/>
      <c r="B1515" s="112" t="e">
        <f ca="1">INDIRECT("'" &amp; $A$1498 &amp; "'!" &amp; $M$1&amp;"$"&amp;$M$19)</f>
        <v>#REF!</v>
      </c>
      <c r="C1515" s="112" t="e">
        <f ca="1">INDIRECT("'" &amp; $A$1498 &amp; "'!" &amp; $N$1&amp;"$"&amp;$M$19)</f>
        <v>#REF!</v>
      </c>
      <c r="D1515" s="112" t="e">
        <f ca="1">INDIRECT("'" &amp; $A$1498 &amp; "'!" &amp; $O$1&amp;"$"&amp;$M$19)</f>
        <v>#REF!</v>
      </c>
      <c r="E1515" s="112" t="e">
        <f ca="1">INDIRECT("'" &amp; $A$1498 &amp; "'!" &amp; $P$1&amp;"$"&amp;$M$19)</f>
        <v>#REF!</v>
      </c>
      <c r="F1515" s="112" t="e">
        <f ca="1">INDIRECT("'" &amp; $A$1498 &amp; "'!" &amp; $Q$1&amp;"$"&amp;$M$19)</f>
        <v>#REF!</v>
      </c>
      <c r="G1515" s="112" t="e">
        <f ca="1">INDIRECT("'" &amp; $A$1498 &amp; "'!" &amp; $R$1&amp;"$"&amp;$M$19)</f>
        <v>#REF!</v>
      </c>
      <c r="H1515" s="112" t="e">
        <f ca="1">INDIRECT("'" &amp; $A$1498 &amp; "'!" &amp; $S$1&amp;"$"&amp;$M$19)</f>
        <v>#REF!</v>
      </c>
      <c r="I1515" s="112" t="e">
        <f ca="1">INDIRECT("'" &amp; $A$1498 &amp; "'!" &amp; $T$1&amp;"$"&amp;$M$19)</f>
        <v>#REF!</v>
      </c>
      <c r="J1515" s="112" t="e">
        <f ca="1">INDIRECT("'" &amp; $A$1498 &amp; "'!" &amp; $U$1&amp;"$"&amp;$M$19)</f>
        <v>#REF!</v>
      </c>
      <c r="K1515" s="204"/>
    </row>
    <row r="1516" spans="1:11">
      <c r="A1516" s="204"/>
      <c r="B1516" s="112" t="e">
        <f ca="1">INDIRECT("'" &amp; $A$1498 &amp; "'!" &amp; $M$1&amp;"$"&amp;$M$20)</f>
        <v>#REF!</v>
      </c>
      <c r="C1516" s="112" t="e">
        <f ca="1">INDIRECT("'" &amp; $A$1498 &amp; "'!" &amp; $N$1&amp;"$"&amp;$M$20)</f>
        <v>#REF!</v>
      </c>
      <c r="D1516" s="112" t="e">
        <f ca="1">INDIRECT("'" &amp; $A$1498 &amp; "'!" &amp; $O$1&amp;"$"&amp;$M$20)</f>
        <v>#REF!</v>
      </c>
      <c r="E1516" s="112" t="e">
        <f ca="1">INDIRECT("'" &amp; $A$1498 &amp; "'!" &amp; $P$1&amp;"$"&amp;$M$20)</f>
        <v>#REF!</v>
      </c>
      <c r="F1516" s="112" t="e">
        <f ca="1">INDIRECT("'" &amp; $A$1498 &amp; "'!" &amp; $Q$1&amp;"$"&amp;$M$20)</f>
        <v>#REF!</v>
      </c>
      <c r="G1516" s="112" t="e">
        <f ca="1">INDIRECT("'" &amp; $A$1498 &amp; "'!" &amp; $R$1&amp;"$"&amp;$M$20)</f>
        <v>#REF!</v>
      </c>
      <c r="H1516" s="112" t="e">
        <f ca="1">INDIRECT("'" &amp; $A$1498 &amp; "'!" &amp; $S$1&amp;"$"&amp;$M$20)</f>
        <v>#REF!</v>
      </c>
      <c r="I1516" s="112" t="e">
        <f ca="1">INDIRECT("'" &amp; $A$1498 &amp; "'!" &amp; $T$1&amp;"$"&amp;$M$20)</f>
        <v>#REF!</v>
      </c>
      <c r="J1516" s="112" t="e">
        <f ca="1">INDIRECT("'" &amp; $A$1498 &amp; "'!" &amp; $U$1&amp;"$"&amp;$M$20)</f>
        <v>#REF!</v>
      </c>
      <c r="K1516" s="204"/>
    </row>
    <row r="1517" spans="1:11">
      <c r="A1517" s="204"/>
      <c r="B1517" s="112" t="e">
        <f ca="1">INDIRECT("'" &amp; $A$1498 &amp; "'!" &amp; $M$1&amp;"$"&amp;$M$21)</f>
        <v>#REF!</v>
      </c>
      <c r="C1517" s="112" t="e">
        <f ca="1">INDIRECT("'" &amp; $A$1498 &amp; "'!" &amp; $N$1&amp;"$"&amp;$M$21)</f>
        <v>#REF!</v>
      </c>
      <c r="D1517" s="112" t="e">
        <f ca="1">INDIRECT("'" &amp; $A$1498 &amp; "'!" &amp; $O$1&amp;"$"&amp;$M$21)</f>
        <v>#REF!</v>
      </c>
      <c r="E1517" s="112" t="e">
        <f ca="1">INDIRECT("'" &amp; $A$1498 &amp; "'!" &amp; $P$1&amp;"$"&amp;$M$21)</f>
        <v>#REF!</v>
      </c>
      <c r="F1517" s="112" t="e">
        <f ca="1">INDIRECT("'" &amp; $A$1498 &amp; "'!" &amp; $Q$1&amp;"$"&amp;$M$21)</f>
        <v>#REF!</v>
      </c>
      <c r="G1517" s="112" t="e">
        <f ca="1">INDIRECT("'" &amp; $A$1498 &amp; "'!" &amp; $R$1&amp;"$"&amp;$M$21)</f>
        <v>#REF!</v>
      </c>
      <c r="H1517" s="112" t="e">
        <f ca="1">INDIRECT("'" &amp; $A$1498 &amp; "'!" &amp; $S$1&amp;"$"&amp;$M$21)</f>
        <v>#REF!</v>
      </c>
      <c r="I1517" s="112" t="e">
        <f ca="1">INDIRECT("'" &amp; $A$1498 &amp; "'!" &amp; $T$1&amp;"$"&amp;$M$21)</f>
        <v>#REF!</v>
      </c>
      <c r="J1517" s="112" t="e">
        <f ca="1">INDIRECT("'" &amp; $A$1498 &amp; "'!" &amp; $U$1&amp;"$"&amp;$M$21)</f>
        <v>#REF!</v>
      </c>
      <c r="K1517" s="204"/>
    </row>
    <row r="1518" spans="1:11">
      <c r="A1518" s="204"/>
      <c r="B1518" s="112" t="e">
        <f ca="1">INDIRECT("'" &amp; $A$1498 &amp; "'!" &amp; $M$1&amp;"$"&amp;$M$22)</f>
        <v>#REF!</v>
      </c>
      <c r="C1518" s="112" t="e">
        <f ca="1">INDIRECT("'" &amp; $A$1498 &amp; "'!" &amp; $N$1&amp;"$"&amp;$M$22)</f>
        <v>#REF!</v>
      </c>
      <c r="D1518" s="112" t="e">
        <f ca="1">INDIRECT("'" &amp; $A$1498 &amp; "'!" &amp; $O$1&amp;"$"&amp;$M$22)</f>
        <v>#REF!</v>
      </c>
      <c r="E1518" s="112" t="e">
        <f ca="1">INDIRECT("'" &amp; $A$1498 &amp; "'!" &amp; $P$1&amp;"$"&amp;$M$22)</f>
        <v>#REF!</v>
      </c>
      <c r="F1518" s="112" t="e">
        <f ca="1">INDIRECT("'" &amp; $A$1498 &amp; "'!" &amp; $Q$1&amp;"$"&amp;$M$22)</f>
        <v>#REF!</v>
      </c>
      <c r="G1518" s="112" t="e">
        <f ca="1">INDIRECT("'" &amp; $A$1498 &amp; "'!" &amp; $R$1&amp;"$"&amp;$M$22)</f>
        <v>#REF!</v>
      </c>
      <c r="H1518" s="112" t="e">
        <f ca="1">INDIRECT("'" &amp; $A$1498 &amp; "'!" &amp; $S$1&amp;"$"&amp;$M$22)</f>
        <v>#REF!</v>
      </c>
      <c r="I1518" s="112" t="e">
        <f ca="1">INDIRECT("'" &amp; $A$1498 &amp; "'!" &amp; $T$1&amp;"$"&amp;$M$22)</f>
        <v>#REF!</v>
      </c>
      <c r="J1518" s="112" t="e">
        <f ca="1">INDIRECT("'" &amp; $A$1498 &amp; "'!" &amp; $U$1&amp;"$"&amp;$M$22)</f>
        <v>#REF!</v>
      </c>
      <c r="K1518" s="204"/>
    </row>
    <row r="1519" spans="1:11">
      <c r="A1519" s="204"/>
      <c r="B1519" s="112" t="e">
        <f ca="1">INDIRECT("'" &amp; $A$1498 &amp; "'!" &amp; $M$1&amp;"$"&amp;$M$23)</f>
        <v>#REF!</v>
      </c>
      <c r="C1519" s="112" t="e">
        <f ca="1">INDIRECT("'" &amp; $A$1498 &amp; "'!" &amp; $N$1&amp;"$"&amp;$M$23)</f>
        <v>#REF!</v>
      </c>
      <c r="D1519" s="112" t="e">
        <f ca="1">INDIRECT("'" &amp; $A$1498 &amp; "'!" &amp; $O$1&amp;"$"&amp;$M$23)</f>
        <v>#REF!</v>
      </c>
      <c r="E1519" s="112" t="e">
        <f ca="1">INDIRECT("'" &amp; $A$1498 &amp; "'!" &amp; $P$1&amp;"$"&amp;$M$23)</f>
        <v>#REF!</v>
      </c>
      <c r="F1519" s="112" t="e">
        <f ca="1">INDIRECT("'" &amp; $A$1498 &amp; "'!" &amp; $Q$1&amp;"$"&amp;$M$23)</f>
        <v>#REF!</v>
      </c>
      <c r="G1519" s="112" t="e">
        <f ca="1">INDIRECT("'" &amp; $A$1498 &amp; "'!" &amp; $R$1&amp;"$"&amp;$M$23)</f>
        <v>#REF!</v>
      </c>
      <c r="H1519" s="112" t="e">
        <f ca="1">INDIRECT("'" &amp; $A$1498 &amp; "'!" &amp; $S$1&amp;"$"&amp;$M$23)</f>
        <v>#REF!</v>
      </c>
      <c r="I1519" s="112" t="e">
        <f ca="1">INDIRECT("'" &amp; $A$1498 &amp; "'!" &amp; $T$1&amp;"$"&amp;$M$23)</f>
        <v>#REF!</v>
      </c>
      <c r="J1519" s="112" t="e">
        <f ca="1">INDIRECT("'" &amp; $A$1498 &amp; "'!" &amp; $U$1&amp;"$"&amp;$M$23)</f>
        <v>#REF!</v>
      </c>
      <c r="K1519" s="204"/>
    </row>
    <row r="1520" spans="1:11">
      <c r="A1520" s="204"/>
      <c r="B1520" s="112" t="e">
        <f ca="1">INDIRECT("'" &amp; $A$1498 &amp; "'!" &amp; $M$1&amp;"$"&amp;$M$24)</f>
        <v>#REF!</v>
      </c>
      <c r="C1520" s="112" t="e">
        <f ca="1">INDIRECT("'" &amp; $A$1498 &amp; "'!" &amp; $N$1&amp;"$"&amp;$M$24)</f>
        <v>#REF!</v>
      </c>
      <c r="D1520" s="112" t="e">
        <f ca="1">INDIRECT("'" &amp; $A$1498 &amp; "'!" &amp; $O$1&amp;"$"&amp;$M$24)</f>
        <v>#REF!</v>
      </c>
      <c r="E1520" s="112" t="e">
        <f ca="1">INDIRECT("'" &amp; $A$1498 &amp; "'!" &amp; $P$1&amp;"$"&amp;$M$24)</f>
        <v>#REF!</v>
      </c>
      <c r="F1520" s="112" t="e">
        <f ca="1">INDIRECT("'" &amp; $A$1498 &amp; "'!" &amp; $Q$1&amp;"$"&amp;$M$24)</f>
        <v>#REF!</v>
      </c>
      <c r="G1520" s="112" t="e">
        <f ca="1">INDIRECT("'" &amp; $A$1498 &amp; "'!" &amp; $R$1&amp;"$"&amp;$M$24)</f>
        <v>#REF!</v>
      </c>
      <c r="H1520" s="112" t="e">
        <f ca="1">INDIRECT("'" &amp; $A$1498 &amp; "'!" &amp; $S$1&amp;"$"&amp;$M$24)</f>
        <v>#REF!</v>
      </c>
      <c r="I1520" s="112" t="e">
        <f ca="1">INDIRECT("'" &amp; $A$1498 &amp; "'!" &amp; $T$1&amp;"$"&amp;$M$24)</f>
        <v>#REF!</v>
      </c>
      <c r="J1520" s="112" t="e">
        <f ca="1">INDIRECT("'" &amp; $A$1498 &amp; "'!" &amp; $U$1&amp;"$"&amp;$M$24)</f>
        <v>#REF!</v>
      </c>
      <c r="K1520" s="204"/>
    </row>
    <row r="1521" spans="1:11">
      <c r="A1521" s="204"/>
      <c r="B1521" s="112" t="e">
        <f ca="1">INDIRECT("'" &amp; $A$1498 &amp; "'!" &amp; $M$1&amp;"$"&amp;$M$25)</f>
        <v>#REF!</v>
      </c>
      <c r="C1521" s="112" t="e">
        <f ca="1">INDIRECT("'" &amp; $A$1498 &amp; "'!" &amp; $N$1&amp;"$"&amp;$M$25)</f>
        <v>#REF!</v>
      </c>
      <c r="D1521" s="112" t="e">
        <f ca="1">INDIRECT("'" &amp; $A$1498 &amp; "'!" &amp; $O$1&amp;"$"&amp;$M$25)</f>
        <v>#REF!</v>
      </c>
      <c r="E1521" s="112" t="e">
        <f ca="1">INDIRECT("'" &amp; $A$1498 &amp; "'!" &amp; $P$1&amp;"$"&amp;$M$25)</f>
        <v>#REF!</v>
      </c>
      <c r="F1521" s="112" t="e">
        <f ca="1">INDIRECT("'" &amp; $A$1498 &amp; "'!" &amp; $Q$1&amp;"$"&amp;$M$25)</f>
        <v>#REF!</v>
      </c>
      <c r="G1521" s="112" t="e">
        <f ca="1">INDIRECT("'" &amp; $A$1498 &amp; "'!" &amp; $R$1&amp;"$"&amp;$M$25)</f>
        <v>#REF!</v>
      </c>
      <c r="H1521" s="112" t="e">
        <f ca="1">INDIRECT("'" &amp; $A$1498 &amp; "'!" &amp; $S$1&amp;"$"&amp;$M$25)</f>
        <v>#REF!</v>
      </c>
      <c r="I1521" s="112" t="e">
        <f ca="1">INDIRECT("'" &amp; $A$1498 &amp; "'!" &amp; $T$1&amp;"$"&amp;$M$25)</f>
        <v>#REF!</v>
      </c>
      <c r="J1521" s="112" t="e">
        <f ca="1">INDIRECT("'" &amp; $A$1498 &amp; "'!" &amp; $U$1&amp;"$"&amp;$M$25)</f>
        <v>#REF!</v>
      </c>
      <c r="K1521" s="204"/>
    </row>
    <row r="1522" spans="1:11">
      <c r="A1522" s="204"/>
      <c r="B1522" s="112" t="e">
        <f ca="1">INDIRECT("'" &amp; $A$1498 &amp; "'!" &amp; $M$1&amp;"$"&amp;$M$26)</f>
        <v>#REF!</v>
      </c>
      <c r="C1522" s="112" t="e">
        <f ca="1">INDIRECT("'" &amp; $A$1498 &amp; "'!" &amp; $N$1&amp;"$"&amp;$M$26)</f>
        <v>#REF!</v>
      </c>
      <c r="D1522" s="112" t="e">
        <f ca="1">INDIRECT("'" &amp; $A$1498 &amp; "'!" &amp; $O$1&amp;"$"&amp;$M$26)</f>
        <v>#REF!</v>
      </c>
      <c r="E1522" s="112" t="e">
        <f ca="1">INDIRECT("'" &amp; $A$1498 &amp; "'!" &amp; $P$1&amp;"$"&amp;$M$26)</f>
        <v>#REF!</v>
      </c>
      <c r="F1522" s="112" t="e">
        <f ca="1">INDIRECT("'" &amp; $A$1498 &amp; "'!" &amp; $Q$1&amp;"$"&amp;$M$26)</f>
        <v>#REF!</v>
      </c>
      <c r="G1522" s="112" t="e">
        <f ca="1">INDIRECT("'" &amp; $A$1498 &amp; "'!" &amp; $R$1&amp;"$"&amp;$M$26)</f>
        <v>#REF!</v>
      </c>
      <c r="H1522" s="112" t="e">
        <f ca="1">INDIRECT("'" &amp; $A$1498 &amp; "'!" &amp; $S$1&amp;"$"&amp;$M$26)</f>
        <v>#REF!</v>
      </c>
      <c r="I1522" s="112" t="e">
        <f ca="1">INDIRECT("'" &amp; $A$1498 &amp; "'!" &amp; $T$1&amp;"$"&amp;$M$26)</f>
        <v>#REF!</v>
      </c>
      <c r="J1522" s="112" t="e">
        <f ca="1">INDIRECT("'" &amp; $A$1498 &amp; "'!" &amp; $U$1&amp;"$"&amp;$M$26)</f>
        <v>#REF!</v>
      </c>
      <c r="K1522" s="204"/>
    </row>
    <row r="1523" spans="1:11">
      <c r="A1523" s="204"/>
      <c r="B1523" s="112" t="e">
        <f ca="1">INDIRECT("'" &amp; $A$1498 &amp; "'!" &amp; $M$1&amp;"$"&amp;$M$27)</f>
        <v>#REF!</v>
      </c>
      <c r="C1523" s="112" t="e">
        <f ca="1">INDIRECT("'" &amp; $A$1498 &amp; "'!" &amp; $N$1&amp;"$"&amp;$M$27)</f>
        <v>#REF!</v>
      </c>
      <c r="D1523" s="112" t="e">
        <f ca="1">INDIRECT("'" &amp; $A$1498 &amp; "'!" &amp; $O$1&amp;"$"&amp;$M$27)</f>
        <v>#REF!</v>
      </c>
      <c r="E1523" s="112" t="e">
        <f ca="1">INDIRECT("'" &amp; $A$1498 &amp; "'!" &amp; $P$1&amp;"$"&amp;$M$27)</f>
        <v>#REF!</v>
      </c>
      <c r="F1523" s="112" t="e">
        <f ca="1">INDIRECT("'" &amp; $A$1498 &amp; "'!" &amp; $Q$1&amp;"$"&amp;$M$27)</f>
        <v>#REF!</v>
      </c>
      <c r="G1523" s="112" t="e">
        <f ca="1">INDIRECT("'" &amp; $A$1498 &amp; "'!" &amp; $R$1&amp;"$"&amp;$M$27)</f>
        <v>#REF!</v>
      </c>
      <c r="H1523" s="112" t="e">
        <f ca="1">INDIRECT("'" &amp; $A$1498 &amp; "'!" &amp; $S$1&amp;"$"&amp;$M$27)</f>
        <v>#REF!</v>
      </c>
      <c r="I1523" s="112" t="e">
        <f ca="1">INDIRECT("'" &amp; $A$1498 &amp; "'!" &amp; $T$1&amp;"$"&amp;$M$27)</f>
        <v>#REF!</v>
      </c>
      <c r="J1523" s="112" t="e">
        <f ca="1">INDIRECT("'" &amp; $A$1498 &amp; "'!" &amp; $U$1&amp;"$"&amp;$M$27)</f>
        <v>#REF!</v>
      </c>
      <c r="K1523" s="204"/>
    </row>
    <row r="1524" spans="1:11">
      <c r="A1524" s="204"/>
      <c r="B1524" s="112" t="e">
        <f ca="1">INDIRECT("'" &amp; $A$1498 &amp; "'!" &amp; $M$1&amp;"$"&amp;$M$28)</f>
        <v>#REF!</v>
      </c>
      <c r="C1524" s="112" t="e">
        <f ca="1">INDIRECT("'" &amp; $A$1498 &amp; "'!" &amp; $N$1&amp;"$"&amp;$M$28)</f>
        <v>#REF!</v>
      </c>
      <c r="D1524" s="112" t="e">
        <f ca="1">INDIRECT("'" &amp; $A$1498 &amp; "'!" &amp; $O$1&amp;"$"&amp;$M$28)</f>
        <v>#REF!</v>
      </c>
      <c r="E1524" s="112" t="e">
        <f ca="1">INDIRECT("'" &amp; $A$1498 &amp; "'!" &amp; $P$1&amp;"$"&amp;$M$28)</f>
        <v>#REF!</v>
      </c>
      <c r="F1524" s="112" t="e">
        <f ca="1">INDIRECT("'" &amp; $A$1498 &amp; "'!" &amp; $Q$1&amp;"$"&amp;$M$28)</f>
        <v>#REF!</v>
      </c>
      <c r="G1524" s="112" t="e">
        <f ca="1">INDIRECT("'" &amp; $A$1498 &amp; "'!" &amp; $R$1&amp;"$"&amp;$M$28)</f>
        <v>#REF!</v>
      </c>
      <c r="H1524" s="112" t="e">
        <f ca="1">INDIRECT("'" &amp; $A$1498 &amp; "'!" &amp; $S$1&amp;"$"&amp;$M$28)</f>
        <v>#REF!</v>
      </c>
      <c r="I1524" s="112" t="e">
        <f ca="1">INDIRECT("'" &amp; $A$1498 &amp; "'!" &amp; $T$1&amp;"$"&amp;$M$28)</f>
        <v>#REF!</v>
      </c>
      <c r="J1524" s="112" t="e">
        <f ca="1">INDIRECT("'" &amp; $A$1498 &amp; "'!" &amp; $U$1&amp;"$"&amp;$M$28)</f>
        <v>#REF!</v>
      </c>
      <c r="K1524" s="204"/>
    </row>
    <row r="1525" spans="1:11">
      <c r="A1525" s="204"/>
      <c r="B1525" s="112" t="e">
        <f ca="1">INDIRECT("'" &amp; $A$1498 &amp; "'!" &amp; $M$1&amp;"$"&amp;$M$29)</f>
        <v>#REF!</v>
      </c>
      <c r="C1525" s="112" t="e">
        <f ca="1">INDIRECT("'" &amp; $A$1498 &amp; "'!" &amp; $N$1&amp;"$"&amp;$M$29)</f>
        <v>#REF!</v>
      </c>
      <c r="D1525" s="112" t="e">
        <f ca="1">INDIRECT("'" &amp; $A$1498 &amp; "'!" &amp; $O$1&amp;"$"&amp;$M$29)</f>
        <v>#REF!</v>
      </c>
      <c r="E1525" s="112" t="e">
        <f ca="1">INDIRECT("'" &amp; $A$1498 &amp; "'!" &amp; $P$1&amp;"$"&amp;$M$29)</f>
        <v>#REF!</v>
      </c>
      <c r="F1525" s="112" t="e">
        <f ca="1">INDIRECT("'" &amp; $A$1498 &amp; "'!" &amp; $Q$1&amp;"$"&amp;$M$29)</f>
        <v>#REF!</v>
      </c>
      <c r="G1525" s="112" t="e">
        <f ca="1">INDIRECT("'" &amp; $A$1498 &amp; "'!" &amp; $R$1&amp;"$"&amp;$M$29)</f>
        <v>#REF!</v>
      </c>
      <c r="H1525" s="112" t="e">
        <f ca="1">INDIRECT("'" &amp; $A$1498 &amp; "'!" &amp; $S$1&amp;"$"&amp;$M$29)</f>
        <v>#REF!</v>
      </c>
      <c r="I1525" s="112" t="e">
        <f ca="1">INDIRECT("'" &amp; $A$1498 &amp; "'!" &amp; $T$1&amp;"$"&amp;$M$29)</f>
        <v>#REF!</v>
      </c>
      <c r="J1525" s="112" t="e">
        <f ca="1">INDIRECT("'" &amp; $A$1498 &amp; "'!" &amp; $U$1&amp;"$"&amp;$M$29)</f>
        <v>#REF!</v>
      </c>
      <c r="K1525" s="204"/>
    </row>
    <row r="1526" spans="1:11">
      <c r="A1526" s="204"/>
      <c r="B1526" s="112" t="e">
        <f ca="1">INDIRECT("'" &amp; $A$1498 &amp; "'!" &amp; $M$1&amp;"$"&amp;$M$30)</f>
        <v>#REF!</v>
      </c>
      <c r="C1526" s="112" t="e">
        <f ca="1">INDIRECT("'" &amp; $A$1498 &amp; "'!" &amp; $N$1&amp;"$"&amp;$M$30)</f>
        <v>#REF!</v>
      </c>
      <c r="D1526" s="112" t="e">
        <f ca="1">INDIRECT("'" &amp; $A$1498 &amp; "'!" &amp; $O$1&amp;"$"&amp;$M$30)</f>
        <v>#REF!</v>
      </c>
      <c r="E1526" s="112" t="e">
        <f ca="1">INDIRECT("'" &amp; $A$1498 &amp; "'!" &amp; $P$1&amp;"$"&amp;$M$30)</f>
        <v>#REF!</v>
      </c>
      <c r="F1526" s="112" t="e">
        <f ca="1">INDIRECT("'" &amp; $A$1498 &amp; "'!" &amp; $Q$1&amp;"$"&amp;$M$30)</f>
        <v>#REF!</v>
      </c>
      <c r="G1526" s="112" t="e">
        <f ca="1">INDIRECT("'" &amp; $A$1498 &amp; "'!" &amp; $R$1&amp;"$"&amp;$M$30)</f>
        <v>#REF!</v>
      </c>
      <c r="H1526" s="112" t="e">
        <f ca="1">INDIRECT("'" &amp; $A$1498 &amp; "'!" &amp; $S$1&amp;"$"&amp;$M$30)</f>
        <v>#REF!</v>
      </c>
      <c r="I1526" s="112" t="e">
        <f ca="1">INDIRECT("'" &amp; $A$1498 &amp; "'!" &amp; $T$1&amp;"$"&amp;$M$30)</f>
        <v>#REF!</v>
      </c>
      <c r="J1526" s="112" t="e">
        <f ca="1">INDIRECT("'" &amp; $A$1498 &amp; "'!" &amp; $U$1&amp;"$"&amp;$M$30)</f>
        <v>#REF!</v>
      </c>
      <c r="K1526" s="204"/>
    </row>
    <row r="1527" spans="1:11">
      <c r="A1527" s="204"/>
      <c r="B1527" s="112" t="e">
        <f ca="1">INDIRECT("'" &amp; $A$1498 &amp; "'!" &amp; $M$1&amp;"$"&amp;$M$31)</f>
        <v>#REF!</v>
      </c>
      <c r="C1527" s="112" t="e">
        <f ca="1">INDIRECT("'" &amp; $A$1498 &amp; "'!" &amp; $N$1&amp;"$"&amp;$M$31)</f>
        <v>#REF!</v>
      </c>
      <c r="D1527" s="112" t="e">
        <f ca="1">INDIRECT("'" &amp; $A$1498 &amp; "'!" &amp; $O$1&amp;"$"&amp;$M$31)</f>
        <v>#REF!</v>
      </c>
      <c r="E1527" s="112" t="e">
        <f ca="1">INDIRECT("'" &amp; $A$1498 &amp; "'!" &amp; $P$1&amp;"$"&amp;$M$31)</f>
        <v>#REF!</v>
      </c>
      <c r="F1527" s="112" t="e">
        <f ca="1">INDIRECT("'" &amp; $A$1498 &amp; "'!" &amp; $Q$1&amp;"$"&amp;$M$31)</f>
        <v>#REF!</v>
      </c>
      <c r="G1527" s="112" t="e">
        <f ca="1">INDIRECT("'" &amp; $A$1498 &amp; "'!" &amp; $R$1&amp;"$"&amp;$M$31)</f>
        <v>#REF!</v>
      </c>
      <c r="H1527" s="112" t="e">
        <f ca="1">INDIRECT("'" &amp; $A$1498 &amp; "'!" &amp; $S$1&amp;"$"&amp;$M$31)</f>
        <v>#REF!</v>
      </c>
      <c r="I1527" s="112" t="e">
        <f ca="1">INDIRECT("'" &amp; $A$1498 &amp; "'!" &amp; $T$1&amp;"$"&amp;$M$31)</f>
        <v>#REF!</v>
      </c>
      <c r="J1527" s="112" t="e">
        <f ca="1">INDIRECT("'" &amp; $A$1498 &amp; "'!" &amp; $U$1&amp;"$"&amp;$M$31)</f>
        <v>#REF!</v>
      </c>
      <c r="K1527" s="204"/>
    </row>
    <row r="1528" spans="1:11">
      <c r="A1528" s="204"/>
      <c r="B1528" s="112" t="e">
        <f ca="1">INDIRECT("'" &amp; $A$1498 &amp; "'!" &amp; $M$1&amp;"$"&amp;$M$32)</f>
        <v>#REF!</v>
      </c>
      <c r="C1528" s="112" t="e">
        <f ca="1">INDIRECT("'" &amp; $A$1498 &amp; "'!" &amp; $N$1&amp;"$"&amp;$M$32)</f>
        <v>#REF!</v>
      </c>
      <c r="D1528" s="112" t="e">
        <f ca="1">INDIRECT("'" &amp; $A$1498 &amp; "'!" &amp; $O$1&amp;"$"&amp;$M$32)</f>
        <v>#REF!</v>
      </c>
      <c r="E1528" s="112" t="e">
        <f ca="1">INDIRECT("'" &amp; $A$1498 &amp; "'!" &amp; $P$1&amp;"$"&amp;$M$32)</f>
        <v>#REF!</v>
      </c>
      <c r="F1528" s="112" t="e">
        <f ca="1">INDIRECT("'" &amp; $A$1498 &amp; "'!" &amp; $Q$1&amp;"$"&amp;$M$32)</f>
        <v>#REF!</v>
      </c>
      <c r="G1528" s="112" t="e">
        <f ca="1">INDIRECT("'" &amp; $A$1498 &amp; "'!" &amp; $R$1&amp;"$"&amp;$M$32)</f>
        <v>#REF!</v>
      </c>
      <c r="H1528" s="112" t="e">
        <f ca="1">INDIRECT("'" &amp; $A$1498 &amp; "'!" &amp; $S$1&amp;"$"&amp;$M$32)</f>
        <v>#REF!</v>
      </c>
      <c r="I1528" s="112" t="e">
        <f ca="1">INDIRECT("'" &amp; $A$1498 &amp; "'!" &amp; $T$1&amp;"$"&amp;$M$32)</f>
        <v>#REF!</v>
      </c>
      <c r="J1528" s="112" t="e">
        <f ca="1">INDIRECT("'" &amp; $A$1498 &amp; "'!" &amp; $U$1&amp;"$"&amp;$M$32)</f>
        <v>#REF!</v>
      </c>
      <c r="K1528" s="204"/>
    </row>
    <row r="1529" spans="1:11">
      <c r="A1529" s="204"/>
      <c r="B1529" s="112" t="e">
        <f ca="1">INDIRECT("'" &amp; $A$1498 &amp; "'!" &amp; $M$1&amp;"$"&amp;$M$33)</f>
        <v>#REF!</v>
      </c>
      <c r="C1529" s="112" t="e">
        <f ca="1">INDIRECT("'" &amp; $A$1498 &amp; "'!" &amp; $N$1&amp;"$"&amp;$M$33)</f>
        <v>#REF!</v>
      </c>
      <c r="D1529" s="112" t="e">
        <f ca="1">INDIRECT("'" &amp; $A$1498 &amp; "'!" &amp; $O$1&amp;"$"&amp;$M$33)</f>
        <v>#REF!</v>
      </c>
      <c r="E1529" s="112" t="e">
        <f ca="1">INDIRECT("'" &amp; $A$1498 &amp; "'!" &amp; $P$1&amp;"$"&amp;$M$33)</f>
        <v>#REF!</v>
      </c>
      <c r="F1529" s="112" t="e">
        <f ca="1">INDIRECT("'" &amp; $A$1498 &amp; "'!" &amp; $Q$1&amp;"$"&amp;$M$33)</f>
        <v>#REF!</v>
      </c>
      <c r="G1529" s="112" t="e">
        <f ca="1">INDIRECT("'" &amp; $A$1498 &amp; "'!" &amp; $R$1&amp;"$"&amp;$M$33)</f>
        <v>#REF!</v>
      </c>
      <c r="H1529" s="112" t="e">
        <f ca="1">INDIRECT("'" &amp; $A$1498 &amp; "'!" &amp; $S$1&amp;"$"&amp;$M$33)</f>
        <v>#REF!</v>
      </c>
      <c r="I1529" s="112" t="e">
        <f ca="1">INDIRECT("'" &amp; $A$1498 &amp; "'!" &amp; $T$1&amp;"$"&amp;$M$33)</f>
        <v>#REF!</v>
      </c>
      <c r="J1529" s="112" t="e">
        <f ca="1">INDIRECT("'" &amp; $A$1498 &amp; "'!" &amp; $U$1&amp;"$"&amp;$M$33)</f>
        <v>#REF!</v>
      </c>
      <c r="K1529" s="204"/>
    </row>
    <row r="1530" spans="1:11">
      <c r="A1530" s="204"/>
      <c r="B1530" s="112" t="e">
        <f ca="1">INDIRECT("'" &amp; $A$1498 &amp; "'!" &amp; $M$1&amp;"$"&amp;$M$34)</f>
        <v>#REF!</v>
      </c>
      <c r="C1530" s="112" t="e">
        <f ca="1">INDIRECT("'" &amp; $A$1498 &amp; "'!" &amp; $N$1&amp;"$"&amp;$M$34)</f>
        <v>#REF!</v>
      </c>
      <c r="D1530" s="112" t="e">
        <f ca="1">INDIRECT("'" &amp; $A$1498 &amp; "'!" &amp; $O$1&amp;"$"&amp;$M$34)</f>
        <v>#REF!</v>
      </c>
      <c r="E1530" s="112" t="e">
        <f ca="1">INDIRECT("'" &amp; $A$1498 &amp; "'!" &amp; $P$1&amp;"$"&amp;$M$34)</f>
        <v>#REF!</v>
      </c>
      <c r="F1530" s="112" t="e">
        <f ca="1">INDIRECT("'" &amp; $A$1498 &amp; "'!" &amp; $Q$1&amp;"$"&amp;$M$34)</f>
        <v>#REF!</v>
      </c>
      <c r="G1530" s="112" t="e">
        <f ca="1">INDIRECT("'" &amp; $A$1498 &amp; "'!" &amp; $R$1&amp;"$"&amp;$M$34)</f>
        <v>#REF!</v>
      </c>
      <c r="H1530" s="112" t="e">
        <f ca="1">INDIRECT("'" &amp; $A$1498 &amp; "'!" &amp; $S$1&amp;"$"&amp;$M$34)</f>
        <v>#REF!</v>
      </c>
      <c r="I1530" s="112" t="e">
        <f ca="1">INDIRECT("'" &amp; $A$1498 &amp; "'!" &amp; $T$1&amp;"$"&amp;$M$34)</f>
        <v>#REF!</v>
      </c>
      <c r="J1530" s="112" t="e">
        <f ca="1">INDIRECT("'" &amp; $A$1498 &amp; "'!" &amp; $U$1&amp;"$"&amp;$M$34)</f>
        <v>#REF!</v>
      </c>
      <c r="K1530" s="204"/>
    </row>
    <row r="1531" spans="1:11">
      <c r="A1531" s="204"/>
      <c r="B1531" s="112" t="e">
        <f ca="1">INDIRECT("'" &amp; $A$1498 &amp; "'!" &amp; $M$1&amp;"$"&amp;$M$35)</f>
        <v>#REF!</v>
      </c>
      <c r="C1531" s="112" t="e">
        <f ca="1">INDIRECT("'" &amp; $A$1498 &amp; "'!" &amp; $N$1&amp;"$"&amp;$M$35)</f>
        <v>#REF!</v>
      </c>
      <c r="D1531" s="112" t="e">
        <f ca="1">INDIRECT("'" &amp; $A$1498 &amp; "'!" &amp; $O$1&amp;"$"&amp;$M$35)</f>
        <v>#REF!</v>
      </c>
      <c r="E1531" s="112" t="e">
        <f ca="1">INDIRECT("'" &amp; $A$1498 &amp; "'!" &amp; $P$1&amp;"$"&amp;$M$35)</f>
        <v>#REF!</v>
      </c>
      <c r="F1531" s="112" t="e">
        <f ca="1">INDIRECT("'" &amp; $A$1498 &amp; "'!" &amp; $Q$1&amp;"$"&amp;$M$35)</f>
        <v>#REF!</v>
      </c>
      <c r="G1531" s="112" t="e">
        <f ca="1">INDIRECT("'" &amp; $A$1498 &amp; "'!" &amp; $R$1&amp;"$"&amp;$M$35)</f>
        <v>#REF!</v>
      </c>
      <c r="H1531" s="112" t="e">
        <f ca="1">INDIRECT("'" &amp; $A$1498 &amp; "'!" &amp; $S$1&amp;"$"&amp;$M$35)</f>
        <v>#REF!</v>
      </c>
      <c r="I1531" s="112" t="e">
        <f ca="1">INDIRECT("'" &amp; $A$1498 &amp; "'!" &amp; $T$1&amp;"$"&amp;$M$35)</f>
        <v>#REF!</v>
      </c>
      <c r="J1531" s="112" t="e">
        <f ca="1">INDIRECT("'" &amp; $A$1498 &amp; "'!" &amp; $U$1&amp;"$"&amp;$M$35)</f>
        <v>#REF!</v>
      </c>
      <c r="K1531" s="204"/>
    </row>
    <row r="1532" spans="1:11">
      <c r="A1532" s="205">
        <v>46</v>
      </c>
      <c r="B1532" s="112" t="e">
        <f ca="1">INDIRECT("'" &amp; $A$1532 &amp; "'!" &amp; $M$1&amp;"$"&amp;$M$2)</f>
        <v>#REF!</v>
      </c>
      <c r="C1532" s="112" t="e">
        <f ca="1">INDIRECT("'" &amp; $A$1532 &amp; "'!" &amp; $N$1&amp;"$"&amp;$M$2)</f>
        <v>#REF!</v>
      </c>
      <c r="D1532" s="112" t="e">
        <f ca="1">INDIRECT("'" &amp; $A$1532 &amp; "'!" &amp; $O$1&amp;"$"&amp;$M$2)</f>
        <v>#REF!</v>
      </c>
      <c r="E1532" s="112" t="e">
        <f ca="1">INDIRECT("'" &amp; $A$1532 &amp; "'!" &amp; $P$1&amp;"$"&amp;$M$2)</f>
        <v>#REF!</v>
      </c>
      <c r="F1532" s="112" t="e">
        <f ca="1">INDIRECT("'" &amp; $A$1532 &amp; "'!" &amp; $Q$1&amp;"$"&amp;$M$2)</f>
        <v>#REF!</v>
      </c>
      <c r="G1532" s="112" t="e">
        <f ca="1">INDIRECT("'" &amp; $A$1532 &amp; "'!" &amp; $R$1&amp;"$"&amp;$M$2)</f>
        <v>#REF!</v>
      </c>
      <c r="H1532" s="112" t="e">
        <f ca="1">INDIRECT("'" &amp; $A$1532 &amp; "'!" &amp; $S$1&amp;"$"&amp;$M$2)</f>
        <v>#REF!</v>
      </c>
      <c r="I1532" s="112" t="e">
        <f ca="1">INDIRECT("'" &amp; $A$1532 &amp; "'!" &amp; $T$1&amp;"$"&amp;$M$2)</f>
        <v>#REF!</v>
      </c>
      <c r="J1532" s="112" t="e">
        <f ca="1">INDIRECT("'" &amp; $A$1532 &amp; "'!" &amp; $U$1&amp;"$"&amp;$M$2)</f>
        <v>#REF!</v>
      </c>
      <c r="K1532" s="205">
        <v>46</v>
      </c>
    </row>
    <row r="1533" spans="1:11">
      <c r="A1533" s="205"/>
      <c r="B1533" s="112" t="e">
        <f ca="1">INDIRECT("'" &amp; $A$1532 &amp; "'!" &amp; $M$1&amp;"$"&amp;$M$3)</f>
        <v>#REF!</v>
      </c>
      <c r="C1533" s="112" t="e">
        <f ca="1">INDIRECT("'" &amp; $A$1532 &amp; "'!" &amp; $N$1&amp;"$"&amp;$M$3)</f>
        <v>#REF!</v>
      </c>
      <c r="D1533" s="112" t="e">
        <f ca="1">INDIRECT("'" &amp; $A$1532 &amp; "'!" &amp; $O$1&amp;"$"&amp;$M$3)</f>
        <v>#REF!</v>
      </c>
      <c r="E1533" s="112" t="e">
        <f ca="1">INDIRECT("'" &amp; $A$1532 &amp; "'!" &amp; $P$1&amp;"$"&amp;$M$3)</f>
        <v>#REF!</v>
      </c>
      <c r="F1533" s="112" t="e">
        <f ca="1">INDIRECT("'" &amp; $A$1532 &amp; "'!" &amp; $Q$1&amp;"$"&amp;$M$3)</f>
        <v>#REF!</v>
      </c>
      <c r="G1533" s="112" t="e">
        <f ca="1">INDIRECT("'" &amp; $A$1532 &amp; "'!" &amp; $R$1&amp;"$"&amp;$M$3)</f>
        <v>#REF!</v>
      </c>
      <c r="H1533" s="112" t="e">
        <f ca="1">INDIRECT("'" &amp; $A$1532 &amp; "'!" &amp; $S$1&amp;"$"&amp;$M$3)</f>
        <v>#REF!</v>
      </c>
      <c r="I1533" s="112" t="e">
        <f ca="1">INDIRECT("'" &amp; $A$1532 &amp; "'!" &amp; $T$1&amp;"$"&amp;$M$3)</f>
        <v>#REF!</v>
      </c>
      <c r="J1533" s="112" t="e">
        <f ca="1">INDIRECT("'" &amp; $A$1532 &amp; "'!" &amp; $U$1&amp;"$"&amp;$M$3)</f>
        <v>#REF!</v>
      </c>
      <c r="K1533" s="205"/>
    </row>
    <row r="1534" spans="1:11">
      <c r="A1534" s="205"/>
      <c r="B1534" s="112" t="e">
        <f ca="1">INDIRECT("'" &amp; $A$1532 &amp; "'!" &amp; $M$1&amp;"$"&amp;$M$4)</f>
        <v>#REF!</v>
      </c>
      <c r="C1534" s="112" t="e">
        <f ca="1">INDIRECT("'" &amp; $A$1532 &amp; "'!" &amp; $N$1&amp;"$"&amp;$M$4)</f>
        <v>#REF!</v>
      </c>
      <c r="D1534" s="112" t="e">
        <f ca="1">INDIRECT("'" &amp; $A$1532 &amp; "'!" &amp; $O$1&amp;"$"&amp;$M$4)</f>
        <v>#REF!</v>
      </c>
      <c r="E1534" s="112" t="e">
        <f ca="1">INDIRECT("'" &amp; $A$1532 &amp; "'!" &amp; $P$1&amp;"$"&amp;$M$4)</f>
        <v>#REF!</v>
      </c>
      <c r="F1534" s="112" t="e">
        <f ca="1">INDIRECT("'" &amp; $A$1532 &amp; "'!" &amp; $Q$1&amp;"$"&amp;$M$4)</f>
        <v>#REF!</v>
      </c>
      <c r="G1534" s="112" t="e">
        <f ca="1">INDIRECT("'" &amp; $A$1532 &amp; "'!" &amp; $R$1&amp;"$"&amp;$M$4)</f>
        <v>#REF!</v>
      </c>
      <c r="H1534" s="112" t="e">
        <f ca="1">INDIRECT("'" &amp; $A$1532 &amp; "'!" &amp; $S$1&amp;"$"&amp;$M$4)</f>
        <v>#REF!</v>
      </c>
      <c r="I1534" s="112" t="e">
        <f ca="1">INDIRECT("'" &amp; $A$1532 &amp; "'!" &amp; $T$1&amp;"$"&amp;$M$4)</f>
        <v>#REF!</v>
      </c>
      <c r="J1534" s="112" t="e">
        <f ca="1">INDIRECT("'" &amp; $A$1532 &amp; "'!" &amp; $U$1&amp;"$"&amp;$M$4)</f>
        <v>#REF!</v>
      </c>
      <c r="K1534" s="205"/>
    </row>
    <row r="1535" spans="1:11">
      <c r="A1535" s="205"/>
      <c r="B1535" s="112" t="e">
        <f ca="1">INDIRECT("'" &amp; $A$1532 &amp; "'!" &amp; $M$1&amp;"$"&amp;$M$5)</f>
        <v>#REF!</v>
      </c>
      <c r="C1535" s="112" t="e">
        <f ca="1">INDIRECT("'" &amp; $A$1532 &amp; "'!" &amp; $N$1&amp;"$"&amp;$M$5)</f>
        <v>#REF!</v>
      </c>
      <c r="D1535" s="112" t="e">
        <f ca="1">INDIRECT("'" &amp; $A$1532 &amp; "'!" &amp; $O$1&amp;"$"&amp;$M$5)</f>
        <v>#REF!</v>
      </c>
      <c r="E1535" s="112" t="e">
        <f ca="1">INDIRECT("'" &amp; $A$1532 &amp; "'!" &amp; $P$1&amp;"$"&amp;$M$5)</f>
        <v>#REF!</v>
      </c>
      <c r="F1535" s="112" t="e">
        <f ca="1">INDIRECT("'" &amp; $A$1532 &amp; "'!" &amp; $Q$1&amp;"$"&amp;$M$5)</f>
        <v>#REF!</v>
      </c>
      <c r="G1535" s="112" t="e">
        <f ca="1">INDIRECT("'" &amp; $A$1532 &amp; "'!" &amp; $R$1&amp;"$"&amp;$M$5)</f>
        <v>#REF!</v>
      </c>
      <c r="H1535" s="112" t="e">
        <f ca="1">INDIRECT("'" &amp; $A$1532 &amp; "'!" &amp; $S$1&amp;"$"&amp;$M$5)</f>
        <v>#REF!</v>
      </c>
      <c r="I1535" s="112" t="e">
        <f ca="1">INDIRECT("'" &amp; $A$1532 &amp; "'!" &amp; $T$1&amp;"$"&amp;$M$5)</f>
        <v>#REF!</v>
      </c>
      <c r="J1535" s="112" t="e">
        <f ca="1">INDIRECT("'" &amp; $A$1532 &amp; "'!" &amp; $U$1&amp;"$"&amp;$M$5)</f>
        <v>#REF!</v>
      </c>
      <c r="K1535" s="205"/>
    </row>
    <row r="1536" spans="1:11">
      <c r="A1536" s="205"/>
      <c r="B1536" s="112" t="e">
        <f ca="1">INDIRECT("'" &amp; $A$1532 &amp; "'!" &amp; $M$1&amp;"$"&amp;$M$6)</f>
        <v>#REF!</v>
      </c>
      <c r="C1536" s="112" t="e">
        <f ca="1">INDIRECT("'" &amp; $A$1532 &amp; "'!" &amp; $N$1&amp;"$"&amp;$M$6)</f>
        <v>#REF!</v>
      </c>
      <c r="D1536" s="112" t="e">
        <f ca="1">INDIRECT("'" &amp; $A$1532 &amp; "'!" &amp; $O$1&amp;"$"&amp;$M$6)</f>
        <v>#REF!</v>
      </c>
      <c r="E1536" s="112" t="e">
        <f ca="1">INDIRECT("'" &amp; $A$1532 &amp; "'!" &amp; $P$1&amp;"$"&amp;$M$6)</f>
        <v>#REF!</v>
      </c>
      <c r="F1536" s="112" t="e">
        <f ca="1">INDIRECT("'" &amp; $A$1532 &amp; "'!" &amp; $Q$1&amp;"$"&amp;$M$6)</f>
        <v>#REF!</v>
      </c>
      <c r="G1536" s="112" t="e">
        <f ca="1">INDIRECT("'" &amp; $A$1532 &amp; "'!" &amp; $R$1&amp;"$"&amp;$M$6)</f>
        <v>#REF!</v>
      </c>
      <c r="H1536" s="112" t="e">
        <f ca="1">INDIRECT("'" &amp; $A$1532 &amp; "'!" &amp; $S$1&amp;"$"&amp;$M$6)</f>
        <v>#REF!</v>
      </c>
      <c r="I1536" s="112" t="e">
        <f ca="1">INDIRECT("'" &amp; $A$1532 &amp; "'!" &amp; $T$1&amp;"$"&amp;$M$6)</f>
        <v>#REF!</v>
      </c>
      <c r="J1536" s="112" t="e">
        <f ca="1">INDIRECT("'" &amp; $A$1532 &amp; "'!" &amp; $U$1&amp;"$"&amp;$M$6)</f>
        <v>#REF!</v>
      </c>
      <c r="K1536" s="205"/>
    </row>
    <row r="1537" spans="1:11">
      <c r="A1537" s="205"/>
      <c r="B1537" s="112" t="e">
        <f ca="1">INDIRECT("'" &amp; $A$1532 &amp; "'!" &amp; $M$1&amp;"$"&amp;$M$7)</f>
        <v>#REF!</v>
      </c>
      <c r="C1537" s="112" t="e">
        <f ca="1">INDIRECT("'" &amp; $A$1532 &amp; "'!" &amp; $N$1&amp;"$"&amp;$M$7)</f>
        <v>#REF!</v>
      </c>
      <c r="D1537" s="112" t="e">
        <f ca="1">INDIRECT("'" &amp; $A$1532 &amp; "'!" &amp; $O$1&amp;"$"&amp;$M$7)</f>
        <v>#REF!</v>
      </c>
      <c r="E1537" s="112" t="e">
        <f ca="1">INDIRECT("'" &amp; $A$1532 &amp; "'!" &amp; $P$1&amp;"$"&amp;$M$7)</f>
        <v>#REF!</v>
      </c>
      <c r="F1537" s="112" t="e">
        <f ca="1">INDIRECT("'" &amp; $A$1532 &amp; "'!" &amp; $Q$1&amp;"$"&amp;$M$7)</f>
        <v>#REF!</v>
      </c>
      <c r="G1537" s="112" t="e">
        <f ca="1">INDIRECT("'" &amp; $A$1532 &amp; "'!" &amp; $R$1&amp;"$"&amp;$M$7)</f>
        <v>#REF!</v>
      </c>
      <c r="H1537" s="112" t="e">
        <f ca="1">INDIRECT("'" &amp; $A$1532 &amp; "'!" &amp; $S$1&amp;"$"&amp;$M$7)</f>
        <v>#REF!</v>
      </c>
      <c r="I1537" s="112" t="e">
        <f ca="1">INDIRECT("'" &amp; $A$1532 &amp; "'!" &amp; $T$1&amp;"$"&amp;$M$7)</f>
        <v>#REF!</v>
      </c>
      <c r="J1537" s="112" t="e">
        <f ca="1">INDIRECT("'" &amp; $A$1532 &amp; "'!" &amp; $U$1&amp;"$"&amp;$M$7)</f>
        <v>#REF!</v>
      </c>
      <c r="K1537" s="205"/>
    </row>
    <row r="1538" spans="1:11">
      <c r="A1538" s="205"/>
      <c r="B1538" s="112" t="e">
        <f ca="1">INDIRECT("'" &amp; $A$1532 &amp; "'!" &amp; $M$1&amp;"$"&amp;$M$8)</f>
        <v>#REF!</v>
      </c>
      <c r="C1538" s="112" t="e">
        <f ca="1">INDIRECT("'" &amp; $A$1532 &amp; "'!" &amp; $N$1&amp;"$"&amp;$M$8)</f>
        <v>#REF!</v>
      </c>
      <c r="D1538" s="112" t="e">
        <f ca="1">INDIRECT("'" &amp; $A$1532 &amp; "'!" &amp; $O$1&amp;"$"&amp;$M$8)</f>
        <v>#REF!</v>
      </c>
      <c r="E1538" s="112" t="e">
        <f ca="1">INDIRECT("'" &amp; $A$1532 &amp; "'!" &amp; $P$1&amp;"$"&amp;$M$8)</f>
        <v>#REF!</v>
      </c>
      <c r="F1538" s="112" t="e">
        <f ca="1">INDIRECT("'" &amp; $A$1532 &amp; "'!" &amp; $Q$1&amp;"$"&amp;$M$8)</f>
        <v>#REF!</v>
      </c>
      <c r="G1538" s="112" t="e">
        <f ca="1">INDIRECT("'" &amp; $A$1532 &amp; "'!" &amp; $R$1&amp;"$"&amp;$M$8)</f>
        <v>#REF!</v>
      </c>
      <c r="H1538" s="112" t="e">
        <f ca="1">INDIRECT("'" &amp; $A$1532 &amp; "'!" &amp; $S$1&amp;"$"&amp;$M$8)</f>
        <v>#REF!</v>
      </c>
      <c r="I1538" s="112" t="e">
        <f ca="1">INDIRECT("'" &amp; $A$1532 &amp; "'!" &amp; $T$1&amp;"$"&amp;$M$8)</f>
        <v>#REF!</v>
      </c>
      <c r="J1538" s="112" t="e">
        <f ca="1">INDIRECT("'" &amp; $A$1532 &amp; "'!" &amp; $U$1&amp;"$"&amp;$M$8)</f>
        <v>#REF!</v>
      </c>
      <c r="K1538" s="205"/>
    </row>
    <row r="1539" spans="1:11">
      <c r="A1539" s="205"/>
      <c r="B1539" s="112" t="e">
        <f ca="1">INDIRECT("'" &amp; $A$1532 &amp; "'!" &amp; $M$1&amp;"$"&amp;$M$9)</f>
        <v>#REF!</v>
      </c>
      <c r="C1539" s="112" t="e">
        <f ca="1">INDIRECT("'" &amp; $A$1532 &amp; "'!" &amp; $N$1&amp;"$"&amp;$M$9)</f>
        <v>#REF!</v>
      </c>
      <c r="D1539" s="112" t="e">
        <f ca="1">INDIRECT("'" &amp; $A$1532 &amp; "'!" &amp; $O$1&amp;"$"&amp;$M$9)</f>
        <v>#REF!</v>
      </c>
      <c r="E1539" s="112" t="e">
        <f ca="1">INDIRECT("'" &amp; $A$1532 &amp; "'!" &amp; $P$1&amp;"$"&amp;$M$9)</f>
        <v>#REF!</v>
      </c>
      <c r="F1539" s="112" t="e">
        <f ca="1">INDIRECT("'" &amp; $A$1532 &amp; "'!" &amp; $Q$1&amp;"$"&amp;$M$9)</f>
        <v>#REF!</v>
      </c>
      <c r="G1539" s="112" t="e">
        <f ca="1">INDIRECT("'" &amp; $A$1532 &amp; "'!" &amp; $R$1&amp;"$"&amp;$M$9)</f>
        <v>#REF!</v>
      </c>
      <c r="H1539" s="112" t="e">
        <f ca="1">INDIRECT("'" &amp; $A$1532 &amp; "'!" &amp; $S$1&amp;"$"&amp;$M$9)</f>
        <v>#REF!</v>
      </c>
      <c r="I1539" s="112" t="e">
        <f ca="1">INDIRECT("'" &amp; $A$1532 &amp; "'!" &amp; $T$1&amp;"$"&amp;$M$9)</f>
        <v>#REF!</v>
      </c>
      <c r="J1539" s="112" t="e">
        <f ca="1">INDIRECT("'" &amp; $A$1532 &amp; "'!" &amp; $U$1&amp;"$"&amp;$M$9)</f>
        <v>#REF!</v>
      </c>
      <c r="K1539" s="205"/>
    </row>
    <row r="1540" spans="1:11">
      <c r="A1540" s="205"/>
      <c r="B1540" s="112" t="e">
        <f ca="1">INDIRECT("'" &amp; $A$1532 &amp; "'!" &amp; $M$1&amp;"$"&amp;$M$10)</f>
        <v>#REF!</v>
      </c>
      <c r="C1540" s="112" t="e">
        <f ca="1">INDIRECT("'" &amp; $A$1532 &amp; "'!" &amp; $N$1&amp;"$"&amp;$M$10)</f>
        <v>#REF!</v>
      </c>
      <c r="D1540" s="112" t="e">
        <f ca="1">INDIRECT("'" &amp; $A$1532 &amp; "'!" &amp; $O$1&amp;"$"&amp;$M$10)</f>
        <v>#REF!</v>
      </c>
      <c r="E1540" s="112" t="e">
        <f ca="1">INDIRECT("'" &amp; $A$1532 &amp; "'!" &amp; $P$1&amp;"$"&amp;$M$10)</f>
        <v>#REF!</v>
      </c>
      <c r="F1540" s="112" t="e">
        <f ca="1">INDIRECT("'" &amp; $A$1532 &amp; "'!" &amp; $Q$1&amp;"$"&amp;$M$10)</f>
        <v>#REF!</v>
      </c>
      <c r="G1540" s="112" t="e">
        <f ca="1">INDIRECT("'" &amp; $A$1532 &amp; "'!" &amp; $R$1&amp;"$"&amp;$M$10)</f>
        <v>#REF!</v>
      </c>
      <c r="H1540" s="112" t="e">
        <f ca="1">INDIRECT("'" &amp; $A$1532 &amp; "'!" &amp; $S$1&amp;"$"&amp;$M$10)</f>
        <v>#REF!</v>
      </c>
      <c r="I1540" s="112" t="e">
        <f ca="1">INDIRECT("'" &amp; $A$1532 &amp; "'!" &amp; $T$1&amp;"$"&amp;$M$10)</f>
        <v>#REF!</v>
      </c>
      <c r="J1540" s="112" t="e">
        <f ca="1">INDIRECT("'" &amp; $A$1532 &amp; "'!" &amp; $U$1&amp;"$"&amp;$M$10)</f>
        <v>#REF!</v>
      </c>
      <c r="K1540" s="205"/>
    </row>
    <row r="1541" spans="1:11">
      <c r="A1541" s="205"/>
      <c r="B1541" s="112" t="e">
        <f ca="1">INDIRECT("'" &amp; $A$1532 &amp; "'!" &amp; $M$1&amp;"$"&amp;$M$11)</f>
        <v>#REF!</v>
      </c>
      <c r="C1541" s="112" t="e">
        <f ca="1">INDIRECT("'" &amp; $A$1532 &amp; "'!" &amp; $N$1&amp;"$"&amp;$M$11)</f>
        <v>#REF!</v>
      </c>
      <c r="D1541" s="112" t="e">
        <f ca="1">INDIRECT("'" &amp; $A$1532 &amp; "'!" &amp; $O$1&amp;"$"&amp;$M$11)</f>
        <v>#REF!</v>
      </c>
      <c r="E1541" s="112" t="e">
        <f ca="1">INDIRECT("'" &amp; $A$1532 &amp; "'!" &amp; $P$1&amp;"$"&amp;$M$11)</f>
        <v>#REF!</v>
      </c>
      <c r="F1541" s="112" t="e">
        <f ca="1">INDIRECT("'" &amp; $A$1532 &amp; "'!" &amp; $Q$1&amp;"$"&amp;$M$11)</f>
        <v>#REF!</v>
      </c>
      <c r="G1541" s="112" t="e">
        <f ca="1">INDIRECT("'" &amp; $A$1532 &amp; "'!" &amp; $R$1&amp;"$"&amp;$M$11)</f>
        <v>#REF!</v>
      </c>
      <c r="H1541" s="112" t="e">
        <f ca="1">INDIRECT("'" &amp; $A$1532 &amp; "'!" &amp; $S$1&amp;"$"&amp;$M$11)</f>
        <v>#REF!</v>
      </c>
      <c r="I1541" s="112" t="e">
        <f ca="1">INDIRECT("'" &amp; $A$1532 &amp; "'!" &amp; $T$1&amp;"$"&amp;$M$11)</f>
        <v>#REF!</v>
      </c>
      <c r="J1541" s="112" t="e">
        <f ca="1">INDIRECT("'" &amp; $A$1532 &amp; "'!" &amp; $U$1&amp;"$"&amp;$M$11)</f>
        <v>#REF!</v>
      </c>
      <c r="K1541" s="205"/>
    </row>
    <row r="1542" spans="1:11">
      <c r="A1542" s="205"/>
      <c r="B1542" s="112" t="e">
        <f ca="1">INDIRECT("'" &amp; $A$1532 &amp; "'!" &amp; $M$1&amp;"$"&amp;$M$12)</f>
        <v>#REF!</v>
      </c>
      <c r="C1542" s="112" t="e">
        <f ca="1">INDIRECT("'" &amp; $A$1532 &amp; "'!" &amp; $N$1&amp;"$"&amp;$M$12)</f>
        <v>#REF!</v>
      </c>
      <c r="D1542" s="112" t="e">
        <f ca="1">INDIRECT("'" &amp; $A$1532 &amp; "'!" &amp; $O$1&amp;"$"&amp;$M$12)</f>
        <v>#REF!</v>
      </c>
      <c r="E1542" s="112" t="e">
        <f ca="1">INDIRECT("'" &amp; $A$1532 &amp; "'!" &amp; $P$1&amp;"$"&amp;$M$12)</f>
        <v>#REF!</v>
      </c>
      <c r="F1542" s="112" t="e">
        <f ca="1">INDIRECT("'" &amp; $A$1532 &amp; "'!" &amp; $Q$1&amp;"$"&amp;$M$12)</f>
        <v>#REF!</v>
      </c>
      <c r="G1542" s="112" t="e">
        <f ca="1">INDIRECT("'" &amp; $A$1532 &amp; "'!" &amp; $R$1&amp;"$"&amp;$M$12)</f>
        <v>#REF!</v>
      </c>
      <c r="H1542" s="112" t="e">
        <f ca="1">INDIRECT("'" &amp; $A$1532 &amp; "'!" &amp; $S$1&amp;"$"&amp;$M$12)</f>
        <v>#REF!</v>
      </c>
      <c r="I1542" s="112" t="e">
        <f ca="1">INDIRECT("'" &amp; $A$1532 &amp; "'!" &amp; $T$1&amp;"$"&amp;$M$12)</f>
        <v>#REF!</v>
      </c>
      <c r="J1542" s="112" t="e">
        <f ca="1">INDIRECT("'" &amp; $A$1532 &amp; "'!" &amp; $U$1&amp;"$"&amp;$M$12)</f>
        <v>#REF!</v>
      </c>
      <c r="K1542" s="205"/>
    </row>
    <row r="1543" spans="1:11">
      <c r="A1543" s="205"/>
      <c r="B1543" s="112" t="e">
        <f ca="1">INDIRECT("'" &amp; $A$1532 &amp; "'!" &amp; $M$1&amp;"$"&amp;$M$13)</f>
        <v>#REF!</v>
      </c>
      <c r="C1543" s="112" t="e">
        <f ca="1">INDIRECT("'" &amp; $A$1532 &amp; "'!" &amp; $N$1&amp;"$"&amp;$M$13)</f>
        <v>#REF!</v>
      </c>
      <c r="D1543" s="112" t="e">
        <f ca="1">INDIRECT("'" &amp; $A$1532 &amp; "'!" &amp; $O$1&amp;"$"&amp;$M$13)</f>
        <v>#REF!</v>
      </c>
      <c r="E1543" s="112" t="e">
        <f ca="1">INDIRECT("'" &amp; $A$1532 &amp; "'!" &amp; $P$1&amp;"$"&amp;$M$13)</f>
        <v>#REF!</v>
      </c>
      <c r="F1543" s="112" t="e">
        <f ca="1">INDIRECT("'" &amp; $A$1532 &amp; "'!" &amp; $Q$1&amp;"$"&amp;$M$13)</f>
        <v>#REF!</v>
      </c>
      <c r="G1543" s="112" t="e">
        <f ca="1">INDIRECT("'" &amp; $A$1532 &amp; "'!" &amp; $R$1&amp;"$"&amp;$M$13)</f>
        <v>#REF!</v>
      </c>
      <c r="H1543" s="112" t="e">
        <f ca="1">INDIRECT("'" &amp; $A$1532 &amp; "'!" &amp; $S$1&amp;"$"&amp;$M$13)</f>
        <v>#REF!</v>
      </c>
      <c r="I1543" s="112" t="e">
        <f ca="1">INDIRECT("'" &amp; $A$1532 &amp; "'!" &amp; $T$1&amp;"$"&amp;$M$13)</f>
        <v>#REF!</v>
      </c>
      <c r="J1543" s="112" t="e">
        <f ca="1">INDIRECT("'" &amp; $A$1532 &amp; "'!" &amp; $U$1&amp;"$"&amp;$M$13)</f>
        <v>#REF!</v>
      </c>
      <c r="K1543" s="205"/>
    </row>
    <row r="1544" spans="1:11">
      <c r="A1544" s="205"/>
      <c r="B1544" s="112" t="e">
        <f ca="1">INDIRECT("'" &amp; $A$1532 &amp; "'!" &amp; $M$1&amp;"$"&amp;$M$14)</f>
        <v>#REF!</v>
      </c>
      <c r="C1544" s="112" t="e">
        <f ca="1">INDIRECT("'" &amp; $A$1532 &amp; "'!" &amp; $N$1&amp;"$"&amp;$M$14)</f>
        <v>#REF!</v>
      </c>
      <c r="D1544" s="112" t="e">
        <f ca="1">INDIRECT("'" &amp; $A$1532 &amp; "'!" &amp; $O$1&amp;"$"&amp;$M$14)</f>
        <v>#REF!</v>
      </c>
      <c r="E1544" s="112" t="e">
        <f ca="1">INDIRECT("'" &amp; $A$1532 &amp; "'!" &amp; $P$1&amp;"$"&amp;$M$14)</f>
        <v>#REF!</v>
      </c>
      <c r="F1544" s="112" t="e">
        <f ca="1">INDIRECT("'" &amp; $A$1532 &amp; "'!" &amp; $Q$1&amp;"$"&amp;$M$14)</f>
        <v>#REF!</v>
      </c>
      <c r="G1544" s="112" t="e">
        <f ca="1">INDIRECT("'" &amp; $A$1532 &amp; "'!" &amp; $R$1&amp;"$"&amp;$M$14)</f>
        <v>#REF!</v>
      </c>
      <c r="H1544" s="112" t="e">
        <f ca="1">INDIRECT("'" &amp; $A$1532 &amp; "'!" &amp; $S$1&amp;"$"&amp;$M$14)</f>
        <v>#REF!</v>
      </c>
      <c r="I1544" s="112" t="e">
        <f ca="1">INDIRECT("'" &amp; $A$1532 &amp; "'!" &amp; $T$1&amp;"$"&amp;$M$14)</f>
        <v>#REF!</v>
      </c>
      <c r="J1544" s="112" t="e">
        <f ca="1">INDIRECT("'" &amp; $A$1532 &amp; "'!" &amp; $U$1&amp;"$"&amp;$M$14)</f>
        <v>#REF!</v>
      </c>
      <c r="K1544" s="205"/>
    </row>
    <row r="1545" spans="1:11">
      <c r="A1545" s="205"/>
      <c r="B1545" s="112" t="e">
        <f ca="1">INDIRECT("'" &amp; $A$1532 &amp; "'!" &amp; $M$1&amp;"$"&amp;$M$15)</f>
        <v>#REF!</v>
      </c>
      <c r="C1545" s="112" t="e">
        <f ca="1">INDIRECT("'" &amp; $A$1532 &amp; "'!" &amp; $N$1&amp;"$"&amp;$M$15)</f>
        <v>#REF!</v>
      </c>
      <c r="D1545" s="112" t="e">
        <f ca="1">INDIRECT("'" &amp; $A$1532 &amp; "'!" &amp; $O$1&amp;"$"&amp;$M$15)</f>
        <v>#REF!</v>
      </c>
      <c r="E1545" s="112" t="e">
        <f ca="1">INDIRECT("'" &amp; $A$1532 &amp; "'!" &amp; $P$1&amp;"$"&amp;$M$15)</f>
        <v>#REF!</v>
      </c>
      <c r="F1545" s="112" t="e">
        <f ca="1">INDIRECT("'" &amp; $A$1532 &amp; "'!" &amp; $Q$1&amp;"$"&amp;$M$15)</f>
        <v>#REF!</v>
      </c>
      <c r="G1545" s="112" t="e">
        <f ca="1">INDIRECT("'" &amp; $A$1532 &amp; "'!" &amp; $R$1&amp;"$"&amp;$M$15)</f>
        <v>#REF!</v>
      </c>
      <c r="H1545" s="112" t="e">
        <f ca="1">INDIRECT("'" &amp; $A$1532 &amp; "'!" &amp; $S$1&amp;"$"&amp;$M$15)</f>
        <v>#REF!</v>
      </c>
      <c r="I1545" s="112" t="e">
        <f ca="1">INDIRECT("'" &amp; $A$1532 &amp; "'!" &amp; $T$1&amp;"$"&amp;$M$15)</f>
        <v>#REF!</v>
      </c>
      <c r="J1545" s="112" t="e">
        <f ca="1">INDIRECT("'" &amp; $A$1532 &amp; "'!" &amp; $U$1&amp;"$"&amp;$M$15)</f>
        <v>#REF!</v>
      </c>
      <c r="K1545" s="205"/>
    </row>
    <row r="1546" spans="1:11">
      <c r="A1546" s="205"/>
      <c r="B1546" s="112" t="e">
        <f ca="1">INDIRECT("'" &amp; $A$1532 &amp; "'!" &amp; $M$1&amp;"$"&amp;$M$16)</f>
        <v>#REF!</v>
      </c>
      <c r="C1546" s="112" t="e">
        <f ca="1">INDIRECT("'" &amp; $A$1532 &amp; "'!" &amp; $N$1&amp;"$"&amp;$M$16)</f>
        <v>#REF!</v>
      </c>
      <c r="D1546" s="112" t="e">
        <f ca="1">INDIRECT("'" &amp; $A$1532 &amp; "'!" &amp; $O$1&amp;"$"&amp;$M$16)</f>
        <v>#REF!</v>
      </c>
      <c r="E1546" s="112" t="e">
        <f ca="1">INDIRECT("'" &amp; $A$1532 &amp; "'!" &amp; $P$1&amp;"$"&amp;$M$16)</f>
        <v>#REF!</v>
      </c>
      <c r="F1546" s="112" t="e">
        <f ca="1">INDIRECT("'" &amp; $A$1532 &amp; "'!" &amp; $Q$1&amp;"$"&amp;$M$16)</f>
        <v>#REF!</v>
      </c>
      <c r="G1546" s="112" t="e">
        <f ca="1">INDIRECT("'" &amp; $A$1532 &amp; "'!" &amp; $R$1&amp;"$"&amp;$M$16)</f>
        <v>#REF!</v>
      </c>
      <c r="H1546" s="112" t="e">
        <f ca="1">INDIRECT("'" &amp; $A$1532 &amp; "'!" &amp; $S$1&amp;"$"&amp;$M$16)</f>
        <v>#REF!</v>
      </c>
      <c r="I1546" s="112" t="e">
        <f ca="1">INDIRECT("'" &amp; $A$1532 &amp; "'!" &amp; $T$1&amp;"$"&amp;$M$16)</f>
        <v>#REF!</v>
      </c>
      <c r="J1546" s="112" t="e">
        <f ca="1">INDIRECT("'" &amp; $A$1532 &amp; "'!" &amp; $U$1&amp;"$"&amp;$M$16)</f>
        <v>#REF!</v>
      </c>
      <c r="K1546" s="205"/>
    </row>
    <row r="1547" spans="1:11">
      <c r="A1547" s="205"/>
      <c r="B1547" s="112" t="e">
        <f ca="1">INDIRECT("'" &amp; $A$1532 &amp; "'!" &amp; $M$1&amp;"$"&amp;$M$17)</f>
        <v>#REF!</v>
      </c>
      <c r="C1547" s="112" t="e">
        <f ca="1">INDIRECT("'" &amp; $A$1532 &amp; "'!" &amp; $N$1&amp;"$"&amp;$M$17)</f>
        <v>#REF!</v>
      </c>
      <c r="D1547" s="112" t="e">
        <f ca="1">INDIRECT("'" &amp; $A$1532 &amp; "'!" &amp; $O$1&amp;"$"&amp;$M$17)</f>
        <v>#REF!</v>
      </c>
      <c r="E1547" s="112" t="e">
        <f ca="1">INDIRECT("'" &amp; $A$1532 &amp; "'!" &amp; $P$1&amp;"$"&amp;$M$17)</f>
        <v>#REF!</v>
      </c>
      <c r="F1547" s="112" t="e">
        <f ca="1">INDIRECT("'" &amp; $A$1532 &amp; "'!" &amp; $Q$1&amp;"$"&amp;$M$17)</f>
        <v>#REF!</v>
      </c>
      <c r="G1547" s="112" t="e">
        <f ca="1">INDIRECT("'" &amp; $A$1532 &amp; "'!" &amp; $R$1&amp;"$"&amp;$M$17)</f>
        <v>#REF!</v>
      </c>
      <c r="H1547" s="112" t="e">
        <f ca="1">INDIRECT("'" &amp; $A$1532 &amp; "'!" &amp; $S$1&amp;"$"&amp;$M$17)</f>
        <v>#REF!</v>
      </c>
      <c r="I1547" s="112" t="e">
        <f ca="1">INDIRECT("'" &amp; $A$1532 &amp; "'!" &amp; $T$1&amp;"$"&amp;$M$17)</f>
        <v>#REF!</v>
      </c>
      <c r="J1547" s="112" t="e">
        <f ca="1">INDIRECT("'" &amp; $A$1532 &amp; "'!" &amp; $U$1&amp;"$"&amp;$M$17)</f>
        <v>#REF!</v>
      </c>
      <c r="K1547" s="205"/>
    </row>
    <row r="1548" spans="1:11">
      <c r="A1548" s="205"/>
      <c r="B1548" s="112" t="e">
        <f ca="1">INDIRECT("'" &amp; $A$1532 &amp; "'!" &amp; $M$1&amp;"$"&amp;$M$18)</f>
        <v>#REF!</v>
      </c>
      <c r="C1548" s="112" t="e">
        <f ca="1">INDIRECT("'" &amp; $A$1532 &amp; "'!" &amp; $N$1&amp;"$"&amp;$M$18)</f>
        <v>#REF!</v>
      </c>
      <c r="D1548" s="112" t="e">
        <f ca="1">INDIRECT("'" &amp; $A$1532 &amp; "'!" &amp; $O$1&amp;"$"&amp;$M$18)</f>
        <v>#REF!</v>
      </c>
      <c r="E1548" s="112" t="e">
        <f ca="1">INDIRECT("'" &amp; $A$1532 &amp; "'!" &amp; $P$1&amp;"$"&amp;$M$18)</f>
        <v>#REF!</v>
      </c>
      <c r="F1548" s="112" t="e">
        <f ca="1">INDIRECT("'" &amp; $A$1532 &amp; "'!" &amp; $Q$1&amp;"$"&amp;$M$18)</f>
        <v>#REF!</v>
      </c>
      <c r="G1548" s="112" t="e">
        <f ca="1">INDIRECT("'" &amp; $A$1532 &amp; "'!" &amp; $R$1&amp;"$"&amp;$M$18)</f>
        <v>#REF!</v>
      </c>
      <c r="H1548" s="112" t="e">
        <f ca="1">INDIRECT("'" &amp; $A$1532 &amp; "'!" &amp; $S$1&amp;"$"&amp;$M$18)</f>
        <v>#REF!</v>
      </c>
      <c r="I1548" s="112" t="e">
        <f ca="1">INDIRECT("'" &amp; $A$1532 &amp; "'!" &amp; $T$1&amp;"$"&amp;$M$18)</f>
        <v>#REF!</v>
      </c>
      <c r="J1548" s="112" t="e">
        <f ca="1">INDIRECT("'" &amp; $A$1532 &amp; "'!" &amp; $U$1&amp;"$"&amp;$M$18)</f>
        <v>#REF!</v>
      </c>
      <c r="K1548" s="205"/>
    </row>
    <row r="1549" spans="1:11">
      <c r="A1549" s="205"/>
      <c r="B1549" s="112" t="e">
        <f ca="1">INDIRECT("'" &amp; $A$1532 &amp; "'!" &amp; $M$1&amp;"$"&amp;$M$19)</f>
        <v>#REF!</v>
      </c>
      <c r="C1549" s="112" t="e">
        <f ca="1">INDIRECT("'" &amp; $A$1532 &amp; "'!" &amp; $N$1&amp;"$"&amp;$M$19)</f>
        <v>#REF!</v>
      </c>
      <c r="D1549" s="112" t="e">
        <f ca="1">INDIRECT("'" &amp; $A$1532 &amp; "'!" &amp; $O$1&amp;"$"&amp;$M$19)</f>
        <v>#REF!</v>
      </c>
      <c r="E1549" s="112" t="e">
        <f ca="1">INDIRECT("'" &amp; $A$1532 &amp; "'!" &amp; $P$1&amp;"$"&amp;$M$19)</f>
        <v>#REF!</v>
      </c>
      <c r="F1549" s="112" t="e">
        <f ca="1">INDIRECT("'" &amp; $A$1532 &amp; "'!" &amp; $Q$1&amp;"$"&amp;$M$19)</f>
        <v>#REF!</v>
      </c>
      <c r="G1549" s="112" t="e">
        <f ca="1">INDIRECT("'" &amp; $A$1532 &amp; "'!" &amp; $R$1&amp;"$"&amp;$M$19)</f>
        <v>#REF!</v>
      </c>
      <c r="H1549" s="112" t="e">
        <f ca="1">INDIRECT("'" &amp; $A$1532 &amp; "'!" &amp; $S$1&amp;"$"&amp;$M$19)</f>
        <v>#REF!</v>
      </c>
      <c r="I1549" s="112" t="e">
        <f ca="1">INDIRECT("'" &amp; $A$1532 &amp; "'!" &amp; $T$1&amp;"$"&amp;$M$19)</f>
        <v>#REF!</v>
      </c>
      <c r="J1549" s="112" t="e">
        <f ca="1">INDIRECT("'" &amp; $A$1532 &amp; "'!" &amp; $U$1&amp;"$"&amp;$M$19)</f>
        <v>#REF!</v>
      </c>
      <c r="K1549" s="205"/>
    </row>
    <row r="1550" spans="1:11">
      <c r="A1550" s="205"/>
      <c r="B1550" s="112" t="e">
        <f ca="1">INDIRECT("'" &amp; $A$1532 &amp; "'!" &amp; $M$1&amp;"$"&amp;$M$20)</f>
        <v>#REF!</v>
      </c>
      <c r="C1550" s="112" t="e">
        <f ca="1">INDIRECT("'" &amp; $A$1532 &amp; "'!" &amp; $N$1&amp;"$"&amp;$M$20)</f>
        <v>#REF!</v>
      </c>
      <c r="D1550" s="112" t="e">
        <f ca="1">INDIRECT("'" &amp; $A$1532 &amp; "'!" &amp; $O$1&amp;"$"&amp;$M$20)</f>
        <v>#REF!</v>
      </c>
      <c r="E1550" s="112" t="e">
        <f ca="1">INDIRECT("'" &amp; $A$1532 &amp; "'!" &amp; $P$1&amp;"$"&amp;$M$20)</f>
        <v>#REF!</v>
      </c>
      <c r="F1550" s="112" t="e">
        <f ca="1">INDIRECT("'" &amp; $A$1532 &amp; "'!" &amp; $Q$1&amp;"$"&amp;$M$20)</f>
        <v>#REF!</v>
      </c>
      <c r="G1550" s="112" t="e">
        <f ca="1">INDIRECT("'" &amp; $A$1532 &amp; "'!" &amp; $R$1&amp;"$"&amp;$M$20)</f>
        <v>#REF!</v>
      </c>
      <c r="H1550" s="112" t="e">
        <f ca="1">INDIRECT("'" &amp; $A$1532 &amp; "'!" &amp; $S$1&amp;"$"&amp;$M$20)</f>
        <v>#REF!</v>
      </c>
      <c r="I1550" s="112" t="e">
        <f ca="1">INDIRECT("'" &amp; $A$1532 &amp; "'!" &amp; $T$1&amp;"$"&amp;$M$20)</f>
        <v>#REF!</v>
      </c>
      <c r="J1550" s="112" t="e">
        <f ca="1">INDIRECT("'" &amp; $A$1532 &amp; "'!" &amp; $U$1&amp;"$"&amp;$M$20)</f>
        <v>#REF!</v>
      </c>
      <c r="K1550" s="205"/>
    </row>
    <row r="1551" spans="1:11">
      <c r="A1551" s="205"/>
      <c r="B1551" s="112" t="e">
        <f ca="1">INDIRECT("'" &amp; $A$1532 &amp; "'!" &amp; $M$1&amp;"$"&amp;$M$21)</f>
        <v>#REF!</v>
      </c>
      <c r="C1551" s="112" t="e">
        <f ca="1">INDIRECT("'" &amp; $A$1532 &amp; "'!" &amp; $N$1&amp;"$"&amp;$M$21)</f>
        <v>#REF!</v>
      </c>
      <c r="D1551" s="112" t="e">
        <f ca="1">INDIRECT("'" &amp; $A$1532 &amp; "'!" &amp; $O$1&amp;"$"&amp;$M$21)</f>
        <v>#REF!</v>
      </c>
      <c r="E1551" s="112" t="e">
        <f ca="1">INDIRECT("'" &amp; $A$1532 &amp; "'!" &amp; $P$1&amp;"$"&amp;$M$21)</f>
        <v>#REF!</v>
      </c>
      <c r="F1551" s="112" t="e">
        <f ca="1">INDIRECT("'" &amp; $A$1532 &amp; "'!" &amp; $Q$1&amp;"$"&amp;$M$21)</f>
        <v>#REF!</v>
      </c>
      <c r="G1551" s="112" t="e">
        <f ca="1">INDIRECT("'" &amp; $A$1532 &amp; "'!" &amp; $R$1&amp;"$"&amp;$M$21)</f>
        <v>#REF!</v>
      </c>
      <c r="H1551" s="112" t="e">
        <f ca="1">INDIRECT("'" &amp; $A$1532 &amp; "'!" &amp; $S$1&amp;"$"&amp;$M$21)</f>
        <v>#REF!</v>
      </c>
      <c r="I1551" s="112" t="e">
        <f ca="1">INDIRECT("'" &amp; $A$1532 &amp; "'!" &amp; $T$1&amp;"$"&amp;$M$21)</f>
        <v>#REF!</v>
      </c>
      <c r="J1551" s="112" t="e">
        <f ca="1">INDIRECT("'" &amp; $A$1532 &amp; "'!" &amp; $U$1&amp;"$"&amp;$M$21)</f>
        <v>#REF!</v>
      </c>
      <c r="K1551" s="205"/>
    </row>
    <row r="1552" spans="1:11">
      <c r="A1552" s="205"/>
      <c r="B1552" s="112" t="e">
        <f ca="1">INDIRECT("'" &amp; $A$1532 &amp; "'!" &amp; $M$1&amp;"$"&amp;$M$22)</f>
        <v>#REF!</v>
      </c>
      <c r="C1552" s="112" t="e">
        <f ca="1">INDIRECT("'" &amp; $A$1532 &amp; "'!" &amp; $N$1&amp;"$"&amp;$M$22)</f>
        <v>#REF!</v>
      </c>
      <c r="D1552" s="112" t="e">
        <f ca="1">INDIRECT("'" &amp; $A$1532 &amp; "'!" &amp; $O$1&amp;"$"&amp;$M$22)</f>
        <v>#REF!</v>
      </c>
      <c r="E1552" s="112" t="e">
        <f ca="1">INDIRECT("'" &amp; $A$1532 &amp; "'!" &amp; $P$1&amp;"$"&amp;$M$22)</f>
        <v>#REF!</v>
      </c>
      <c r="F1552" s="112" t="e">
        <f ca="1">INDIRECT("'" &amp; $A$1532 &amp; "'!" &amp; $Q$1&amp;"$"&amp;$M$22)</f>
        <v>#REF!</v>
      </c>
      <c r="G1552" s="112" t="e">
        <f ca="1">INDIRECT("'" &amp; $A$1532 &amp; "'!" &amp; $R$1&amp;"$"&amp;$M$22)</f>
        <v>#REF!</v>
      </c>
      <c r="H1552" s="112" t="e">
        <f ca="1">INDIRECT("'" &amp; $A$1532 &amp; "'!" &amp; $S$1&amp;"$"&amp;$M$22)</f>
        <v>#REF!</v>
      </c>
      <c r="I1552" s="112" t="e">
        <f ca="1">INDIRECT("'" &amp; $A$1532 &amp; "'!" &amp; $T$1&amp;"$"&amp;$M$22)</f>
        <v>#REF!</v>
      </c>
      <c r="J1552" s="112" t="e">
        <f ca="1">INDIRECT("'" &amp; $A$1532 &amp; "'!" &amp; $U$1&amp;"$"&amp;$M$22)</f>
        <v>#REF!</v>
      </c>
      <c r="K1552" s="205"/>
    </row>
    <row r="1553" spans="1:11">
      <c r="A1553" s="205"/>
      <c r="B1553" s="112" t="e">
        <f ca="1">INDIRECT("'" &amp; $A$1532 &amp; "'!" &amp; $M$1&amp;"$"&amp;$M$23)</f>
        <v>#REF!</v>
      </c>
      <c r="C1553" s="112" t="e">
        <f ca="1">INDIRECT("'" &amp; $A$1532 &amp; "'!" &amp; $N$1&amp;"$"&amp;$M$23)</f>
        <v>#REF!</v>
      </c>
      <c r="D1553" s="112" t="e">
        <f ca="1">INDIRECT("'" &amp; $A$1532 &amp; "'!" &amp; $O$1&amp;"$"&amp;$M$23)</f>
        <v>#REF!</v>
      </c>
      <c r="E1553" s="112" t="e">
        <f ca="1">INDIRECT("'" &amp; $A$1532 &amp; "'!" &amp; $P$1&amp;"$"&amp;$M$23)</f>
        <v>#REF!</v>
      </c>
      <c r="F1553" s="112" t="e">
        <f ca="1">INDIRECT("'" &amp; $A$1532 &amp; "'!" &amp; $Q$1&amp;"$"&amp;$M$23)</f>
        <v>#REF!</v>
      </c>
      <c r="G1553" s="112" t="e">
        <f ca="1">INDIRECT("'" &amp; $A$1532 &amp; "'!" &amp; $R$1&amp;"$"&amp;$M$23)</f>
        <v>#REF!</v>
      </c>
      <c r="H1553" s="112" t="e">
        <f ca="1">INDIRECT("'" &amp; $A$1532 &amp; "'!" &amp; $S$1&amp;"$"&amp;$M$23)</f>
        <v>#REF!</v>
      </c>
      <c r="I1553" s="112" t="e">
        <f ca="1">INDIRECT("'" &amp; $A$1532 &amp; "'!" &amp; $T$1&amp;"$"&amp;$M$23)</f>
        <v>#REF!</v>
      </c>
      <c r="J1553" s="112" t="e">
        <f ca="1">INDIRECT("'" &amp; $A$1532 &amp; "'!" &amp; $U$1&amp;"$"&amp;$M$23)</f>
        <v>#REF!</v>
      </c>
      <c r="K1553" s="205"/>
    </row>
    <row r="1554" spans="1:11">
      <c r="A1554" s="205"/>
      <c r="B1554" s="112" t="e">
        <f ca="1">INDIRECT("'" &amp; $A$1532 &amp; "'!" &amp; $M$1&amp;"$"&amp;$M$24)</f>
        <v>#REF!</v>
      </c>
      <c r="C1554" s="112" t="e">
        <f ca="1">INDIRECT("'" &amp; $A$1532 &amp; "'!" &amp; $N$1&amp;"$"&amp;$M$24)</f>
        <v>#REF!</v>
      </c>
      <c r="D1554" s="112" t="e">
        <f ca="1">INDIRECT("'" &amp; $A$1532 &amp; "'!" &amp; $O$1&amp;"$"&amp;$M$24)</f>
        <v>#REF!</v>
      </c>
      <c r="E1554" s="112" t="e">
        <f ca="1">INDIRECT("'" &amp; $A$1532 &amp; "'!" &amp; $P$1&amp;"$"&amp;$M$24)</f>
        <v>#REF!</v>
      </c>
      <c r="F1554" s="112" t="e">
        <f ca="1">INDIRECT("'" &amp; $A$1532 &amp; "'!" &amp; $Q$1&amp;"$"&amp;$M$24)</f>
        <v>#REF!</v>
      </c>
      <c r="G1554" s="112" t="e">
        <f ca="1">INDIRECT("'" &amp; $A$1532 &amp; "'!" &amp; $R$1&amp;"$"&amp;$M$24)</f>
        <v>#REF!</v>
      </c>
      <c r="H1554" s="112" t="e">
        <f ca="1">INDIRECT("'" &amp; $A$1532 &amp; "'!" &amp; $S$1&amp;"$"&amp;$M$24)</f>
        <v>#REF!</v>
      </c>
      <c r="I1554" s="112" t="e">
        <f ca="1">INDIRECT("'" &amp; $A$1532 &amp; "'!" &amp; $T$1&amp;"$"&amp;$M$24)</f>
        <v>#REF!</v>
      </c>
      <c r="J1554" s="112" t="e">
        <f ca="1">INDIRECT("'" &amp; $A$1532 &amp; "'!" &amp; $U$1&amp;"$"&amp;$M$24)</f>
        <v>#REF!</v>
      </c>
      <c r="K1554" s="205"/>
    </row>
    <row r="1555" spans="1:11">
      <c r="A1555" s="205"/>
      <c r="B1555" s="112" t="e">
        <f ca="1">INDIRECT("'" &amp; $A$1532 &amp; "'!" &amp; $M$1&amp;"$"&amp;$M$25)</f>
        <v>#REF!</v>
      </c>
      <c r="C1555" s="112" t="e">
        <f ca="1">INDIRECT("'" &amp; $A$1532 &amp; "'!" &amp; $N$1&amp;"$"&amp;$M$25)</f>
        <v>#REF!</v>
      </c>
      <c r="D1555" s="112" t="e">
        <f ca="1">INDIRECT("'" &amp; $A$1532 &amp; "'!" &amp; $O$1&amp;"$"&amp;$M$25)</f>
        <v>#REF!</v>
      </c>
      <c r="E1555" s="112" t="e">
        <f ca="1">INDIRECT("'" &amp; $A$1532 &amp; "'!" &amp; $P$1&amp;"$"&amp;$M$25)</f>
        <v>#REF!</v>
      </c>
      <c r="F1555" s="112" t="e">
        <f ca="1">INDIRECT("'" &amp; $A$1532 &amp; "'!" &amp; $Q$1&amp;"$"&amp;$M$25)</f>
        <v>#REF!</v>
      </c>
      <c r="G1555" s="112" t="e">
        <f ca="1">INDIRECT("'" &amp; $A$1532 &amp; "'!" &amp; $R$1&amp;"$"&amp;$M$25)</f>
        <v>#REF!</v>
      </c>
      <c r="H1555" s="112" t="e">
        <f ca="1">INDIRECT("'" &amp; $A$1532 &amp; "'!" &amp; $S$1&amp;"$"&amp;$M$25)</f>
        <v>#REF!</v>
      </c>
      <c r="I1555" s="112" t="e">
        <f ca="1">INDIRECT("'" &amp; $A$1532 &amp; "'!" &amp; $T$1&amp;"$"&amp;$M$25)</f>
        <v>#REF!</v>
      </c>
      <c r="J1555" s="112" t="e">
        <f ca="1">INDIRECT("'" &amp; $A$1532 &amp; "'!" &amp; $U$1&amp;"$"&amp;$M$25)</f>
        <v>#REF!</v>
      </c>
      <c r="K1555" s="205"/>
    </row>
    <row r="1556" spans="1:11">
      <c r="A1556" s="205"/>
      <c r="B1556" s="112" t="e">
        <f ca="1">INDIRECT("'" &amp; $A$1532 &amp; "'!" &amp; $M$1&amp;"$"&amp;$M$26)</f>
        <v>#REF!</v>
      </c>
      <c r="C1556" s="112" t="e">
        <f ca="1">INDIRECT("'" &amp; $A$1532 &amp; "'!" &amp; $N$1&amp;"$"&amp;$M$26)</f>
        <v>#REF!</v>
      </c>
      <c r="D1556" s="112" t="e">
        <f ca="1">INDIRECT("'" &amp; $A$1532 &amp; "'!" &amp; $O$1&amp;"$"&amp;$M$26)</f>
        <v>#REF!</v>
      </c>
      <c r="E1556" s="112" t="e">
        <f ca="1">INDIRECT("'" &amp; $A$1532 &amp; "'!" &amp; $P$1&amp;"$"&amp;$M$26)</f>
        <v>#REF!</v>
      </c>
      <c r="F1556" s="112" t="e">
        <f ca="1">INDIRECT("'" &amp; $A$1532 &amp; "'!" &amp; $Q$1&amp;"$"&amp;$M$26)</f>
        <v>#REF!</v>
      </c>
      <c r="G1556" s="112" t="e">
        <f ca="1">INDIRECT("'" &amp; $A$1532 &amp; "'!" &amp; $R$1&amp;"$"&amp;$M$26)</f>
        <v>#REF!</v>
      </c>
      <c r="H1556" s="112" t="e">
        <f ca="1">INDIRECT("'" &amp; $A$1532 &amp; "'!" &amp; $S$1&amp;"$"&amp;$M$26)</f>
        <v>#REF!</v>
      </c>
      <c r="I1556" s="112" t="e">
        <f ca="1">INDIRECT("'" &amp; $A$1532 &amp; "'!" &amp; $T$1&amp;"$"&amp;$M$26)</f>
        <v>#REF!</v>
      </c>
      <c r="J1556" s="112" t="e">
        <f ca="1">INDIRECT("'" &amp; $A$1532 &amp; "'!" &amp; $U$1&amp;"$"&amp;$M$26)</f>
        <v>#REF!</v>
      </c>
      <c r="K1556" s="205"/>
    </row>
    <row r="1557" spans="1:11">
      <c r="A1557" s="205"/>
      <c r="B1557" s="112" t="e">
        <f ca="1">INDIRECT("'" &amp; $A$1532 &amp; "'!" &amp; $M$1&amp;"$"&amp;$M$27)</f>
        <v>#REF!</v>
      </c>
      <c r="C1557" s="112" t="e">
        <f ca="1">INDIRECT("'" &amp; $A$1532 &amp; "'!" &amp; $N$1&amp;"$"&amp;$M$27)</f>
        <v>#REF!</v>
      </c>
      <c r="D1557" s="112" t="e">
        <f ca="1">INDIRECT("'" &amp; $A$1532 &amp; "'!" &amp; $O$1&amp;"$"&amp;$M$27)</f>
        <v>#REF!</v>
      </c>
      <c r="E1557" s="112" t="e">
        <f ca="1">INDIRECT("'" &amp; $A$1532 &amp; "'!" &amp; $P$1&amp;"$"&amp;$M$27)</f>
        <v>#REF!</v>
      </c>
      <c r="F1557" s="112" t="e">
        <f ca="1">INDIRECT("'" &amp; $A$1532 &amp; "'!" &amp; $Q$1&amp;"$"&amp;$M$27)</f>
        <v>#REF!</v>
      </c>
      <c r="G1557" s="112" t="e">
        <f ca="1">INDIRECT("'" &amp; $A$1532 &amp; "'!" &amp; $R$1&amp;"$"&amp;$M$27)</f>
        <v>#REF!</v>
      </c>
      <c r="H1557" s="112" t="e">
        <f ca="1">INDIRECT("'" &amp; $A$1532 &amp; "'!" &amp; $S$1&amp;"$"&amp;$M$27)</f>
        <v>#REF!</v>
      </c>
      <c r="I1557" s="112" t="e">
        <f ca="1">INDIRECT("'" &amp; $A$1532 &amp; "'!" &amp; $T$1&amp;"$"&amp;$M$27)</f>
        <v>#REF!</v>
      </c>
      <c r="J1557" s="112" t="e">
        <f ca="1">INDIRECT("'" &amp; $A$1532 &amp; "'!" &amp; $U$1&amp;"$"&amp;$M$27)</f>
        <v>#REF!</v>
      </c>
      <c r="K1557" s="205"/>
    </row>
    <row r="1558" spans="1:11">
      <c r="A1558" s="205"/>
      <c r="B1558" s="112" t="e">
        <f ca="1">INDIRECT("'" &amp; $A$1532 &amp; "'!" &amp; $M$1&amp;"$"&amp;$M$28)</f>
        <v>#REF!</v>
      </c>
      <c r="C1558" s="112" t="e">
        <f ca="1">INDIRECT("'" &amp; $A$1532 &amp; "'!" &amp; $N$1&amp;"$"&amp;$M$28)</f>
        <v>#REF!</v>
      </c>
      <c r="D1558" s="112" t="e">
        <f ca="1">INDIRECT("'" &amp; $A$1532 &amp; "'!" &amp; $O$1&amp;"$"&amp;$M$28)</f>
        <v>#REF!</v>
      </c>
      <c r="E1558" s="112" t="e">
        <f ca="1">INDIRECT("'" &amp; $A$1532 &amp; "'!" &amp; $P$1&amp;"$"&amp;$M$28)</f>
        <v>#REF!</v>
      </c>
      <c r="F1558" s="112" t="e">
        <f ca="1">INDIRECT("'" &amp; $A$1532 &amp; "'!" &amp; $Q$1&amp;"$"&amp;$M$28)</f>
        <v>#REF!</v>
      </c>
      <c r="G1558" s="112" t="e">
        <f ca="1">INDIRECT("'" &amp; $A$1532 &amp; "'!" &amp; $R$1&amp;"$"&amp;$M$28)</f>
        <v>#REF!</v>
      </c>
      <c r="H1558" s="112" t="e">
        <f ca="1">INDIRECT("'" &amp; $A$1532 &amp; "'!" &amp; $S$1&amp;"$"&amp;$M$28)</f>
        <v>#REF!</v>
      </c>
      <c r="I1558" s="112" t="e">
        <f ca="1">INDIRECT("'" &amp; $A$1532 &amp; "'!" &amp; $T$1&amp;"$"&amp;$M$28)</f>
        <v>#REF!</v>
      </c>
      <c r="J1558" s="112" t="e">
        <f ca="1">INDIRECT("'" &amp; $A$1532 &amp; "'!" &amp; $U$1&amp;"$"&amp;$M$28)</f>
        <v>#REF!</v>
      </c>
      <c r="K1558" s="205"/>
    </row>
    <row r="1559" spans="1:11">
      <c r="A1559" s="205"/>
      <c r="B1559" s="112" t="e">
        <f ca="1">INDIRECT("'" &amp; $A$1532 &amp; "'!" &amp; $M$1&amp;"$"&amp;$M$29)</f>
        <v>#REF!</v>
      </c>
      <c r="C1559" s="112" t="e">
        <f ca="1">INDIRECT("'" &amp; $A$1532 &amp; "'!" &amp; $N$1&amp;"$"&amp;$M$29)</f>
        <v>#REF!</v>
      </c>
      <c r="D1559" s="112" t="e">
        <f ca="1">INDIRECT("'" &amp; $A$1532 &amp; "'!" &amp; $O$1&amp;"$"&amp;$M$29)</f>
        <v>#REF!</v>
      </c>
      <c r="E1559" s="112" t="e">
        <f ca="1">INDIRECT("'" &amp; $A$1532 &amp; "'!" &amp; $P$1&amp;"$"&amp;$M$29)</f>
        <v>#REF!</v>
      </c>
      <c r="F1559" s="112" t="e">
        <f ca="1">INDIRECT("'" &amp; $A$1532 &amp; "'!" &amp; $Q$1&amp;"$"&amp;$M$29)</f>
        <v>#REF!</v>
      </c>
      <c r="G1559" s="112" t="e">
        <f ca="1">INDIRECT("'" &amp; $A$1532 &amp; "'!" &amp; $R$1&amp;"$"&amp;$M$29)</f>
        <v>#REF!</v>
      </c>
      <c r="H1559" s="112" t="e">
        <f ca="1">INDIRECT("'" &amp; $A$1532 &amp; "'!" &amp; $S$1&amp;"$"&amp;$M$29)</f>
        <v>#REF!</v>
      </c>
      <c r="I1559" s="112" t="e">
        <f ca="1">INDIRECT("'" &amp; $A$1532 &amp; "'!" &amp; $T$1&amp;"$"&amp;$M$29)</f>
        <v>#REF!</v>
      </c>
      <c r="J1559" s="112" t="e">
        <f ca="1">INDIRECT("'" &amp; $A$1532 &amp; "'!" &amp; $U$1&amp;"$"&amp;$M$29)</f>
        <v>#REF!</v>
      </c>
      <c r="K1559" s="205"/>
    </row>
    <row r="1560" spans="1:11">
      <c r="A1560" s="205"/>
      <c r="B1560" s="112" t="e">
        <f ca="1">INDIRECT("'" &amp; $A$1532 &amp; "'!" &amp; $M$1&amp;"$"&amp;$M$30)</f>
        <v>#REF!</v>
      </c>
      <c r="C1560" s="112" t="e">
        <f ca="1">INDIRECT("'" &amp; $A$1532 &amp; "'!" &amp; $N$1&amp;"$"&amp;$M$30)</f>
        <v>#REF!</v>
      </c>
      <c r="D1560" s="112" t="e">
        <f ca="1">INDIRECT("'" &amp; $A$1532 &amp; "'!" &amp; $O$1&amp;"$"&amp;$M$30)</f>
        <v>#REF!</v>
      </c>
      <c r="E1560" s="112" t="e">
        <f ca="1">INDIRECT("'" &amp; $A$1532 &amp; "'!" &amp; $P$1&amp;"$"&amp;$M$30)</f>
        <v>#REF!</v>
      </c>
      <c r="F1560" s="112" t="e">
        <f ca="1">INDIRECT("'" &amp; $A$1532 &amp; "'!" &amp; $Q$1&amp;"$"&amp;$M$30)</f>
        <v>#REF!</v>
      </c>
      <c r="G1560" s="112" t="e">
        <f ca="1">INDIRECT("'" &amp; $A$1532 &amp; "'!" &amp; $R$1&amp;"$"&amp;$M$30)</f>
        <v>#REF!</v>
      </c>
      <c r="H1560" s="112" t="e">
        <f ca="1">INDIRECT("'" &amp; $A$1532 &amp; "'!" &amp; $S$1&amp;"$"&amp;$M$30)</f>
        <v>#REF!</v>
      </c>
      <c r="I1560" s="112" t="e">
        <f ca="1">INDIRECT("'" &amp; $A$1532 &amp; "'!" &amp; $T$1&amp;"$"&amp;$M$30)</f>
        <v>#REF!</v>
      </c>
      <c r="J1560" s="112" t="e">
        <f ca="1">INDIRECT("'" &amp; $A$1532 &amp; "'!" &amp; $U$1&amp;"$"&amp;$M$30)</f>
        <v>#REF!</v>
      </c>
      <c r="K1560" s="205"/>
    </row>
    <row r="1561" spans="1:11">
      <c r="A1561" s="205"/>
      <c r="B1561" s="112" t="e">
        <f ca="1">INDIRECT("'" &amp; $A$1532 &amp; "'!" &amp; $M$1&amp;"$"&amp;$M$31)</f>
        <v>#REF!</v>
      </c>
      <c r="C1561" s="112" t="e">
        <f ca="1">INDIRECT("'" &amp; $A$1532 &amp; "'!" &amp; $N$1&amp;"$"&amp;$M$31)</f>
        <v>#REF!</v>
      </c>
      <c r="D1561" s="112" t="e">
        <f ca="1">INDIRECT("'" &amp; $A$1532 &amp; "'!" &amp; $O$1&amp;"$"&amp;$M$31)</f>
        <v>#REF!</v>
      </c>
      <c r="E1561" s="112" t="e">
        <f ca="1">INDIRECT("'" &amp; $A$1532 &amp; "'!" &amp; $P$1&amp;"$"&amp;$M$31)</f>
        <v>#REF!</v>
      </c>
      <c r="F1561" s="112" t="e">
        <f ca="1">INDIRECT("'" &amp; $A$1532 &amp; "'!" &amp; $Q$1&amp;"$"&amp;$M$31)</f>
        <v>#REF!</v>
      </c>
      <c r="G1561" s="112" t="e">
        <f ca="1">INDIRECT("'" &amp; $A$1532 &amp; "'!" &amp; $R$1&amp;"$"&amp;$M$31)</f>
        <v>#REF!</v>
      </c>
      <c r="H1561" s="112" t="e">
        <f ca="1">INDIRECT("'" &amp; $A$1532 &amp; "'!" &amp; $S$1&amp;"$"&amp;$M$31)</f>
        <v>#REF!</v>
      </c>
      <c r="I1561" s="112" t="e">
        <f ca="1">INDIRECT("'" &amp; $A$1532 &amp; "'!" &amp; $T$1&amp;"$"&amp;$M$31)</f>
        <v>#REF!</v>
      </c>
      <c r="J1561" s="112" t="e">
        <f ca="1">INDIRECT("'" &amp; $A$1532 &amp; "'!" &amp; $U$1&amp;"$"&amp;$M$31)</f>
        <v>#REF!</v>
      </c>
      <c r="K1561" s="205"/>
    </row>
    <row r="1562" spans="1:11">
      <c r="A1562" s="205"/>
      <c r="B1562" s="112" t="e">
        <f ca="1">INDIRECT("'" &amp; $A$1532 &amp; "'!" &amp; $M$1&amp;"$"&amp;$M$32)</f>
        <v>#REF!</v>
      </c>
      <c r="C1562" s="112" t="e">
        <f ca="1">INDIRECT("'" &amp; $A$1532 &amp; "'!" &amp; $N$1&amp;"$"&amp;$M$32)</f>
        <v>#REF!</v>
      </c>
      <c r="D1562" s="112" t="e">
        <f ca="1">INDIRECT("'" &amp; $A$1532 &amp; "'!" &amp; $O$1&amp;"$"&amp;$M$32)</f>
        <v>#REF!</v>
      </c>
      <c r="E1562" s="112" t="e">
        <f ca="1">INDIRECT("'" &amp; $A$1532 &amp; "'!" &amp; $P$1&amp;"$"&amp;$M$32)</f>
        <v>#REF!</v>
      </c>
      <c r="F1562" s="112" t="e">
        <f ca="1">INDIRECT("'" &amp; $A$1532 &amp; "'!" &amp; $Q$1&amp;"$"&amp;$M$32)</f>
        <v>#REF!</v>
      </c>
      <c r="G1562" s="112" t="e">
        <f ca="1">INDIRECT("'" &amp; $A$1532 &amp; "'!" &amp; $R$1&amp;"$"&amp;$M$32)</f>
        <v>#REF!</v>
      </c>
      <c r="H1562" s="112" t="e">
        <f ca="1">INDIRECT("'" &amp; $A$1532 &amp; "'!" &amp; $S$1&amp;"$"&amp;$M$32)</f>
        <v>#REF!</v>
      </c>
      <c r="I1562" s="112" t="e">
        <f ca="1">INDIRECT("'" &amp; $A$1532 &amp; "'!" &amp; $T$1&amp;"$"&amp;$M$32)</f>
        <v>#REF!</v>
      </c>
      <c r="J1562" s="112" t="e">
        <f ca="1">INDIRECT("'" &amp; $A$1532 &amp; "'!" &amp; $U$1&amp;"$"&amp;$M$32)</f>
        <v>#REF!</v>
      </c>
      <c r="K1562" s="205"/>
    </row>
    <row r="1563" spans="1:11">
      <c r="A1563" s="205"/>
      <c r="B1563" s="112" t="e">
        <f ca="1">INDIRECT("'" &amp; $A$1532 &amp; "'!" &amp; $M$1&amp;"$"&amp;$M$33)</f>
        <v>#REF!</v>
      </c>
      <c r="C1563" s="112" t="e">
        <f ca="1">INDIRECT("'" &amp; $A$1532 &amp; "'!" &amp; $N$1&amp;"$"&amp;$M$33)</f>
        <v>#REF!</v>
      </c>
      <c r="D1563" s="112" t="e">
        <f ca="1">INDIRECT("'" &amp; $A$1532 &amp; "'!" &amp; $O$1&amp;"$"&amp;$M$33)</f>
        <v>#REF!</v>
      </c>
      <c r="E1563" s="112" t="e">
        <f ca="1">INDIRECT("'" &amp; $A$1532 &amp; "'!" &amp; $P$1&amp;"$"&amp;$M$33)</f>
        <v>#REF!</v>
      </c>
      <c r="F1563" s="112" t="e">
        <f ca="1">INDIRECT("'" &amp; $A$1532 &amp; "'!" &amp; $Q$1&amp;"$"&amp;$M$33)</f>
        <v>#REF!</v>
      </c>
      <c r="G1563" s="112" t="e">
        <f ca="1">INDIRECT("'" &amp; $A$1532 &amp; "'!" &amp; $R$1&amp;"$"&amp;$M$33)</f>
        <v>#REF!</v>
      </c>
      <c r="H1563" s="112" t="e">
        <f ca="1">INDIRECT("'" &amp; $A$1532 &amp; "'!" &amp; $S$1&amp;"$"&amp;$M$33)</f>
        <v>#REF!</v>
      </c>
      <c r="I1563" s="112" t="e">
        <f ca="1">INDIRECT("'" &amp; $A$1532 &amp; "'!" &amp; $T$1&amp;"$"&amp;$M$33)</f>
        <v>#REF!</v>
      </c>
      <c r="J1563" s="112" t="e">
        <f ca="1">INDIRECT("'" &amp; $A$1532 &amp; "'!" &amp; $U$1&amp;"$"&amp;$M$33)</f>
        <v>#REF!</v>
      </c>
      <c r="K1563" s="205"/>
    </row>
    <row r="1564" spans="1:11">
      <c r="A1564" s="205"/>
      <c r="B1564" s="112" t="e">
        <f ca="1">INDIRECT("'" &amp; $A$1532 &amp; "'!" &amp; $M$1&amp;"$"&amp;$M$34)</f>
        <v>#REF!</v>
      </c>
      <c r="C1564" s="112" t="e">
        <f ca="1">INDIRECT("'" &amp; $A$1532 &amp; "'!" &amp; $N$1&amp;"$"&amp;$M$34)</f>
        <v>#REF!</v>
      </c>
      <c r="D1564" s="112" t="e">
        <f ca="1">INDIRECT("'" &amp; $A$1532 &amp; "'!" &amp; $O$1&amp;"$"&amp;$M$34)</f>
        <v>#REF!</v>
      </c>
      <c r="E1564" s="112" t="e">
        <f ca="1">INDIRECT("'" &amp; $A$1532 &amp; "'!" &amp; $P$1&amp;"$"&amp;$M$34)</f>
        <v>#REF!</v>
      </c>
      <c r="F1564" s="112" t="e">
        <f ca="1">INDIRECT("'" &amp; $A$1532 &amp; "'!" &amp; $Q$1&amp;"$"&amp;$M$34)</f>
        <v>#REF!</v>
      </c>
      <c r="G1564" s="112" t="e">
        <f ca="1">INDIRECT("'" &amp; $A$1532 &amp; "'!" &amp; $R$1&amp;"$"&amp;$M$34)</f>
        <v>#REF!</v>
      </c>
      <c r="H1564" s="112" t="e">
        <f ca="1">INDIRECT("'" &amp; $A$1532 &amp; "'!" &amp; $S$1&amp;"$"&amp;$M$34)</f>
        <v>#REF!</v>
      </c>
      <c r="I1564" s="112" t="e">
        <f ca="1">INDIRECT("'" &amp; $A$1532 &amp; "'!" &amp; $T$1&amp;"$"&amp;$M$34)</f>
        <v>#REF!</v>
      </c>
      <c r="J1564" s="112" t="e">
        <f ca="1">INDIRECT("'" &amp; $A$1532 &amp; "'!" &amp; $U$1&amp;"$"&amp;$M$34)</f>
        <v>#REF!</v>
      </c>
      <c r="K1564" s="205"/>
    </row>
    <row r="1565" spans="1:11">
      <c r="A1565" s="205"/>
      <c r="B1565" s="112" t="e">
        <f ca="1">INDIRECT("'" &amp; $A$1532 &amp; "'!" &amp; $M$1&amp;"$"&amp;$M$35)</f>
        <v>#REF!</v>
      </c>
      <c r="C1565" s="112" t="e">
        <f ca="1">INDIRECT("'" &amp; $A$1532 &amp; "'!" &amp; $N$1&amp;"$"&amp;$M$35)</f>
        <v>#REF!</v>
      </c>
      <c r="D1565" s="112" t="e">
        <f ca="1">INDIRECT("'" &amp; $A$1532 &amp; "'!" &amp; $O$1&amp;"$"&amp;$M$35)</f>
        <v>#REF!</v>
      </c>
      <c r="E1565" s="112" t="e">
        <f ca="1">INDIRECT("'" &amp; $A$1532 &amp; "'!" &amp; $P$1&amp;"$"&amp;$M$35)</f>
        <v>#REF!</v>
      </c>
      <c r="F1565" s="112" t="e">
        <f ca="1">INDIRECT("'" &amp; $A$1532 &amp; "'!" &amp; $Q$1&amp;"$"&amp;$M$35)</f>
        <v>#REF!</v>
      </c>
      <c r="G1565" s="112" t="e">
        <f ca="1">INDIRECT("'" &amp; $A$1532 &amp; "'!" &amp; $R$1&amp;"$"&amp;$M$35)</f>
        <v>#REF!</v>
      </c>
      <c r="H1565" s="112" t="e">
        <f ca="1">INDIRECT("'" &amp; $A$1532 &amp; "'!" &amp; $S$1&amp;"$"&amp;$M$35)</f>
        <v>#REF!</v>
      </c>
      <c r="I1565" s="112" t="e">
        <f ca="1">INDIRECT("'" &amp; $A$1532 &amp; "'!" &amp; $T$1&amp;"$"&amp;$M$35)</f>
        <v>#REF!</v>
      </c>
      <c r="J1565" s="112" t="e">
        <f ca="1">INDIRECT("'" &amp; $A$1532 &amp; "'!" &amp; $U$1&amp;"$"&amp;$M$35)</f>
        <v>#REF!</v>
      </c>
      <c r="K1565" s="205"/>
    </row>
    <row r="1566" spans="1:11">
      <c r="A1566" s="204">
        <v>47</v>
      </c>
      <c r="B1566" s="112" t="e">
        <f ca="1">INDIRECT("'" &amp; $A$1566 &amp; "'!" &amp; $M$1&amp;"$"&amp;$M$2)</f>
        <v>#REF!</v>
      </c>
      <c r="C1566" s="112" t="e">
        <f ca="1">INDIRECT("'" &amp; $A$1566 &amp; "'!" &amp; $N$1&amp;"$"&amp;$M$2)</f>
        <v>#REF!</v>
      </c>
      <c r="D1566" s="112" t="e">
        <f ca="1">INDIRECT("'" &amp; $A$1566 &amp; "'!" &amp; $O$1&amp;"$"&amp;$M$2)</f>
        <v>#REF!</v>
      </c>
      <c r="E1566" s="112" t="e">
        <f ca="1">INDIRECT("'" &amp; $A$1566 &amp; "'!" &amp; $P$1&amp;"$"&amp;$M$2)</f>
        <v>#REF!</v>
      </c>
      <c r="F1566" s="112" t="e">
        <f ca="1">INDIRECT("'" &amp; $A$1566 &amp; "'!" &amp; $Q$1&amp;"$"&amp;$M$2)</f>
        <v>#REF!</v>
      </c>
      <c r="G1566" s="112" t="e">
        <f ca="1">INDIRECT("'" &amp; $A$1566 &amp; "'!" &amp; $R$1&amp;"$"&amp;$M$2)</f>
        <v>#REF!</v>
      </c>
      <c r="H1566" s="112" t="e">
        <f ca="1">INDIRECT("'" &amp; $A$1566 &amp; "'!" &amp; $S$1&amp;"$"&amp;$M$2)</f>
        <v>#REF!</v>
      </c>
      <c r="I1566" s="112" t="e">
        <f ca="1">INDIRECT("'" &amp; $A$1566 &amp; "'!" &amp; $T$1&amp;"$"&amp;$M$2)</f>
        <v>#REF!</v>
      </c>
      <c r="J1566" s="112" t="e">
        <f ca="1">INDIRECT("'" &amp; $A$1566 &amp; "'!" &amp; $U$1&amp;"$"&amp;$M$2)</f>
        <v>#REF!</v>
      </c>
      <c r="K1566" s="204">
        <v>47</v>
      </c>
    </row>
    <row r="1567" spans="1:11">
      <c r="A1567" s="204"/>
      <c r="B1567" s="112" t="e">
        <f ca="1">INDIRECT("'" &amp; $A$1566 &amp; "'!" &amp; $M$1&amp;"$"&amp;$M$3)</f>
        <v>#REF!</v>
      </c>
      <c r="C1567" s="112" t="e">
        <f ca="1">INDIRECT("'" &amp; $A$1566 &amp; "'!" &amp; $N$1&amp;"$"&amp;$M$3)</f>
        <v>#REF!</v>
      </c>
      <c r="D1567" s="112" t="e">
        <f ca="1">INDIRECT("'" &amp; $A$1566 &amp; "'!" &amp; $O$1&amp;"$"&amp;$M$3)</f>
        <v>#REF!</v>
      </c>
      <c r="E1567" s="112" t="e">
        <f ca="1">INDIRECT("'" &amp; $A$1566 &amp; "'!" &amp; $P$1&amp;"$"&amp;$M$3)</f>
        <v>#REF!</v>
      </c>
      <c r="F1567" s="112" t="e">
        <f ca="1">INDIRECT("'" &amp; $A$1566 &amp; "'!" &amp; $Q$1&amp;"$"&amp;$M$3)</f>
        <v>#REF!</v>
      </c>
      <c r="G1567" s="112" t="e">
        <f ca="1">INDIRECT("'" &amp; $A$1566 &amp; "'!" &amp; $R$1&amp;"$"&amp;$M$3)</f>
        <v>#REF!</v>
      </c>
      <c r="H1567" s="112" t="e">
        <f ca="1">INDIRECT("'" &amp; $A$1566 &amp; "'!" &amp; $S$1&amp;"$"&amp;$M$3)</f>
        <v>#REF!</v>
      </c>
      <c r="I1567" s="112" t="e">
        <f ca="1">INDIRECT("'" &amp; $A$1566 &amp; "'!" &amp; $T$1&amp;"$"&amp;$M$3)</f>
        <v>#REF!</v>
      </c>
      <c r="J1567" s="112" t="e">
        <f ca="1">INDIRECT("'" &amp; $A$1566 &amp; "'!" &amp; $U$1&amp;"$"&amp;$M$3)</f>
        <v>#REF!</v>
      </c>
      <c r="K1567" s="204"/>
    </row>
    <row r="1568" spans="1:11">
      <c r="A1568" s="204"/>
      <c r="B1568" s="112" t="e">
        <f ca="1">INDIRECT("'" &amp; $A$1566 &amp; "'!" &amp; $M$1&amp;"$"&amp;$M$4)</f>
        <v>#REF!</v>
      </c>
      <c r="C1568" s="112" t="e">
        <f ca="1">INDIRECT("'" &amp; $A$1566 &amp; "'!" &amp; $N$1&amp;"$"&amp;$M$4)</f>
        <v>#REF!</v>
      </c>
      <c r="D1568" s="112" t="e">
        <f ca="1">INDIRECT("'" &amp; $A$1566 &amp; "'!" &amp; $O$1&amp;"$"&amp;$M$4)</f>
        <v>#REF!</v>
      </c>
      <c r="E1568" s="112" t="e">
        <f ca="1">INDIRECT("'" &amp; $A$1566 &amp; "'!" &amp; $P$1&amp;"$"&amp;$M$4)</f>
        <v>#REF!</v>
      </c>
      <c r="F1568" s="112" t="e">
        <f ca="1">INDIRECT("'" &amp; $A$1566 &amp; "'!" &amp; $Q$1&amp;"$"&amp;$M$4)</f>
        <v>#REF!</v>
      </c>
      <c r="G1568" s="112" t="e">
        <f ca="1">INDIRECT("'" &amp; $A$1566 &amp; "'!" &amp; $R$1&amp;"$"&amp;$M$4)</f>
        <v>#REF!</v>
      </c>
      <c r="H1568" s="112" t="e">
        <f ca="1">INDIRECT("'" &amp; $A$1566 &amp; "'!" &amp; $S$1&amp;"$"&amp;$M$4)</f>
        <v>#REF!</v>
      </c>
      <c r="I1568" s="112" t="e">
        <f ca="1">INDIRECT("'" &amp; $A$1566 &amp; "'!" &amp; $T$1&amp;"$"&amp;$M$4)</f>
        <v>#REF!</v>
      </c>
      <c r="J1568" s="112" t="e">
        <f ca="1">INDIRECT("'" &amp; $A$1566 &amp; "'!" &amp; $U$1&amp;"$"&amp;$M$4)</f>
        <v>#REF!</v>
      </c>
      <c r="K1568" s="204"/>
    </row>
    <row r="1569" spans="1:11">
      <c r="A1569" s="204"/>
      <c r="B1569" s="112" t="e">
        <f ca="1">INDIRECT("'" &amp; $A$1566 &amp; "'!" &amp; $M$1&amp;"$"&amp;$M$5)</f>
        <v>#REF!</v>
      </c>
      <c r="C1569" s="112" t="e">
        <f ca="1">INDIRECT("'" &amp; $A$1566 &amp; "'!" &amp; $N$1&amp;"$"&amp;$M$5)</f>
        <v>#REF!</v>
      </c>
      <c r="D1569" s="112" t="e">
        <f ca="1">INDIRECT("'" &amp; $A$1566 &amp; "'!" &amp; $O$1&amp;"$"&amp;$M$5)</f>
        <v>#REF!</v>
      </c>
      <c r="E1569" s="112" t="e">
        <f ca="1">INDIRECT("'" &amp; $A$1566 &amp; "'!" &amp; $P$1&amp;"$"&amp;$M$5)</f>
        <v>#REF!</v>
      </c>
      <c r="F1569" s="112" t="e">
        <f ca="1">INDIRECT("'" &amp; $A$1566 &amp; "'!" &amp; $Q$1&amp;"$"&amp;$M$5)</f>
        <v>#REF!</v>
      </c>
      <c r="G1569" s="112" t="e">
        <f ca="1">INDIRECT("'" &amp; $A$1566 &amp; "'!" &amp; $R$1&amp;"$"&amp;$M$5)</f>
        <v>#REF!</v>
      </c>
      <c r="H1569" s="112" t="e">
        <f ca="1">INDIRECT("'" &amp; $A$1566 &amp; "'!" &amp; $S$1&amp;"$"&amp;$M$5)</f>
        <v>#REF!</v>
      </c>
      <c r="I1569" s="112" t="e">
        <f ca="1">INDIRECT("'" &amp; $A$1566 &amp; "'!" &amp; $T$1&amp;"$"&amp;$M$5)</f>
        <v>#REF!</v>
      </c>
      <c r="J1569" s="112" t="e">
        <f ca="1">INDIRECT("'" &amp; $A$1566 &amp; "'!" &amp; $U$1&amp;"$"&amp;$M$5)</f>
        <v>#REF!</v>
      </c>
      <c r="K1569" s="204"/>
    </row>
    <row r="1570" spans="1:11">
      <c r="A1570" s="204"/>
      <c r="B1570" s="112" t="e">
        <f ca="1">INDIRECT("'" &amp; $A$1566 &amp; "'!" &amp; $M$1&amp;"$"&amp;$M$6)</f>
        <v>#REF!</v>
      </c>
      <c r="C1570" s="112" t="e">
        <f ca="1">INDIRECT("'" &amp; $A$1566 &amp; "'!" &amp; $N$1&amp;"$"&amp;$M$6)</f>
        <v>#REF!</v>
      </c>
      <c r="D1570" s="112" t="e">
        <f ca="1">INDIRECT("'" &amp; $A$1566 &amp; "'!" &amp; $O$1&amp;"$"&amp;$M$6)</f>
        <v>#REF!</v>
      </c>
      <c r="E1570" s="112" t="e">
        <f ca="1">INDIRECT("'" &amp; $A$1566 &amp; "'!" &amp; $P$1&amp;"$"&amp;$M$6)</f>
        <v>#REF!</v>
      </c>
      <c r="F1570" s="112" t="e">
        <f ca="1">INDIRECT("'" &amp; $A$1566 &amp; "'!" &amp; $Q$1&amp;"$"&amp;$M$6)</f>
        <v>#REF!</v>
      </c>
      <c r="G1570" s="112" t="e">
        <f ca="1">INDIRECT("'" &amp; $A$1566 &amp; "'!" &amp; $R$1&amp;"$"&amp;$M$6)</f>
        <v>#REF!</v>
      </c>
      <c r="H1570" s="112" t="e">
        <f ca="1">INDIRECT("'" &amp; $A$1566 &amp; "'!" &amp; $S$1&amp;"$"&amp;$M$6)</f>
        <v>#REF!</v>
      </c>
      <c r="I1570" s="112" t="e">
        <f ca="1">INDIRECT("'" &amp; $A$1566 &amp; "'!" &amp; $T$1&amp;"$"&amp;$M$6)</f>
        <v>#REF!</v>
      </c>
      <c r="J1570" s="112" t="e">
        <f ca="1">INDIRECT("'" &amp; $A$1566 &amp; "'!" &amp; $U$1&amp;"$"&amp;$M$6)</f>
        <v>#REF!</v>
      </c>
      <c r="K1570" s="204"/>
    </row>
    <row r="1571" spans="1:11">
      <c r="A1571" s="204"/>
      <c r="B1571" s="112" t="e">
        <f ca="1">INDIRECT("'" &amp; $A$1566 &amp; "'!" &amp; $M$1&amp;"$"&amp;$M$7)</f>
        <v>#REF!</v>
      </c>
      <c r="C1571" s="112" t="e">
        <f ca="1">INDIRECT("'" &amp; $A$1566 &amp; "'!" &amp; $N$1&amp;"$"&amp;$M$7)</f>
        <v>#REF!</v>
      </c>
      <c r="D1571" s="112" t="e">
        <f ca="1">INDIRECT("'" &amp; $A$1566 &amp; "'!" &amp; $O$1&amp;"$"&amp;$M$7)</f>
        <v>#REF!</v>
      </c>
      <c r="E1571" s="112" t="e">
        <f ca="1">INDIRECT("'" &amp; $A$1566 &amp; "'!" &amp; $P$1&amp;"$"&amp;$M$7)</f>
        <v>#REF!</v>
      </c>
      <c r="F1571" s="112" t="e">
        <f ca="1">INDIRECT("'" &amp; $A$1566 &amp; "'!" &amp; $Q$1&amp;"$"&amp;$M$7)</f>
        <v>#REF!</v>
      </c>
      <c r="G1571" s="112" t="e">
        <f ca="1">INDIRECT("'" &amp; $A$1566 &amp; "'!" &amp; $R$1&amp;"$"&amp;$M$7)</f>
        <v>#REF!</v>
      </c>
      <c r="H1571" s="112" t="e">
        <f ca="1">INDIRECT("'" &amp; $A$1566 &amp; "'!" &amp; $S$1&amp;"$"&amp;$M$7)</f>
        <v>#REF!</v>
      </c>
      <c r="I1571" s="112" t="e">
        <f ca="1">INDIRECT("'" &amp; $A$1566 &amp; "'!" &amp; $T$1&amp;"$"&amp;$M$7)</f>
        <v>#REF!</v>
      </c>
      <c r="J1571" s="112" t="e">
        <f ca="1">INDIRECT("'" &amp; $A$1566 &amp; "'!" &amp; $U$1&amp;"$"&amp;$M$7)</f>
        <v>#REF!</v>
      </c>
      <c r="K1571" s="204"/>
    </row>
    <row r="1572" spans="1:11">
      <c r="A1572" s="204"/>
      <c r="B1572" s="112" t="e">
        <f ca="1">INDIRECT("'" &amp; $A$1566 &amp; "'!" &amp; $M$1&amp;"$"&amp;$M$8)</f>
        <v>#REF!</v>
      </c>
      <c r="C1572" s="112" t="e">
        <f ca="1">INDIRECT("'" &amp; $A$1566 &amp; "'!" &amp; $N$1&amp;"$"&amp;$M$8)</f>
        <v>#REF!</v>
      </c>
      <c r="D1572" s="112" t="e">
        <f ca="1">INDIRECT("'" &amp; $A$1566 &amp; "'!" &amp; $O$1&amp;"$"&amp;$M$8)</f>
        <v>#REF!</v>
      </c>
      <c r="E1572" s="112" t="e">
        <f ca="1">INDIRECT("'" &amp; $A$1566 &amp; "'!" &amp; $P$1&amp;"$"&amp;$M$8)</f>
        <v>#REF!</v>
      </c>
      <c r="F1572" s="112" t="e">
        <f ca="1">INDIRECT("'" &amp; $A$1566 &amp; "'!" &amp; $Q$1&amp;"$"&amp;$M$8)</f>
        <v>#REF!</v>
      </c>
      <c r="G1572" s="112" t="e">
        <f ca="1">INDIRECT("'" &amp; $A$1566 &amp; "'!" &amp; $R$1&amp;"$"&amp;$M$8)</f>
        <v>#REF!</v>
      </c>
      <c r="H1572" s="112" t="e">
        <f ca="1">INDIRECT("'" &amp; $A$1566 &amp; "'!" &amp; $S$1&amp;"$"&amp;$M$8)</f>
        <v>#REF!</v>
      </c>
      <c r="I1572" s="112" t="e">
        <f ca="1">INDIRECT("'" &amp; $A$1566 &amp; "'!" &amp; $T$1&amp;"$"&amp;$M$8)</f>
        <v>#REF!</v>
      </c>
      <c r="J1572" s="112" t="e">
        <f ca="1">INDIRECT("'" &amp; $A$1566 &amp; "'!" &amp; $U$1&amp;"$"&amp;$M$8)</f>
        <v>#REF!</v>
      </c>
      <c r="K1572" s="204"/>
    </row>
    <row r="1573" spans="1:11">
      <c r="A1573" s="204"/>
      <c r="B1573" s="112" t="e">
        <f ca="1">INDIRECT("'" &amp; $A$1566 &amp; "'!" &amp; $M$1&amp;"$"&amp;$M$9)</f>
        <v>#REF!</v>
      </c>
      <c r="C1573" s="112" t="e">
        <f ca="1">INDIRECT("'" &amp; $A$1566 &amp; "'!" &amp; $N$1&amp;"$"&amp;$M$9)</f>
        <v>#REF!</v>
      </c>
      <c r="D1573" s="112" t="e">
        <f ca="1">INDIRECT("'" &amp; $A$1566 &amp; "'!" &amp; $O$1&amp;"$"&amp;$M$9)</f>
        <v>#REF!</v>
      </c>
      <c r="E1573" s="112" t="e">
        <f ca="1">INDIRECT("'" &amp; $A$1566 &amp; "'!" &amp; $P$1&amp;"$"&amp;$M$9)</f>
        <v>#REF!</v>
      </c>
      <c r="F1573" s="112" t="e">
        <f ca="1">INDIRECT("'" &amp; $A$1566 &amp; "'!" &amp; $Q$1&amp;"$"&amp;$M$9)</f>
        <v>#REF!</v>
      </c>
      <c r="G1573" s="112" t="e">
        <f ca="1">INDIRECT("'" &amp; $A$1566 &amp; "'!" &amp; $R$1&amp;"$"&amp;$M$9)</f>
        <v>#REF!</v>
      </c>
      <c r="H1573" s="112" t="e">
        <f ca="1">INDIRECT("'" &amp; $A$1566 &amp; "'!" &amp; $S$1&amp;"$"&amp;$M$9)</f>
        <v>#REF!</v>
      </c>
      <c r="I1573" s="112" t="e">
        <f ca="1">INDIRECT("'" &amp; $A$1566 &amp; "'!" &amp; $T$1&amp;"$"&amp;$M$9)</f>
        <v>#REF!</v>
      </c>
      <c r="J1573" s="112" t="e">
        <f ca="1">INDIRECT("'" &amp; $A$1566 &amp; "'!" &amp; $U$1&amp;"$"&amp;$M$9)</f>
        <v>#REF!</v>
      </c>
      <c r="K1573" s="204"/>
    </row>
    <row r="1574" spans="1:11">
      <c r="A1574" s="204"/>
      <c r="B1574" s="112" t="e">
        <f ca="1">INDIRECT("'" &amp; $A$1566 &amp; "'!" &amp; $M$1&amp;"$"&amp;$M$10)</f>
        <v>#REF!</v>
      </c>
      <c r="C1574" s="112" t="e">
        <f ca="1">INDIRECT("'" &amp; $A$1566 &amp; "'!" &amp; $N$1&amp;"$"&amp;$M$10)</f>
        <v>#REF!</v>
      </c>
      <c r="D1574" s="112" t="e">
        <f ca="1">INDIRECT("'" &amp; $A$1566 &amp; "'!" &amp; $O$1&amp;"$"&amp;$M$10)</f>
        <v>#REF!</v>
      </c>
      <c r="E1574" s="112" t="e">
        <f ca="1">INDIRECT("'" &amp; $A$1566 &amp; "'!" &amp; $P$1&amp;"$"&amp;$M$10)</f>
        <v>#REF!</v>
      </c>
      <c r="F1574" s="112" t="e">
        <f ca="1">INDIRECT("'" &amp; $A$1566 &amp; "'!" &amp; $Q$1&amp;"$"&amp;$M$10)</f>
        <v>#REF!</v>
      </c>
      <c r="G1574" s="112" t="e">
        <f ca="1">INDIRECT("'" &amp; $A$1566 &amp; "'!" &amp; $R$1&amp;"$"&amp;$M$10)</f>
        <v>#REF!</v>
      </c>
      <c r="H1574" s="112" t="e">
        <f ca="1">INDIRECT("'" &amp; $A$1566 &amp; "'!" &amp; $S$1&amp;"$"&amp;$M$10)</f>
        <v>#REF!</v>
      </c>
      <c r="I1574" s="112" t="e">
        <f ca="1">INDIRECT("'" &amp; $A$1566 &amp; "'!" &amp; $T$1&amp;"$"&amp;$M$10)</f>
        <v>#REF!</v>
      </c>
      <c r="J1574" s="112" t="e">
        <f ca="1">INDIRECT("'" &amp; $A$1566 &amp; "'!" &amp; $U$1&amp;"$"&amp;$M$10)</f>
        <v>#REF!</v>
      </c>
      <c r="K1574" s="204"/>
    </row>
    <row r="1575" spans="1:11">
      <c r="A1575" s="204"/>
      <c r="B1575" s="112" t="e">
        <f ca="1">INDIRECT("'" &amp; $A$1566 &amp; "'!" &amp; $M$1&amp;"$"&amp;$M$11)</f>
        <v>#REF!</v>
      </c>
      <c r="C1575" s="112" t="e">
        <f ca="1">INDIRECT("'" &amp; $A$1566 &amp; "'!" &amp; $N$1&amp;"$"&amp;$M$11)</f>
        <v>#REF!</v>
      </c>
      <c r="D1575" s="112" t="e">
        <f ca="1">INDIRECT("'" &amp; $A$1566 &amp; "'!" &amp; $O$1&amp;"$"&amp;$M$11)</f>
        <v>#REF!</v>
      </c>
      <c r="E1575" s="112" t="e">
        <f ca="1">INDIRECT("'" &amp; $A$1566 &amp; "'!" &amp; $P$1&amp;"$"&amp;$M$11)</f>
        <v>#REF!</v>
      </c>
      <c r="F1575" s="112" t="e">
        <f ca="1">INDIRECT("'" &amp; $A$1566 &amp; "'!" &amp; $Q$1&amp;"$"&amp;$M$11)</f>
        <v>#REF!</v>
      </c>
      <c r="G1575" s="112" t="e">
        <f ca="1">INDIRECT("'" &amp; $A$1566 &amp; "'!" &amp; $R$1&amp;"$"&amp;$M$11)</f>
        <v>#REF!</v>
      </c>
      <c r="H1575" s="112" t="e">
        <f ca="1">INDIRECT("'" &amp; $A$1566 &amp; "'!" &amp; $S$1&amp;"$"&amp;$M$11)</f>
        <v>#REF!</v>
      </c>
      <c r="I1575" s="112" t="e">
        <f ca="1">INDIRECT("'" &amp; $A$1566 &amp; "'!" &amp; $T$1&amp;"$"&amp;$M$11)</f>
        <v>#REF!</v>
      </c>
      <c r="J1575" s="112" t="e">
        <f ca="1">INDIRECT("'" &amp; $A$1566 &amp; "'!" &amp; $U$1&amp;"$"&amp;$M$11)</f>
        <v>#REF!</v>
      </c>
      <c r="K1575" s="204"/>
    </row>
    <row r="1576" spans="1:11">
      <c r="A1576" s="204"/>
      <c r="B1576" s="112" t="e">
        <f ca="1">INDIRECT("'" &amp; $A$1566 &amp; "'!" &amp; $M$1&amp;"$"&amp;$M$12)</f>
        <v>#REF!</v>
      </c>
      <c r="C1576" s="112" t="e">
        <f ca="1">INDIRECT("'" &amp; $A$1566 &amp; "'!" &amp; $N$1&amp;"$"&amp;$M$12)</f>
        <v>#REF!</v>
      </c>
      <c r="D1576" s="112" t="e">
        <f ca="1">INDIRECT("'" &amp; $A$1566 &amp; "'!" &amp; $O$1&amp;"$"&amp;$M$12)</f>
        <v>#REF!</v>
      </c>
      <c r="E1576" s="112" t="e">
        <f ca="1">INDIRECT("'" &amp; $A$1566 &amp; "'!" &amp; $P$1&amp;"$"&amp;$M$12)</f>
        <v>#REF!</v>
      </c>
      <c r="F1576" s="112" t="e">
        <f ca="1">INDIRECT("'" &amp; $A$1566 &amp; "'!" &amp; $Q$1&amp;"$"&amp;$M$12)</f>
        <v>#REF!</v>
      </c>
      <c r="G1576" s="112" t="e">
        <f ca="1">INDIRECT("'" &amp; $A$1566 &amp; "'!" &amp; $R$1&amp;"$"&amp;$M$12)</f>
        <v>#REF!</v>
      </c>
      <c r="H1576" s="112" t="e">
        <f ca="1">INDIRECT("'" &amp; $A$1566 &amp; "'!" &amp; $S$1&amp;"$"&amp;$M$12)</f>
        <v>#REF!</v>
      </c>
      <c r="I1576" s="112" t="e">
        <f ca="1">INDIRECT("'" &amp; $A$1566 &amp; "'!" &amp; $T$1&amp;"$"&amp;$M$12)</f>
        <v>#REF!</v>
      </c>
      <c r="J1576" s="112" t="e">
        <f ca="1">INDIRECT("'" &amp; $A$1566 &amp; "'!" &amp; $U$1&amp;"$"&amp;$M$12)</f>
        <v>#REF!</v>
      </c>
      <c r="K1576" s="204"/>
    </row>
    <row r="1577" spans="1:11">
      <c r="A1577" s="204"/>
      <c r="B1577" s="112" t="e">
        <f ca="1">INDIRECT("'" &amp; $A$1566 &amp; "'!" &amp; $M$1&amp;"$"&amp;$M$13)</f>
        <v>#REF!</v>
      </c>
      <c r="C1577" s="112" t="e">
        <f ca="1">INDIRECT("'" &amp; $A$1566 &amp; "'!" &amp; $N$1&amp;"$"&amp;$M$13)</f>
        <v>#REF!</v>
      </c>
      <c r="D1577" s="112" t="e">
        <f ca="1">INDIRECT("'" &amp; $A$1566 &amp; "'!" &amp; $O$1&amp;"$"&amp;$M$13)</f>
        <v>#REF!</v>
      </c>
      <c r="E1577" s="112" t="e">
        <f ca="1">INDIRECT("'" &amp; $A$1566 &amp; "'!" &amp; $P$1&amp;"$"&amp;$M$13)</f>
        <v>#REF!</v>
      </c>
      <c r="F1577" s="112" t="e">
        <f ca="1">INDIRECT("'" &amp; $A$1566 &amp; "'!" &amp; $Q$1&amp;"$"&amp;$M$13)</f>
        <v>#REF!</v>
      </c>
      <c r="G1577" s="112" t="e">
        <f ca="1">INDIRECT("'" &amp; $A$1566 &amp; "'!" &amp; $R$1&amp;"$"&amp;$M$13)</f>
        <v>#REF!</v>
      </c>
      <c r="H1577" s="112" t="e">
        <f ca="1">INDIRECT("'" &amp; $A$1566 &amp; "'!" &amp; $S$1&amp;"$"&amp;$M$13)</f>
        <v>#REF!</v>
      </c>
      <c r="I1577" s="112" t="e">
        <f ca="1">INDIRECT("'" &amp; $A$1566 &amp; "'!" &amp; $T$1&amp;"$"&amp;$M$13)</f>
        <v>#REF!</v>
      </c>
      <c r="J1577" s="112" t="e">
        <f ca="1">INDIRECT("'" &amp; $A$1566 &amp; "'!" &amp; $U$1&amp;"$"&amp;$M$13)</f>
        <v>#REF!</v>
      </c>
      <c r="K1577" s="204"/>
    </row>
    <row r="1578" spans="1:11">
      <c r="A1578" s="204"/>
      <c r="B1578" s="112" t="e">
        <f ca="1">INDIRECT("'" &amp; $A$1566 &amp; "'!" &amp; $M$1&amp;"$"&amp;$M$14)</f>
        <v>#REF!</v>
      </c>
      <c r="C1578" s="112" t="e">
        <f ca="1">INDIRECT("'" &amp; $A$1566 &amp; "'!" &amp; $N$1&amp;"$"&amp;$M$14)</f>
        <v>#REF!</v>
      </c>
      <c r="D1578" s="112" t="e">
        <f ca="1">INDIRECT("'" &amp; $A$1566 &amp; "'!" &amp; $O$1&amp;"$"&amp;$M$14)</f>
        <v>#REF!</v>
      </c>
      <c r="E1578" s="112" t="e">
        <f ca="1">INDIRECT("'" &amp; $A$1566 &amp; "'!" &amp; $P$1&amp;"$"&amp;$M$14)</f>
        <v>#REF!</v>
      </c>
      <c r="F1578" s="112" t="e">
        <f ca="1">INDIRECT("'" &amp; $A$1566 &amp; "'!" &amp; $Q$1&amp;"$"&amp;$M$14)</f>
        <v>#REF!</v>
      </c>
      <c r="G1578" s="112" t="e">
        <f ca="1">INDIRECT("'" &amp; $A$1566 &amp; "'!" &amp; $R$1&amp;"$"&amp;$M$14)</f>
        <v>#REF!</v>
      </c>
      <c r="H1578" s="112" t="e">
        <f ca="1">INDIRECT("'" &amp; $A$1566 &amp; "'!" &amp; $S$1&amp;"$"&amp;$M$14)</f>
        <v>#REF!</v>
      </c>
      <c r="I1578" s="112" t="e">
        <f ca="1">INDIRECT("'" &amp; $A$1566 &amp; "'!" &amp; $T$1&amp;"$"&amp;$M$14)</f>
        <v>#REF!</v>
      </c>
      <c r="J1578" s="112" t="e">
        <f ca="1">INDIRECT("'" &amp; $A$1566 &amp; "'!" &amp; $U$1&amp;"$"&amp;$M$14)</f>
        <v>#REF!</v>
      </c>
      <c r="K1578" s="204"/>
    </row>
    <row r="1579" spans="1:11">
      <c r="A1579" s="204"/>
      <c r="B1579" s="112" t="e">
        <f ca="1">INDIRECT("'" &amp; $A$1566 &amp; "'!" &amp; $M$1&amp;"$"&amp;$M$15)</f>
        <v>#REF!</v>
      </c>
      <c r="C1579" s="112" t="e">
        <f ca="1">INDIRECT("'" &amp; $A$1566 &amp; "'!" &amp; $N$1&amp;"$"&amp;$M$15)</f>
        <v>#REF!</v>
      </c>
      <c r="D1579" s="112" t="e">
        <f ca="1">INDIRECT("'" &amp; $A$1566 &amp; "'!" &amp; $O$1&amp;"$"&amp;$M$15)</f>
        <v>#REF!</v>
      </c>
      <c r="E1579" s="112" t="e">
        <f ca="1">INDIRECT("'" &amp; $A$1566 &amp; "'!" &amp; $P$1&amp;"$"&amp;$M$15)</f>
        <v>#REF!</v>
      </c>
      <c r="F1579" s="112" t="e">
        <f ca="1">INDIRECT("'" &amp; $A$1566 &amp; "'!" &amp; $Q$1&amp;"$"&amp;$M$15)</f>
        <v>#REF!</v>
      </c>
      <c r="G1579" s="112" t="e">
        <f ca="1">INDIRECT("'" &amp; $A$1566 &amp; "'!" &amp; $R$1&amp;"$"&amp;$M$15)</f>
        <v>#REF!</v>
      </c>
      <c r="H1579" s="112" t="e">
        <f ca="1">INDIRECT("'" &amp; $A$1566 &amp; "'!" &amp; $S$1&amp;"$"&amp;$M$15)</f>
        <v>#REF!</v>
      </c>
      <c r="I1579" s="112" t="e">
        <f ca="1">INDIRECT("'" &amp; $A$1566 &amp; "'!" &amp; $T$1&amp;"$"&amp;$M$15)</f>
        <v>#REF!</v>
      </c>
      <c r="J1579" s="112" t="e">
        <f ca="1">INDIRECT("'" &amp; $A$1566 &amp; "'!" &amp; $U$1&amp;"$"&amp;$M$15)</f>
        <v>#REF!</v>
      </c>
      <c r="K1579" s="204"/>
    </row>
    <row r="1580" spans="1:11">
      <c r="A1580" s="204"/>
      <c r="B1580" s="112" t="e">
        <f ca="1">INDIRECT("'" &amp; $A$1566 &amp; "'!" &amp; $M$1&amp;"$"&amp;$M$16)</f>
        <v>#REF!</v>
      </c>
      <c r="C1580" s="112" t="e">
        <f ca="1">INDIRECT("'" &amp; $A$1566 &amp; "'!" &amp; $N$1&amp;"$"&amp;$M$16)</f>
        <v>#REF!</v>
      </c>
      <c r="D1580" s="112" t="e">
        <f ca="1">INDIRECT("'" &amp; $A$1566 &amp; "'!" &amp; $O$1&amp;"$"&amp;$M$16)</f>
        <v>#REF!</v>
      </c>
      <c r="E1580" s="112" t="e">
        <f ca="1">INDIRECT("'" &amp; $A$1566 &amp; "'!" &amp; $P$1&amp;"$"&amp;$M$16)</f>
        <v>#REF!</v>
      </c>
      <c r="F1580" s="112" t="e">
        <f ca="1">INDIRECT("'" &amp; $A$1566 &amp; "'!" &amp; $Q$1&amp;"$"&amp;$M$16)</f>
        <v>#REF!</v>
      </c>
      <c r="G1580" s="112" t="e">
        <f ca="1">INDIRECT("'" &amp; $A$1566 &amp; "'!" &amp; $R$1&amp;"$"&amp;$M$16)</f>
        <v>#REF!</v>
      </c>
      <c r="H1580" s="112" t="e">
        <f ca="1">INDIRECT("'" &amp; $A$1566 &amp; "'!" &amp; $S$1&amp;"$"&amp;$M$16)</f>
        <v>#REF!</v>
      </c>
      <c r="I1580" s="112" t="e">
        <f ca="1">INDIRECT("'" &amp; $A$1566 &amp; "'!" &amp; $T$1&amp;"$"&amp;$M$16)</f>
        <v>#REF!</v>
      </c>
      <c r="J1580" s="112" t="e">
        <f ca="1">INDIRECT("'" &amp; $A$1566 &amp; "'!" &amp; $U$1&amp;"$"&amp;$M$16)</f>
        <v>#REF!</v>
      </c>
      <c r="K1580" s="204"/>
    </row>
    <row r="1581" spans="1:11">
      <c r="A1581" s="204"/>
      <c r="B1581" s="112" t="e">
        <f ca="1">INDIRECT("'" &amp; $A$1566 &amp; "'!" &amp; $M$1&amp;"$"&amp;$M$17)</f>
        <v>#REF!</v>
      </c>
      <c r="C1581" s="112" t="e">
        <f ca="1">INDIRECT("'" &amp; $A$1566 &amp; "'!" &amp; $N$1&amp;"$"&amp;$M$17)</f>
        <v>#REF!</v>
      </c>
      <c r="D1581" s="112" t="e">
        <f ca="1">INDIRECT("'" &amp; $A$1566 &amp; "'!" &amp; $O$1&amp;"$"&amp;$M$17)</f>
        <v>#REF!</v>
      </c>
      <c r="E1581" s="112" t="e">
        <f ca="1">INDIRECT("'" &amp; $A$1566 &amp; "'!" &amp; $P$1&amp;"$"&amp;$M$17)</f>
        <v>#REF!</v>
      </c>
      <c r="F1581" s="112" t="e">
        <f ca="1">INDIRECT("'" &amp; $A$1566 &amp; "'!" &amp; $Q$1&amp;"$"&amp;$M$17)</f>
        <v>#REF!</v>
      </c>
      <c r="G1581" s="112" t="e">
        <f ca="1">INDIRECT("'" &amp; $A$1566 &amp; "'!" &amp; $R$1&amp;"$"&amp;$M$17)</f>
        <v>#REF!</v>
      </c>
      <c r="H1581" s="112" t="e">
        <f ca="1">INDIRECT("'" &amp; $A$1566 &amp; "'!" &amp; $S$1&amp;"$"&amp;$M$17)</f>
        <v>#REF!</v>
      </c>
      <c r="I1581" s="112" t="e">
        <f ca="1">INDIRECT("'" &amp; $A$1566 &amp; "'!" &amp; $T$1&amp;"$"&amp;$M$17)</f>
        <v>#REF!</v>
      </c>
      <c r="J1581" s="112" t="e">
        <f ca="1">INDIRECT("'" &amp; $A$1566 &amp; "'!" &amp; $U$1&amp;"$"&amp;$M$17)</f>
        <v>#REF!</v>
      </c>
      <c r="K1581" s="204"/>
    </row>
    <row r="1582" spans="1:11">
      <c r="A1582" s="204"/>
      <c r="B1582" s="112" t="e">
        <f ca="1">INDIRECT("'" &amp; $A$1566 &amp; "'!" &amp; $M$1&amp;"$"&amp;$M$18)</f>
        <v>#REF!</v>
      </c>
      <c r="C1582" s="112" t="e">
        <f ca="1">INDIRECT("'" &amp; $A$1566 &amp; "'!" &amp; $N$1&amp;"$"&amp;$M$18)</f>
        <v>#REF!</v>
      </c>
      <c r="D1582" s="112" t="e">
        <f ca="1">INDIRECT("'" &amp; $A$1566 &amp; "'!" &amp; $O$1&amp;"$"&amp;$M$18)</f>
        <v>#REF!</v>
      </c>
      <c r="E1582" s="112" t="e">
        <f ca="1">INDIRECT("'" &amp; $A$1566 &amp; "'!" &amp; $P$1&amp;"$"&amp;$M$18)</f>
        <v>#REF!</v>
      </c>
      <c r="F1582" s="112" t="e">
        <f ca="1">INDIRECT("'" &amp; $A$1566 &amp; "'!" &amp; $Q$1&amp;"$"&amp;$M$18)</f>
        <v>#REF!</v>
      </c>
      <c r="G1582" s="112" t="e">
        <f ca="1">INDIRECT("'" &amp; $A$1566 &amp; "'!" &amp; $R$1&amp;"$"&amp;$M$18)</f>
        <v>#REF!</v>
      </c>
      <c r="H1582" s="112" t="e">
        <f ca="1">INDIRECT("'" &amp; $A$1566 &amp; "'!" &amp; $S$1&amp;"$"&amp;$M$18)</f>
        <v>#REF!</v>
      </c>
      <c r="I1582" s="112" t="e">
        <f ca="1">INDIRECT("'" &amp; $A$1566 &amp; "'!" &amp; $T$1&amp;"$"&amp;$M$18)</f>
        <v>#REF!</v>
      </c>
      <c r="J1582" s="112" t="e">
        <f ca="1">INDIRECT("'" &amp; $A$1566 &amp; "'!" &amp; $U$1&amp;"$"&amp;$M$18)</f>
        <v>#REF!</v>
      </c>
      <c r="K1582" s="204"/>
    </row>
    <row r="1583" spans="1:11">
      <c r="A1583" s="204"/>
      <c r="B1583" s="112" t="e">
        <f ca="1">INDIRECT("'" &amp; $A$1566 &amp; "'!" &amp; $M$1&amp;"$"&amp;$M$19)</f>
        <v>#REF!</v>
      </c>
      <c r="C1583" s="112" t="e">
        <f ca="1">INDIRECT("'" &amp; $A$1566 &amp; "'!" &amp; $N$1&amp;"$"&amp;$M$19)</f>
        <v>#REF!</v>
      </c>
      <c r="D1583" s="112" t="e">
        <f ca="1">INDIRECT("'" &amp; $A$1566 &amp; "'!" &amp; $O$1&amp;"$"&amp;$M$19)</f>
        <v>#REF!</v>
      </c>
      <c r="E1583" s="112" t="e">
        <f ca="1">INDIRECT("'" &amp; $A$1566 &amp; "'!" &amp; $P$1&amp;"$"&amp;$M$19)</f>
        <v>#REF!</v>
      </c>
      <c r="F1583" s="112" t="e">
        <f ca="1">INDIRECT("'" &amp; $A$1566 &amp; "'!" &amp; $Q$1&amp;"$"&amp;$M$19)</f>
        <v>#REF!</v>
      </c>
      <c r="G1583" s="112" t="e">
        <f ca="1">INDIRECT("'" &amp; $A$1566 &amp; "'!" &amp; $R$1&amp;"$"&amp;$M$19)</f>
        <v>#REF!</v>
      </c>
      <c r="H1583" s="112" t="e">
        <f ca="1">INDIRECT("'" &amp; $A$1566 &amp; "'!" &amp; $S$1&amp;"$"&amp;$M$19)</f>
        <v>#REF!</v>
      </c>
      <c r="I1583" s="112" t="e">
        <f ca="1">INDIRECT("'" &amp; $A$1566 &amp; "'!" &amp; $T$1&amp;"$"&amp;$M$19)</f>
        <v>#REF!</v>
      </c>
      <c r="J1583" s="112" t="e">
        <f ca="1">INDIRECT("'" &amp; $A$1566 &amp; "'!" &amp; $U$1&amp;"$"&amp;$M$19)</f>
        <v>#REF!</v>
      </c>
      <c r="K1583" s="204"/>
    </row>
    <row r="1584" spans="1:11">
      <c r="A1584" s="204"/>
      <c r="B1584" s="112" t="e">
        <f ca="1">INDIRECT("'" &amp; $A$1566 &amp; "'!" &amp; $M$1&amp;"$"&amp;$M$20)</f>
        <v>#REF!</v>
      </c>
      <c r="C1584" s="112" t="e">
        <f ca="1">INDIRECT("'" &amp; $A$1566 &amp; "'!" &amp; $N$1&amp;"$"&amp;$M$20)</f>
        <v>#REF!</v>
      </c>
      <c r="D1584" s="112" t="e">
        <f ca="1">INDIRECT("'" &amp; $A$1566 &amp; "'!" &amp; $O$1&amp;"$"&amp;$M$20)</f>
        <v>#REF!</v>
      </c>
      <c r="E1584" s="112" t="e">
        <f ca="1">INDIRECT("'" &amp; $A$1566 &amp; "'!" &amp; $P$1&amp;"$"&amp;$M$20)</f>
        <v>#REF!</v>
      </c>
      <c r="F1584" s="112" t="e">
        <f ca="1">INDIRECT("'" &amp; $A$1566 &amp; "'!" &amp; $Q$1&amp;"$"&amp;$M$20)</f>
        <v>#REF!</v>
      </c>
      <c r="G1584" s="112" t="e">
        <f ca="1">INDIRECT("'" &amp; $A$1566 &amp; "'!" &amp; $R$1&amp;"$"&amp;$M$20)</f>
        <v>#REF!</v>
      </c>
      <c r="H1584" s="112" t="e">
        <f ca="1">INDIRECT("'" &amp; $A$1566 &amp; "'!" &amp; $S$1&amp;"$"&amp;$M$20)</f>
        <v>#REF!</v>
      </c>
      <c r="I1584" s="112" t="e">
        <f ca="1">INDIRECT("'" &amp; $A$1566 &amp; "'!" &amp; $T$1&amp;"$"&amp;$M$20)</f>
        <v>#REF!</v>
      </c>
      <c r="J1584" s="112" t="e">
        <f ca="1">INDIRECT("'" &amp; $A$1566 &amp; "'!" &amp; $U$1&amp;"$"&amp;$M$20)</f>
        <v>#REF!</v>
      </c>
      <c r="K1584" s="204"/>
    </row>
    <row r="1585" spans="1:11">
      <c r="A1585" s="204"/>
      <c r="B1585" s="112" t="e">
        <f ca="1">INDIRECT("'" &amp; $A$1566 &amp; "'!" &amp; $M$1&amp;"$"&amp;$M$21)</f>
        <v>#REF!</v>
      </c>
      <c r="C1585" s="112" t="e">
        <f ca="1">INDIRECT("'" &amp; $A$1566 &amp; "'!" &amp; $N$1&amp;"$"&amp;$M$21)</f>
        <v>#REF!</v>
      </c>
      <c r="D1585" s="112" t="e">
        <f ca="1">INDIRECT("'" &amp; $A$1566 &amp; "'!" &amp; $O$1&amp;"$"&amp;$M$21)</f>
        <v>#REF!</v>
      </c>
      <c r="E1585" s="112" t="e">
        <f ca="1">INDIRECT("'" &amp; $A$1566 &amp; "'!" &amp; $P$1&amp;"$"&amp;$M$21)</f>
        <v>#REF!</v>
      </c>
      <c r="F1585" s="112" t="e">
        <f ca="1">INDIRECT("'" &amp; $A$1566 &amp; "'!" &amp; $Q$1&amp;"$"&amp;$M$21)</f>
        <v>#REF!</v>
      </c>
      <c r="G1585" s="112" t="e">
        <f ca="1">INDIRECT("'" &amp; $A$1566 &amp; "'!" &amp; $R$1&amp;"$"&amp;$M$21)</f>
        <v>#REF!</v>
      </c>
      <c r="H1585" s="112" t="e">
        <f ca="1">INDIRECT("'" &amp; $A$1566 &amp; "'!" &amp; $S$1&amp;"$"&amp;$M$21)</f>
        <v>#REF!</v>
      </c>
      <c r="I1585" s="112" t="e">
        <f ca="1">INDIRECT("'" &amp; $A$1566 &amp; "'!" &amp; $T$1&amp;"$"&amp;$M$21)</f>
        <v>#REF!</v>
      </c>
      <c r="J1585" s="112" t="e">
        <f ca="1">INDIRECT("'" &amp; $A$1566 &amp; "'!" &amp; $U$1&amp;"$"&amp;$M$21)</f>
        <v>#REF!</v>
      </c>
      <c r="K1585" s="204"/>
    </row>
    <row r="1586" spans="1:11">
      <c r="A1586" s="204"/>
      <c r="B1586" s="112" t="e">
        <f ca="1">INDIRECT("'" &amp; $A$1566 &amp; "'!" &amp; $M$1&amp;"$"&amp;$M$22)</f>
        <v>#REF!</v>
      </c>
      <c r="C1586" s="112" t="e">
        <f ca="1">INDIRECT("'" &amp; $A$1566 &amp; "'!" &amp; $N$1&amp;"$"&amp;$M$22)</f>
        <v>#REF!</v>
      </c>
      <c r="D1586" s="112" t="e">
        <f ca="1">INDIRECT("'" &amp; $A$1566 &amp; "'!" &amp; $O$1&amp;"$"&amp;$M$22)</f>
        <v>#REF!</v>
      </c>
      <c r="E1586" s="112" t="e">
        <f ca="1">INDIRECT("'" &amp; $A$1566 &amp; "'!" &amp; $P$1&amp;"$"&amp;$M$22)</f>
        <v>#REF!</v>
      </c>
      <c r="F1586" s="112" t="e">
        <f ca="1">INDIRECT("'" &amp; $A$1566 &amp; "'!" &amp; $Q$1&amp;"$"&amp;$M$22)</f>
        <v>#REF!</v>
      </c>
      <c r="G1586" s="112" t="e">
        <f ca="1">INDIRECT("'" &amp; $A$1566 &amp; "'!" &amp; $R$1&amp;"$"&amp;$M$22)</f>
        <v>#REF!</v>
      </c>
      <c r="H1586" s="112" t="e">
        <f ca="1">INDIRECT("'" &amp; $A$1566 &amp; "'!" &amp; $S$1&amp;"$"&amp;$M$22)</f>
        <v>#REF!</v>
      </c>
      <c r="I1586" s="112" t="e">
        <f ca="1">INDIRECT("'" &amp; $A$1566 &amp; "'!" &amp; $T$1&amp;"$"&amp;$M$22)</f>
        <v>#REF!</v>
      </c>
      <c r="J1586" s="112" t="e">
        <f ca="1">INDIRECT("'" &amp; $A$1566 &amp; "'!" &amp; $U$1&amp;"$"&amp;$M$22)</f>
        <v>#REF!</v>
      </c>
      <c r="K1586" s="204"/>
    </row>
    <row r="1587" spans="1:11">
      <c r="A1587" s="204"/>
      <c r="B1587" s="112" t="e">
        <f ca="1">INDIRECT("'" &amp; $A$1566 &amp; "'!" &amp; $M$1&amp;"$"&amp;$M$23)</f>
        <v>#REF!</v>
      </c>
      <c r="C1587" s="112" t="e">
        <f ca="1">INDIRECT("'" &amp; $A$1566 &amp; "'!" &amp; $N$1&amp;"$"&amp;$M$23)</f>
        <v>#REF!</v>
      </c>
      <c r="D1587" s="112" t="e">
        <f ca="1">INDIRECT("'" &amp; $A$1566 &amp; "'!" &amp; $O$1&amp;"$"&amp;$M$23)</f>
        <v>#REF!</v>
      </c>
      <c r="E1587" s="112" t="e">
        <f ca="1">INDIRECT("'" &amp; $A$1566 &amp; "'!" &amp; $P$1&amp;"$"&amp;$M$23)</f>
        <v>#REF!</v>
      </c>
      <c r="F1587" s="112" t="e">
        <f ca="1">INDIRECT("'" &amp; $A$1566 &amp; "'!" &amp; $Q$1&amp;"$"&amp;$M$23)</f>
        <v>#REF!</v>
      </c>
      <c r="G1587" s="112" t="e">
        <f ca="1">INDIRECT("'" &amp; $A$1566 &amp; "'!" &amp; $R$1&amp;"$"&amp;$M$23)</f>
        <v>#REF!</v>
      </c>
      <c r="H1587" s="112" t="e">
        <f ca="1">INDIRECT("'" &amp; $A$1566 &amp; "'!" &amp; $S$1&amp;"$"&amp;$M$23)</f>
        <v>#REF!</v>
      </c>
      <c r="I1587" s="112" t="e">
        <f ca="1">INDIRECT("'" &amp; $A$1566 &amp; "'!" &amp; $T$1&amp;"$"&amp;$M$23)</f>
        <v>#REF!</v>
      </c>
      <c r="J1587" s="112" t="e">
        <f ca="1">INDIRECT("'" &amp; $A$1566 &amp; "'!" &amp; $U$1&amp;"$"&amp;$M$23)</f>
        <v>#REF!</v>
      </c>
      <c r="K1587" s="204"/>
    </row>
    <row r="1588" spans="1:11">
      <c r="A1588" s="204"/>
      <c r="B1588" s="112" t="e">
        <f ca="1">INDIRECT("'" &amp; $A$1566 &amp; "'!" &amp; $M$1&amp;"$"&amp;$M$24)</f>
        <v>#REF!</v>
      </c>
      <c r="C1588" s="112" t="e">
        <f ca="1">INDIRECT("'" &amp; $A$1566 &amp; "'!" &amp; $N$1&amp;"$"&amp;$M$24)</f>
        <v>#REF!</v>
      </c>
      <c r="D1588" s="112" t="e">
        <f ca="1">INDIRECT("'" &amp; $A$1566 &amp; "'!" &amp; $O$1&amp;"$"&amp;$M$24)</f>
        <v>#REF!</v>
      </c>
      <c r="E1588" s="112" t="e">
        <f ca="1">INDIRECT("'" &amp; $A$1566 &amp; "'!" &amp; $P$1&amp;"$"&amp;$M$24)</f>
        <v>#REF!</v>
      </c>
      <c r="F1588" s="112" t="e">
        <f ca="1">INDIRECT("'" &amp; $A$1566 &amp; "'!" &amp; $Q$1&amp;"$"&amp;$M$24)</f>
        <v>#REF!</v>
      </c>
      <c r="G1588" s="112" t="e">
        <f ca="1">INDIRECT("'" &amp; $A$1566 &amp; "'!" &amp; $R$1&amp;"$"&amp;$M$24)</f>
        <v>#REF!</v>
      </c>
      <c r="H1588" s="112" t="e">
        <f ca="1">INDIRECT("'" &amp; $A$1566 &amp; "'!" &amp; $S$1&amp;"$"&amp;$M$24)</f>
        <v>#REF!</v>
      </c>
      <c r="I1588" s="112" t="e">
        <f ca="1">INDIRECT("'" &amp; $A$1566 &amp; "'!" &amp; $T$1&amp;"$"&amp;$M$24)</f>
        <v>#REF!</v>
      </c>
      <c r="J1588" s="112" t="e">
        <f ca="1">INDIRECT("'" &amp; $A$1566 &amp; "'!" &amp; $U$1&amp;"$"&amp;$M$24)</f>
        <v>#REF!</v>
      </c>
      <c r="K1588" s="204"/>
    </row>
    <row r="1589" spans="1:11">
      <c r="A1589" s="204"/>
      <c r="B1589" s="112" t="e">
        <f ca="1">INDIRECT("'" &amp; $A$1566 &amp; "'!" &amp; $M$1&amp;"$"&amp;$M$25)</f>
        <v>#REF!</v>
      </c>
      <c r="C1589" s="112" t="e">
        <f ca="1">INDIRECT("'" &amp; $A$1566 &amp; "'!" &amp; $N$1&amp;"$"&amp;$M$25)</f>
        <v>#REF!</v>
      </c>
      <c r="D1589" s="112" t="e">
        <f ca="1">INDIRECT("'" &amp; $A$1566 &amp; "'!" &amp; $O$1&amp;"$"&amp;$M$25)</f>
        <v>#REF!</v>
      </c>
      <c r="E1589" s="112" t="e">
        <f ca="1">INDIRECT("'" &amp; $A$1566 &amp; "'!" &amp; $P$1&amp;"$"&amp;$M$25)</f>
        <v>#REF!</v>
      </c>
      <c r="F1589" s="112" t="e">
        <f ca="1">INDIRECT("'" &amp; $A$1566 &amp; "'!" &amp; $Q$1&amp;"$"&amp;$M$25)</f>
        <v>#REF!</v>
      </c>
      <c r="G1589" s="112" t="e">
        <f ca="1">INDIRECT("'" &amp; $A$1566 &amp; "'!" &amp; $R$1&amp;"$"&amp;$M$25)</f>
        <v>#REF!</v>
      </c>
      <c r="H1589" s="112" t="e">
        <f ca="1">INDIRECT("'" &amp; $A$1566 &amp; "'!" &amp; $S$1&amp;"$"&amp;$M$25)</f>
        <v>#REF!</v>
      </c>
      <c r="I1589" s="112" t="e">
        <f ca="1">INDIRECT("'" &amp; $A$1566 &amp; "'!" &amp; $T$1&amp;"$"&amp;$M$25)</f>
        <v>#REF!</v>
      </c>
      <c r="J1589" s="112" t="e">
        <f ca="1">INDIRECT("'" &amp; $A$1566 &amp; "'!" &amp; $U$1&amp;"$"&amp;$M$25)</f>
        <v>#REF!</v>
      </c>
      <c r="K1589" s="204"/>
    </row>
    <row r="1590" spans="1:11">
      <c r="A1590" s="204"/>
      <c r="B1590" s="112" t="e">
        <f ca="1">INDIRECT("'" &amp; $A$1566 &amp; "'!" &amp; $M$1&amp;"$"&amp;$M$26)</f>
        <v>#REF!</v>
      </c>
      <c r="C1590" s="112" t="e">
        <f ca="1">INDIRECT("'" &amp; $A$1566 &amp; "'!" &amp; $N$1&amp;"$"&amp;$M$26)</f>
        <v>#REF!</v>
      </c>
      <c r="D1590" s="112" t="e">
        <f ca="1">INDIRECT("'" &amp; $A$1566 &amp; "'!" &amp; $O$1&amp;"$"&amp;$M$26)</f>
        <v>#REF!</v>
      </c>
      <c r="E1590" s="112" t="e">
        <f ca="1">INDIRECT("'" &amp; $A$1566 &amp; "'!" &amp; $P$1&amp;"$"&amp;$M$26)</f>
        <v>#REF!</v>
      </c>
      <c r="F1590" s="112" t="e">
        <f ca="1">INDIRECT("'" &amp; $A$1566 &amp; "'!" &amp; $Q$1&amp;"$"&amp;$M$26)</f>
        <v>#REF!</v>
      </c>
      <c r="G1590" s="112" t="e">
        <f ca="1">INDIRECT("'" &amp; $A$1566 &amp; "'!" &amp; $R$1&amp;"$"&amp;$M$26)</f>
        <v>#REF!</v>
      </c>
      <c r="H1590" s="112" t="e">
        <f ca="1">INDIRECT("'" &amp; $A$1566 &amp; "'!" &amp; $S$1&amp;"$"&amp;$M$26)</f>
        <v>#REF!</v>
      </c>
      <c r="I1590" s="112" t="e">
        <f ca="1">INDIRECT("'" &amp; $A$1566 &amp; "'!" &amp; $T$1&amp;"$"&amp;$M$26)</f>
        <v>#REF!</v>
      </c>
      <c r="J1590" s="112" t="e">
        <f ca="1">INDIRECT("'" &amp; $A$1566 &amp; "'!" &amp; $U$1&amp;"$"&amp;$M$26)</f>
        <v>#REF!</v>
      </c>
      <c r="K1590" s="204"/>
    </row>
    <row r="1591" spans="1:11">
      <c r="A1591" s="204"/>
      <c r="B1591" s="112" t="e">
        <f ca="1">INDIRECT("'" &amp; $A$1566 &amp; "'!" &amp; $M$1&amp;"$"&amp;$M$27)</f>
        <v>#REF!</v>
      </c>
      <c r="C1591" s="112" t="e">
        <f ca="1">INDIRECT("'" &amp; $A$1566 &amp; "'!" &amp; $N$1&amp;"$"&amp;$M$27)</f>
        <v>#REF!</v>
      </c>
      <c r="D1591" s="112" t="e">
        <f ca="1">INDIRECT("'" &amp; $A$1566 &amp; "'!" &amp; $O$1&amp;"$"&amp;$M$27)</f>
        <v>#REF!</v>
      </c>
      <c r="E1591" s="112" t="e">
        <f ca="1">INDIRECT("'" &amp; $A$1566 &amp; "'!" &amp; $P$1&amp;"$"&amp;$M$27)</f>
        <v>#REF!</v>
      </c>
      <c r="F1591" s="112" t="e">
        <f ca="1">INDIRECT("'" &amp; $A$1566 &amp; "'!" &amp; $Q$1&amp;"$"&amp;$M$27)</f>
        <v>#REF!</v>
      </c>
      <c r="G1591" s="112" t="e">
        <f ca="1">INDIRECT("'" &amp; $A$1566 &amp; "'!" &amp; $R$1&amp;"$"&amp;$M$27)</f>
        <v>#REF!</v>
      </c>
      <c r="H1591" s="112" t="e">
        <f ca="1">INDIRECT("'" &amp; $A$1566 &amp; "'!" &amp; $S$1&amp;"$"&amp;$M$27)</f>
        <v>#REF!</v>
      </c>
      <c r="I1591" s="112" t="e">
        <f ca="1">INDIRECT("'" &amp; $A$1566 &amp; "'!" &amp; $T$1&amp;"$"&amp;$M$27)</f>
        <v>#REF!</v>
      </c>
      <c r="J1591" s="112" t="e">
        <f ca="1">INDIRECT("'" &amp; $A$1566 &amp; "'!" &amp; $U$1&amp;"$"&amp;$M$27)</f>
        <v>#REF!</v>
      </c>
      <c r="K1591" s="204"/>
    </row>
    <row r="1592" spans="1:11">
      <c r="A1592" s="204"/>
      <c r="B1592" s="112" t="e">
        <f ca="1">INDIRECT("'" &amp; $A$1566 &amp; "'!" &amp; $M$1&amp;"$"&amp;$M$28)</f>
        <v>#REF!</v>
      </c>
      <c r="C1592" s="112" t="e">
        <f ca="1">INDIRECT("'" &amp; $A$1566 &amp; "'!" &amp; $N$1&amp;"$"&amp;$M$28)</f>
        <v>#REF!</v>
      </c>
      <c r="D1592" s="112" t="e">
        <f ca="1">INDIRECT("'" &amp; $A$1566 &amp; "'!" &amp; $O$1&amp;"$"&amp;$M$28)</f>
        <v>#REF!</v>
      </c>
      <c r="E1592" s="112" t="e">
        <f ca="1">INDIRECT("'" &amp; $A$1566 &amp; "'!" &amp; $P$1&amp;"$"&amp;$M$28)</f>
        <v>#REF!</v>
      </c>
      <c r="F1592" s="112" t="e">
        <f ca="1">INDIRECT("'" &amp; $A$1566 &amp; "'!" &amp; $Q$1&amp;"$"&amp;$M$28)</f>
        <v>#REF!</v>
      </c>
      <c r="G1592" s="112" t="e">
        <f ca="1">INDIRECT("'" &amp; $A$1566 &amp; "'!" &amp; $R$1&amp;"$"&amp;$M$28)</f>
        <v>#REF!</v>
      </c>
      <c r="H1592" s="112" t="e">
        <f ca="1">INDIRECT("'" &amp; $A$1566 &amp; "'!" &amp; $S$1&amp;"$"&amp;$M$28)</f>
        <v>#REF!</v>
      </c>
      <c r="I1592" s="112" t="e">
        <f ca="1">INDIRECT("'" &amp; $A$1566 &amp; "'!" &amp; $T$1&amp;"$"&amp;$M$28)</f>
        <v>#REF!</v>
      </c>
      <c r="J1592" s="112" t="e">
        <f ca="1">INDIRECT("'" &amp; $A$1566 &amp; "'!" &amp; $U$1&amp;"$"&amp;$M$28)</f>
        <v>#REF!</v>
      </c>
      <c r="K1592" s="204"/>
    </row>
    <row r="1593" spans="1:11">
      <c r="A1593" s="204"/>
      <c r="B1593" s="112" t="e">
        <f ca="1">INDIRECT("'" &amp; $A$1566 &amp; "'!" &amp; $M$1&amp;"$"&amp;$M$29)</f>
        <v>#REF!</v>
      </c>
      <c r="C1593" s="112" t="e">
        <f ca="1">INDIRECT("'" &amp; $A$1566 &amp; "'!" &amp; $N$1&amp;"$"&amp;$M$29)</f>
        <v>#REF!</v>
      </c>
      <c r="D1593" s="112" t="e">
        <f ca="1">INDIRECT("'" &amp; $A$1566 &amp; "'!" &amp; $O$1&amp;"$"&amp;$M$29)</f>
        <v>#REF!</v>
      </c>
      <c r="E1593" s="112" t="e">
        <f ca="1">INDIRECT("'" &amp; $A$1566 &amp; "'!" &amp; $P$1&amp;"$"&amp;$M$29)</f>
        <v>#REF!</v>
      </c>
      <c r="F1593" s="112" t="e">
        <f ca="1">INDIRECT("'" &amp; $A$1566 &amp; "'!" &amp; $Q$1&amp;"$"&amp;$M$29)</f>
        <v>#REF!</v>
      </c>
      <c r="G1593" s="112" t="e">
        <f ca="1">INDIRECT("'" &amp; $A$1566 &amp; "'!" &amp; $R$1&amp;"$"&amp;$M$29)</f>
        <v>#REF!</v>
      </c>
      <c r="H1593" s="112" t="e">
        <f ca="1">INDIRECT("'" &amp; $A$1566 &amp; "'!" &amp; $S$1&amp;"$"&amp;$M$29)</f>
        <v>#REF!</v>
      </c>
      <c r="I1593" s="112" t="e">
        <f ca="1">INDIRECT("'" &amp; $A$1566 &amp; "'!" &amp; $T$1&amp;"$"&amp;$M$29)</f>
        <v>#REF!</v>
      </c>
      <c r="J1593" s="112" t="e">
        <f ca="1">INDIRECT("'" &amp; $A$1566 &amp; "'!" &amp; $U$1&amp;"$"&amp;$M$29)</f>
        <v>#REF!</v>
      </c>
      <c r="K1593" s="204"/>
    </row>
    <row r="1594" spans="1:11">
      <c r="A1594" s="204"/>
      <c r="B1594" s="112" t="e">
        <f ca="1">INDIRECT("'" &amp; $A$1566 &amp; "'!" &amp; $M$1&amp;"$"&amp;$M$30)</f>
        <v>#REF!</v>
      </c>
      <c r="C1594" s="112" t="e">
        <f ca="1">INDIRECT("'" &amp; $A$1566 &amp; "'!" &amp; $N$1&amp;"$"&amp;$M$30)</f>
        <v>#REF!</v>
      </c>
      <c r="D1594" s="112" t="e">
        <f ca="1">INDIRECT("'" &amp; $A$1566 &amp; "'!" &amp; $O$1&amp;"$"&amp;$M$30)</f>
        <v>#REF!</v>
      </c>
      <c r="E1594" s="112" t="e">
        <f ca="1">INDIRECT("'" &amp; $A$1566 &amp; "'!" &amp; $P$1&amp;"$"&amp;$M$30)</f>
        <v>#REF!</v>
      </c>
      <c r="F1594" s="112" t="e">
        <f ca="1">INDIRECT("'" &amp; $A$1566 &amp; "'!" &amp; $Q$1&amp;"$"&amp;$M$30)</f>
        <v>#REF!</v>
      </c>
      <c r="G1594" s="112" t="e">
        <f ca="1">INDIRECT("'" &amp; $A$1566 &amp; "'!" &amp; $R$1&amp;"$"&amp;$M$30)</f>
        <v>#REF!</v>
      </c>
      <c r="H1594" s="112" t="e">
        <f ca="1">INDIRECT("'" &amp; $A$1566 &amp; "'!" &amp; $S$1&amp;"$"&amp;$M$30)</f>
        <v>#REF!</v>
      </c>
      <c r="I1594" s="112" t="e">
        <f ca="1">INDIRECT("'" &amp; $A$1566 &amp; "'!" &amp; $T$1&amp;"$"&amp;$M$30)</f>
        <v>#REF!</v>
      </c>
      <c r="J1594" s="112" t="e">
        <f ca="1">INDIRECT("'" &amp; $A$1566 &amp; "'!" &amp; $U$1&amp;"$"&amp;$M$30)</f>
        <v>#REF!</v>
      </c>
      <c r="K1594" s="204"/>
    </row>
    <row r="1595" spans="1:11">
      <c r="A1595" s="204"/>
      <c r="B1595" s="112" t="e">
        <f ca="1">INDIRECT("'" &amp; $A$1566 &amp; "'!" &amp; $M$1&amp;"$"&amp;$M$31)</f>
        <v>#REF!</v>
      </c>
      <c r="C1595" s="112" t="e">
        <f ca="1">INDIRECT("'" &amp; $A$1566 &amp; "'!" &amp; $N$1&amp;"$"&amp;$M$31)</f>
        <v>#REF!</v>
      </c>
      <c r="D1595" s="112" t="e">
        <f ca="1">INDIRECT("'" &amp; $A$1566 &amp; "'!" &amp; $O$1&amp;"$"&amp;$M$31)</f>
        <v>#REF!</v>
      </c>
      <c r="E1595" s="112" t="e">
        <f ca="1">INDIRECT("'" &amp; $A$1566 &amp; "'!" &amp; $P$1&amp;"$"&amp;$M$31)</f>
        <v>#REF!</v>
      </c>
      <c r="F1595" s="112" t="e">
        <f ca="1">INDIRECT("'" &amp; $A$1566 &amp; "'!" &amp; $Q$1&amp;"$"&amp;$M$31)</f>
        <v>#REF!</v>
      </c>
      <c r="G1595" s="112" t="e">
        <f ca="1">INDIRECT("'" &amp; $A$1566 &amp; "'!" &amp; $R$1&amp;"$"&amp;$M$31)</f>
        <v>#REF!</v>
      </c>
      <c r="H1595" s="112" t="e">
        <f ca="1">INDIRECT("'" &amp; $A$1566 &amp; "'!" &amp; $S$1&amp;"$"&amp;$M$31)</f>
        <v>#REF!</v>
      </c>
      <c r="I1595" s="112" t="e">
        <f ca="1">INDIRECT("'" &amp; $A$1566 &amp; "'!" &amp; $T$1&amp;"$"&amp;$M$31)</f>
        <v>#REF!</v>
      </c>
      <c r="J1595" s="112" t="e">
        <f ca="1">INDIRECT("'" &amp; $A$1566 &amp; "'!" &amp; $U$1&amp;"$"&amp;$M$31)</f>
        <v>#REF!</v>
      </c>
      <c r="K1595" s="204"/>
    </row>
    <row r="1596" spans="1:11">
      <c r="A1596" s="204"/>
      <c r="B1596" s="112" t="e">
        <f ca="1">INDIRECT("'" &amp; $A$1566 &amp; "'!" &amp; $M$1&amp;"$"&amp;$M$32)</f>
        <v>#REF!</v>
      </c>
      <c r="C1596" s="112" t="e">
        <f ca="1">INDIRECT("'" &amp; $A$1566 &amp; "'!" &amp; $N$1&amp;"$"&amp;$M$32)</f>
        <v>#REF!</v>
      </c>
      <c r="D1596" s="112" t="e">
        <f ca="1">INDIRECT("'" &amp; $A$1566 &amp; "'!" &amp; $O$1&amp;"$"&amp;$M$32)</f>
        <v>#REF!</v>
      </c>
      <c r="E1596" s="112" t="e">
        <f ca="1">INDIRECT("'" &amp; $A$1566 &amp; "'!" &amp; $P$1&amp;"$"&amp;$M$32)</f>
        <v>#REF!</v>
      </c>
      <c r="F1596" s="112" t="e">
        <f ca="1">INDIRECT("'" &amp; $A$1566 &amp; "'!" &amp; $Q$1&amp;"$"&amp;$M$32)</f>
        <v>#REF!</v>
      </c>
      <c r="G1596" s="112" t="e">
        <f ca="1">INDIRECT("'" &amp; $A$1566 &amp; "'!" &amp; $R$1&amp;"$"&amp;$M$32)</f>
        <v>#REF!</v>
      </c>
      <c r="H1596" s="112" t="e">
        <f ca="1">INDIRECT("'" &amp; $A$1566 &amp; "'!" &amp; $S$1&amp;"$"&amp;$M$32)</f>
        <v>#REF!</v>
      </c>
      <c r="I1596" s="112" t="e">
        <f ca="1">INDIRECT("'" &amp; $A$1566 &amp; "'!" &amp; $T$1&amp;"$"&amp;$M$32)</f>
        <v>#REF!</v>
      </c>
      <c r="J1596" s="112" t="e">
        <f ca="1">INDIRECT("'" &amp; $A$1566 &amp; "'!" &amp; $U$1&amp;"$"&amp;$M$32)</f>
        <v>#REF!</v>
      </c>
      <c r="K1596" s="204"/>
    </row>
    <row r="1597" spans="1:11">
      <c r="A1597" s="204"/>
      <c r="B1597" s="112" t="e">
        <f ca="1">INDIRECT("'" &amp; $A$1566 &amp; "'!" &amp; $M$1&amp;"$"&amp;$M$33)</f>
        <v>#REF!</v>
      </c>
      <c r="C1597" s="112" t="e">
        <f ca="1">INDIRECT("'" &amp; $A$1566 &amp; "'!" &amp; $N$1&amp;"$"&amp;$M$33)</f>
        <v>#REF!</v>
      </c>
      <c r="D1597" s="112" t="e">
        <f ca="1">INDIRECT("'" &amp; $A$1566 &amp; "'!" &amp; $O$1&amp;"$"&amp;$M$33)</f>
        <v>#REF!</v>
      </c>
      <c r="E1597" s="112" t="e">
        <f ca="1">INDIRECT("'" &amp; $A$1566 &amp; "'!" &amp; $P$1&amp;"$"&amp;$M$33)</f>
        <v>#REF!</v>
      </c>
      <c r="F1597" s="112" t="e">
        <f ca="1">INDIRECT("'" &amp; $A$1566 &amp; "'!" &amp; $Q$1&amp;"$"&amp;$M$33)</f>
        <v>#REF!</v>
      </c>
      <c r="G1597" s="112" t="e">
        <f ca="1">INDIRECT("'" &amp; $A$1566 &amp; "'!" &amp; $R$1&amp;"$"&amp;$M$33)</f>
        <v>#REF!</v>
      </c>
      <c r="H1597" s="112" t="e">
        <f ca="1">INDIRECT("'" &amp; $A$1566 &amp; "'!" &amp; $S$1&amp;"$"&amp;$M$33)</f>
        <v>#REF!</v>
      </c>
      <c r="I1597" s="112" t="e">
        <f ca="1">INDIRECT("'" &amp; $A$1566 &amp; "'!" &amp; $T$1&amp;"$"&amp;$M$33)</f>
        <v>#REF!</v>
      </c>
      <c r="J1597" s="112" t="e">
        <f ca="1">INDIRECT("'" &amp; $A$1566 &amp; "'!" &amp; $U$1&amp;"$"&amp;$M$33)</f>
        <v>#REF!</v>
      </c>
      <c r="K1597" s="204"/>
    </row>
    <row r="1598" spans="1:11">
      <c r="A1598" s="204"/>
      <c r="B1598" s="112" t="e">
        <f ca="1">INDIRECT("'" &amp; $A$1566 &amp; "'!" &amp; $M$1&amp;"$"&amp;$M$34)</f>
        <v>#REF!</v>
      </c>
      <c r="C1598" s="112" t="e">
        <f ca="1">INDIRECT("'" &amp; $A$1566 &amp; "'!" &amp; $N$1&amp;"$"&amp;$M$34)</f>
        <v>#REF!</v>
      </c>
      <c r="D1598" s="112" t="e">
        <f ca="1">INDIRECT("'" &amp; $A$1566 &amp; "'!" &amp; $O$1&amp;"$"&amp;$M$34)</f>
        <v>#REF!</v>
      </c>
      <c r="E1598" s="112" t="e">
        <f ca="1">INDIRECT("'" &amp; $A$1566 &amp; "'!" &amp; $P$1&amp;"$"&amp;$M$34)</f>
        <v>#REF!</v>
      </c>
      <c r="F1598" s="112" t="e">
        <f ca="1">INDIRECT("'" &amp; $A$1566 &amp; "'!" &amp; $Q$1&amp;"$"&amp;$M$34)</f>
        <v>#REF!</v>
      </c>
      <c r="G1598" s="112" t="e">
        <f ca="1">INDIRECT("'" &amp; $A$1566 &amp; "'!" &amp; $R$1&amp;"$"&amp;$M$34)</f>
        <v>#REF!</v>
      </c>
      <c r="H1598" s="112" t="e">
        <f ca="1">INDIRECT("'" &amp; $A$1566 &amp; "'!" &amp; $S$1&amp;"$"&amp;$M$34)</f>
        <v>#REF!</v>
      </c>
      <c r="I1598" s="112" t="e">
        <f ca="1">INDIRECT("'" &amp; $A$1566 &amp; "'!" &amp; $T$1&amp;"$"&amp;$M$34)</f>
        <v>#REF!</v>
      </c>
      <c r="J1598" s="112" t="e">
        <f ca="1">INDIRECT("'" &amp; $A$1566 &amp; "'!" &amp; $U$1&amp;"$"&amp;$M$34)</f>
        <v>#REF!</v>
      </c>
      <c r="K1598" s="204"/>
    </row>
    <row r="1599" spans="1:11">
      <c r="A1599" s="204"/>
      <c r="B1599" s="112" t="e">
        <f ca="1">INDIRECT("'" &amp; $A$1566 &amp; "'!" &amp; $M$1&amp;"$"&amp;$M$35)</f>
        <v>#REF!</v>
      </c>
      <c r="C1599" s="112" t="e">
        <f ca="1">INDIRECT("'" &amp; $A$1566 &amp; "'!" &amp; $N$1&amp;"$"&amp;$M$35)</f>
        <v>#REF!</v>
      </c>
      <c r="D1599" s="112" t="e">
        <f ca="1">INDIRECT("'" &amp; $A$1566 &amp; "'!" &amp; $O$1&amp;"$"&amp;$M$35)</f>
        <v>#REF!</v>
      </c>
      <c r="E1599" s="112" t="e">
        <f ca="1">INDIRECT("'" &amp; $A$1566 &amp; "'!" &amp; $P$1&amp;"$"&amp;$M$35)</f>
        <v>#REF!</v>
      </c>
      <c r="F1599" s="112" t="e">
        <f ca="1">INDIRECT("'" &amp; $A$1566 &amp; "'!" &amp; $Q$1&amp;"$"&amp;$M$35)</f>
        <v>#REF!</v>
      </c>
      <c r="G1599" s="112" t="e">
        <f ca="1">INDIRECT("'" &amp; $A$1566 &amp; "'!" &amp; $R$1&amp;"$"&amp;$M$35)</f>
        <v>#REF!</v>
      </c>
      <c r="H1599" s="112" t="e">
        <f ca="1">INDIRECT("'" &amp; $A$1566 &amp; "'!" &amp; $S$1&amp;"$"&amp;$M$35)</f>
        <v>#REF!</v>
      </c>
      <c r="I1599" s="112" t="e">
        <f ca="1">INDIRECT("'" &amp; $A$1566 &amp; "'!" &amp; $T$1&amp;"$"&amp;$M$35)</f>
        <v>#REF!</v>
      </c>
      <c r="J1599" s="112" t="e">
        <f ca="1">INDIRECT("'" &amp; $A$1566 &amp; "'!" &amp; $U$1&amp;"$"&amp;$M$35)</f>
        <v>#REF!</v>
      </c>
      <c r="K1599" s="204"/>
    </row>
    <row r="1600" spans="1:11">
      <c r="A1600" s="205">
        <v>48</v>
      </c>
      <c r="B1600" s="112" t="e">
        <f ca="1">INDIRECT("'" &amp; $A$1600 &amp; "'!" &amp; $M$1&amp;"$"&amp;$M$2)</f>
        <v>#REF!</v>
      </c>
      <c r="C1600" s="112" t="e">
        <f ca="1">INDIRECT("'" &amp; $A$1600 &amp; "'!" &amp; $N$1&amp;"$"&amp;$M$2)</f>
        <v>#REF!</v>
      </c>
      <c r="D1600" s="112" t="e">
        <f ca="1">INDIRECT("'" &amp; $A$1600 &amp; "'!" &amp; $O$1&amp;"$"&amp;$M$2)</f>
        <v>#REF!</v>
      </c>
      <c r="E1600" s="112" t="e">
        <f ca="1">INDIRECT("'" &amp; $A$1600 &amp; "'!" &amp; $P$1&amp;"$"&amp;$M$2)</f>
        <v>#REF!</v>
      </c>
      <c r="F1600" s="112" t="e">
        <f ca="1">INDIRECT("'" &amp; $A$1600 &amp; "'!" &amp; $Q$1&amp;"$"&amp;$M$2)</f>
        <v>#REF!</v>
      </c>
      <c r="G1600" s="112" t="e">
        <f ca="1">INDIRECT("'" &amp; $A$1600 &amp; "'!" &amp; $R$1&amp;"$"&amp;$M$2)</f>
        <v>#REF!</v>
      </c>
      <c r="H1600" s="112" t="e">
        <f ca="1">INDIRECT("'" &amp; $A$1600 &amp; "'!" &amp; $S$1&amp;"$"&amp;$M$2)</f>
        <v>#REF!</v>
      </c>
      <c r="I1600" s="112" t="e">
        <f ca="1">INDIRECT("'" &amp; $A$1600 &amp; "'!" &amp; $T$1&amp;"$"&amp;$M$2)</f>
        <v>#REF!</v>
      </c>
      <c r="J1600" s="112" t="e">
        <f ca="1">INDIRECT("'" &amp; $A$1600 &amp; "'!" &amp; $U$1&amp;"$"&amp;$M$2)</f>
        <v>#REF!</v>
      </c>
      <c r="K1600" s="205">
        <v>48</v>
      </c>
    </row>
    <row r="1601" spans="1:11">
      <c r="A1601" s="205"/>
      <c r="B1601" s="112" t="e">
        <f ca="1">INDIRECT("'" &amp; $A$1600 &amp; "'!" &amp; $M$1&amp;"$"&amp;$M$3)</f>
        <v>#REF!</v>
      </c>
      <c r="C1601" s="112" t="e">
        <f ca="1">INDIRECT("'" &amp; $A$1600 &amp; "'!" &amp; $N$1&amp;"$"&amp;$M$3)</f>
        <v>#REF!</v>
      </c>
      <c r="D1601" s="112" t="e">
        <f ca="1">INDIRECT("'" &amp; $A$1600 &amp; "'!" &amp; $O$1&amp;"$"&amp;$M$3)</f>
        <v>#REF!</v>
      </c>
      <c r="E1601" s="112" t="e">
        <f ca="1">INDIRECT("'" &amp; $A$1600 &amp; "'!" &amp; $P$1&amp;"$"&amp;$M$3)</f>
        <v>#REF!</v>
      </c>
      <c r="F1601" s="112" t="e">
        <f ca="1">INDIRECT("'" &amp; $A$1600 &amp; "'!" &amp; $Q$1&amp;"$"&amp;$M$3)</f>
        <v>#REF!</v>
      </c>
      <c r="G1601" s="112" t="e">
        <f ca="1">INDIRECT("'" &amp; $A$1600 &amp; "'!" &amp; $R$1&amp;"$"&amp;$M$3)</f>
        <v>#REF!</v>
      </c>
      <c r="H1601" s="112" t="e">
        <f ca="1">INDIRECT("'" &amp; $A$1600 &amp; "'!" &amp; $S$1&amp;"$"&amp;$M$3)</f>
        <v>#REF!</v>
      </c>
      <c r="I1601" s="112" t="e">
        <f ca="1">INDIRECT("'" &amp; $A$1600 &amp; "'!" &amp; $T$1&amp;"$"&amp;$M$3)</f>
        <v>#REF!</v>
      </c>
      <c r="J1601" s="112" t="e">
        <f ca="1">INDIRECT("'" &amp; $A$1600 &amp; "'!" &amp; $U$1&amp;"$"&amp;$M$3)</f>
        <v>#REF!</v>
      </c>
      <c r="K1601" s="205"/>
    </row>
    <row r="1602" spans="1:11">
      <c r="A1602" s="205"/>
      <c r="B1602" s="112" t="e">
        <f ca="1">INDIRECT("'" &amp; $A$1600 &amp; "'!" &amp; $M$1&amp;"$"&amp;$M$4)</f>
        <v>#REF!</v>
      </c>
      <c r="C1602" s="112" t="e">
        <f ca="1">INDIRECT("'" &amp; $A$1600 &amp; "'!" &amp; $N$1&amp;"$"&amp;$M$4)</f>
        <v>#REF!</v>
      </c>
      <c r="D1602" s="112" t="e">
        <f ca="1">INDIRECT("'" &amp; $A$1600 &amp; "'!" &amp; $O$1&amp;"$"&amp;$M$4)</f>
        <v>#REF!</v>
      </c>
      <c r="E1602" s="112" t="e">
        <f ca="1">INDIRECT("'" &amp; $A$1600 &amp; "'!" &amp; $P$1&amp;"$"&amp;$M$4)</f>
        <v>#REF!</v>
      </c>
      <c r="F1602" s="112" t="e">
        <f ca="1">INDIRECT("'" &amp; $A$1600 &amp; "'!" &amp; $Q$1&amp;"$"&amp;$M$4)</f>
        <v>#REF!</v>
      </c>
      <c r="G1602" s="112" t="e">
        <f ca="1">INDIRECT("'" &amp; $A$1600 &amp; "'!" &amp; $R$1&amp;"$"&amp;$M$4)</f>
        <v>#REF!</v>
      </c>
      <c r="H1602" s="112" t="e">
        <f ca="1">INDIRECT("'" &amp; $A$1600 &amp; "'!" &amp; $S$1&amp;"$"&amp;$M$4)</f>
        <v>#REF!</v>
      </c>
      <c r="I1602" s="112" t="e">
        <f ca="1">INDIRECT("'" &amp; $A$1600 &amp; "'!" &amp; $T$1&amp;"$"&amp;$M$4)</f>
        <v>#REF!</v>
      </c>
      <c r="J1602" s="112" t="e">
        <f ca="1">INDIRECT("'" &amp; $A$1600 &amp; "'!" &amp; $U$1&amp;"$"&amp;$M$4)</f>
        <v>#REF!</v>
      </c>
      <c r="K1602" s="205"/>
    </row>
    <row r="1603" spans="1:11">
      <c r="A1603" s="205"/>
      <c r="B1603" s="112" t="e">
        <f ca="1">INDIRECT("'" &amp; $A$1600 &amp; "'!" &amp; $M$1&amp;"$"&amp;$M$5)</f>
        <v>#REF!</v>
      </c>
      <c r="C1603" s="112" t="e">
        <f ca="1">INDIRECT("'" &amp; $A$1600 &amp; "'!" &amp; $N$1&amp;"$"&amp;$M$5)</f>
        <v>#REF!</v>
      </c>
      <c r="D1603" s="112" t="e">
        <f ca="1">INDIRECT("'" &amp; $A$1600 &amp; "'!" &amp; $O$1&amp;"$"&amp;$M$5)</f>
        <v>#REF!</v>
      </c>
      <c r="E1603" s="112" t="e">
        <f ca="1">INDIRECT("'" &amp; $A$1600 &amp; "'!" &amp; $P$1&amp;"$"&amp;$M$5)</f>
        <v>#REF!</v>
      </c>
      <c r="F1603" s="112" t="e">
        <f ca="1">INDIRECT("'" &amp; $A$1600 &amp; "'!" &amp; $Q$1&amp;"$"&amp;$M$5)</f>
        <v>#REF!</v>
      </c>
      <c r="G1603" s="112" t="e">
        <f ca="1">INDIRECT("'" &amp; $A$1600 &amp; "'!" &amp; $R$1&amp;"$"&amp;$M$5)</f>
        <v>#REF!</v>
      </c>
      <c r="H1603" s="112" t="e">
        <f ca="1">INDIRECT("'" &amp; $A$1600 &amp; "'!" &amp; $S$1&amp;"$"&amp;$M$5)</f>
        <v>#REF!</v>
      </c>
      <c r="I1603" s="112" t="e">
        <f ca="1">INDIRECT("'" &amp; $A$1600 &amp; "'!" &amp; $T$1&amp;"$"&amp;$M$5)</f>
        <v>#REF!</v>
      </c>
      <c r="J1603" s="112" t="e">
        <f ca="1">INDIRECT("'" &amp; $A$1600 &amp; "'!" &amp; $U$1&amp;"$"&amp;$M$5)</f>
        <v>#REF!</v>
      </c>
      <c r="K1603" s="205"/>
    </row>
    <row r="1604" spans="1:11">
      <c r="A1604" s="205"/>
      <c r="B1604" s="112" t="e">
        <f ca="1">INDIRECT("'" &amp; $A$1600 &amp; "'!" &amp; $M$1&amp;"$"&amp;$M$6)</f>
        <v>#REF!</v>
      </c>
      <c r="C1604" s="112" t="e">
        <f ca="1">INDIRECT("'" &amp; $A$1600 &amp; "'!" &amp; $N$1&amp;"$"&amp;$M$6)</f>
        <v>#REF!</v>
      </c>
      <c r="D1604" s="112" t="e">
        <f ca="1">INDIRECT("'" &amp; $A$1600 &amp; "'!" &amp; $O$1&amp;"$"&amp;$M$6)</f>
        <v>#REF!</v>
      </c>
      <c r="E1604" s="112" t="e">
        <f ca="1">INDIRECT("'" &amp; $A$1600 &amp; "'!" &amp; $P$1&amp;"$"&amp;$M$6)</f>
        <v>#REF!</v>
      </c>
      <c r="F1604" s="112" t="e">
        <f ca="1">INDIRECT("'" &amp; $A$1600 &amp; "'!" &amp; $Q$1&amp;"$"&amp;$M$6)</f>
        <v>#REF!</v>
      </c>
      <c r="G1604" s="112" t="e">
        <f ca="1">INDIRECT("'" &amp; $A$1600 &amp; "'!" &amp; $R$1&amp;"$"&amp;$M$6)</f>
        <v>#REF!</v>
      </c>
      <c r="H1604" s="112" t="e">
        <f ca="1">INDIRECT("'" &amp; $A$1600 &amp; "'!" &amp; $S$1&amp;"$"&amp;$M$6)</f>
        <v>#REF!</v>
      </c>
      <c r="I1604" s="112" t="e">
        <f ca="1">INDIRECT("'" &amp; $A$1600 &amp; "'!" &amp; $T$1&amp;"$"&amp;$M$6)</f>
        <v>#REF!</v>
      </c>
      <c r="J1604" s="112" t="e">
        <f ca="1">INDIRECT("'" &amp; $A$1600 &amp; "'!" &amp; $U$1&amp;"$"&amp;$M$6)</f>
        <v>#REF!</v>
      </c>
      <c r="K1604" s="205"/>
    </row>
    <row r="1605" spans="1:11">
      <c r="A1605" s="205"/>
      <c r="B1605" s="112" t="e">
        <f ca="1">INDIRECT("'" &amp; $A$1600 &amp; "'!" &amp; $M$1&amp;"$"&amp;$M$7)</f>
        <v>#REF!</v>
      </c>
      <c r="C1605" s="112" t="e">
        <f ca="1">INDIRECT("'" &amp; $A$1600 &amp; "'!" &amp; $N$1&amp;"$"&amp;$M$7)</f>
        <v>#REF!</v>
      </c>
      <c r="D1605" s="112" t="e">
        <f ca="1">INDIRECT("'" &amp; $A$1600 &amp; "'!" &amp; $O$1&amp;"$"&amp;$M$7)</f>
        <v>#REF!</v>
      </c>
      <c r="E1605" s="112" t="e">
        <f ca="1">INDIRECT("'" &amp; $A$1600 &amp; "'!" &amp; $P$1&amp;"$"&amp;$M$7)</f>
        <v>#REF!</v>
      </c>
      <c r="F1605" s="112" t="e">
        <f ca="1">INDIRECT("'" &amp; $A$1600 &amp; "'!" &amp; $Q$1&amp;"$"&amp;$M$7)</f>
        <v>#REF!</v>
      </c>
      <c r="G1605" s="112" t="e">
        <f ca="1">INDIRECT("'" &amp; $A$1600 &amp; "'!" &amp; $R$1&amp;"$"&amp;$M$7)</f>
        <v>#REF!</v>
      </c>
      <c r="H1605" s="112" t="e">
        <f ca="1">INDIRECT("'" &amp; $A$1600 &amp; "'!" &amp; $S$1&amp;"$"&amp;$M$7)</f>
        <v>#REF!</v>
      </c>
      <c r="I1605" s="112" t="e">
        <f ca="1">INDIRECT("'" &amp; $A$1600 &amp; "'!" &amp; $T$1&amp;"$"&amp;$M$7)</f>
        <v>#REF!</v>
      </c>
      <c r="J1605" s="112" t="e">
        <f ca="1">INDIRECT("'" &amp; $A$1600 &amp; "'!" &amp; $U$1&amp;"$"&amp;$M$7)</f>
        <v>#REF!</v>
      </c>
      <c r="K1605" s="205"/>
    </row>
    <row r="1606" spans="1:11">
      <c r="A1606" s="205"/>
      <c r="B1606" s="112" t="e">
        <f ca="1">INDIRECT("'" &amp; $A$1600 &amp; "'!" &amp; $M$1&amp;"$"&amp;$M$8)</f>
        <v>#REF!</v>
      </c>
      <c r="C1606" s="112" t="e">
        <f ca="1">INDIRECT("'" &amp; $A$1600 &amp; "'!" &amp; $N$1&amp;"$"&amp;$M$8)</f>
        <v>#REF!</v>
      </c>
      <c r="D1606" s="112" t="e">
        <f ca="1">INDIRECT("'" &amp; $A$1600 &amp; "'!" &amp; $O$1&amp;"$"&amp;$M$8)</f>
        <v>#REF!</v>
      </c>
      <c r="E1606" s="112" t="e">
        <f ca="1">INDIRECT("'" &amp; $A$1600 &amp; "'!" &amp; $P$1&amp;"$"&amp;$M$8)</f>
        <v>#REF!</v>
      </c>
      <c r="F1606" s="112" t="e">
        <f ca="1">INDIRECT("'" &amp; $A$1600 &amp; "'!" &amp; $Q$1&amp;"$"&amp;$M$8)</f>
        <v>#REF!</v>
      </c>
      <c r="G1606" s="112" t="e">
        <f ca="1">INDIRECT("'" &amp; $A$1600 &amp; "'!" &amp; $R$1&amp;"$"&amp;$M$8)</f>
        <v>#REF!</v>
      </c>
      <c r="H1606" s="112" t="e">
        <f ca="1">INDIRECT("'" &amp; $A$1600 &amp; "'!" &amp; $S$1&amp;"$"&amp;$M$8)</f>
        <v>#REF!</v>
      </c>
      <c r="I1606" s="112" t="e">
        <f ca="1">INDIRECT("'" &amp; $A$1600 &amp; "'!" &amp; $T$1&amp;"$"&amp;$M$8)</f>
        <v>#REF!</v>
      </c>
      <c r="J1606" s="112" t="e">
        <f ca="1">INDIRECT("'" &amp; $A$1600 &amp; "'!" &amp; $U$1&amp;"$"&amp;$M$8)</f>
        <v>#REF!</v>
      </c>
      <c r="K1606" s="205"/>
    </row>
    <row r="1607" spans="1:11">
      <c r="A1607" s="205"/>
      <c r="B1607" s="112" t="e">
        <f ca="1">INDIRECT("'" &amp; $A$1600 &amp; "'!" &amp; $M$1&amp;"$"&amp;$M$9)</f>
        <v>#REF!</v>
      </c>
      <c r="C1607" s="112" t="e">
        <f ca="1">INDIRECT("'" &amp; $A$1600 &amp; "'!" &amp; $N$1&amp;"$"&amp;$M$9)</f>
        <v>#REF!</v>
      </c>
      <c r="D1607" s="112" t="e">
        <f ca="1">INDIRECT("'" &amp; $A$1600 &amp; "'!" &amp; $O$1&amp;"$"&amp;$M$9)</f>
        <v>#REF!</v>
      </c>
      <c r="E1607" s="112" t="e">
        <f ca="1">INDIRECT("'" &amp; $A$1600 &amp; "'!" &amp; $P$1&amp;"$"&amp;$M$9)</f>
        <v>#REF!</v>
      </c>
      <c r="F1607" s="112" t="e">
        <f ca="1">INDIRECT("'" &amp; $A$1600 &amp; "'!" &amp; $Q$1&amp;"$"&amp;$M$9)</f>
        <v>#REF!</v>
      </c>
      <c r="G1607" s="112" t="e">
        <f ca="1">INDIRECT("'" &amp; $A$1600 &amp; "'!" &amp; $R$1&amp;"$"&amp;$M$9)</f>
        <v>#REF!</v>
      </c>
      <c r="H1607" s="112" t="e">
        <f ca="1">INDIRECT("'" &amp; $A$1600 &amp; "'!" &amp; $S$1&amp;"$"&amp;$M$9)</f>
        <v>#REF!</v>
      </c>
      <c r="I1607" s="112" t="e">
        <f ca="1">INDIRECT("'" &amp; $A$1600 &amp; "'!" &amp; $T$1&amp;"$"&amp;$M$9)</f>
        <v>#REF!</v>
      </c>
      <c r="J1607" s="112" t="e">
        <f ca="1">INDIRECT("'" &amp; $A$1600 &amp; "'!" &amp; $U$1&amp;"$"&amp;$M$9)</f>
        <v>#REF!</v>
      </c>
      <c r="K1607" s="205"/>
    </row>
    <row r="1608" spans="1:11">
      <c r="A1608" s="205"/>
      <c r="B1608" s="112" t="e">
        <f ca="1">INDIRECT("'" &amp; $A$1600 &amp; "'!" &amp; $M$1&amp;"$"&amp;$M$10)</f>
        <v>#REF!</v>
      </c>
      <c r="C1608" s="112" t="e">
        <f ca="1">INDIRECT("'" &amp; $A$1600 &amp; "'!" &amp; $N$1&amp;"$"&amp;$M$10)</f>
        <v>#REF!</v>
      </c>
      <c r="D1608" s="112" t="e">
        <f ca="1">INDIRECT("'" &amp; $A$1600 &amp; "'!" &amp; $O$1&amp;"$"&amp;$M$10)</f>
        <v>#REF!</v>
      </c>
      <c r="E1608" s="112" t="e">
        <f ca="1">INDIRECT("'" &amp; $A$1600 &amp; "'!" &amp; $P$1&amp;"$"&amp;$M$10)</f>
        <v>#REF!</v>
      </c>
      <c r="F1608" s="112" t="e">
        <f ca="1">INDIRECT("'" &amp; $A$1600 &amp; "'!" &amp; $Q$1&amp;"$"&amp;$M$10)</f>
        <v>#REF!</v>
      </c>
      <c r="G1608" s="112" t="e">
        <f ca="1">INDIRECT("'" &amp; $A$1600 &amp; "'!" &amp; $R$1&amp;"$"&amp;$M$10)</f>
        <v>#REF!</v>
      </c>
      <c r="H1608" s="112" t="e">
        <f ca="1">INDIRECT("'" &amp; $A$1600 &amp; "'!" &amp; $S$1&amp;"$"&amp;$M$10)</f>
        <v>#REF!</v>
      </c>
      <c r="I1608" s="112" t="e">
        <f ca="1">INDIRECT("'" &amp; $A$1600 &amp; "'!" &amp; $T$1&amp;"$"&amp;$M$10)</f>
        <v>#REF!</v>
      </c>
      <c r="J1608" s="112" t="e">
        <f ca="1">INDIRECT("'" &amp; $A$1600 &amp; "'!" &amp; $U$1&amp;"$"&amp;$M$10)</f>
        <v>#REF!</v>
      </c>
      <c r="K1608" s="205"/>
    </row>
    <row r="1609" spans="1:11">
      <c r="A1609" s="205"/>
      <c r="B1609" s="112" t="e">
        <f ca="1">INDIRECT("'" &amp; $A$1600 &amp; "'!" &amp; $M$1&amp;"$"&amp;$M$11)</f>
        <v>#REF!</v>
      </c>
      <c r="C1609" s="112" t="e">
        <f ca="1">INDIRECT("'" &amp; $A$1600 &amp; "'!" &amp; $N$1&amp;"$"&amp;$M$11)</f>
        <v>#REF!</v>
      </c>
      <c r="D1609" s="112" t="e">
        <f ca="1">INDIRECT("'" &amp; $A$1600 &amp; "'!" &amp; $O$1&amp;"$"&amp;$M$11)</f>
        <v>#REF!</v>
      </c>
      <c r="E1609" s="112" t="e">
        <f ca="1">INDIRECT("'" &amp; $A$1600 &amp; "'!" &amp; $P$1&amp;"$"&amp;$M$11)</f>
        <v>#REF!</v>
      </c>
      <c r="F1609" s="112" t="e">
        <f ca="1">INDIRECT("'" &amp; $A$1600 &amp; "'!" &amp; $Q$1&amp;"$"&amp;$M$11)</f>
        <v>#REF!</v>
      </c>
      <c r="G1609" s="112" t="e">
        <f ca="1">INDIRECT("'" &amp; $A$1600 &amp; "'!" &amp; $R$1&amp;"$"&amp;$M$11)</f>
        <v>#REF!</v>
      </c>
      <c r="H1609" s="112" t="e">
        <f ca="1">INDIRECT("'" &amp; $A$1600 &amp; "'!" &amp; $S$1&amp;"$"&amp;$M$11)</f>
        <v>#REF!</v>
      </c>
      <c r="I1609" s="112" t="e">
        <f ca="1">INDIRECT("'" &amp; $A$1600 &amp; "'!" &amp; $T$1&amp;"$"&amp;$M$11)</f>
        <v>#REF!</v>
      </c>
      <c r="J1609" s="112" t="e">
        <f ca="1">INDIRECT("'" &amp; $A$1600 &amp; "'!" &amp; $U$1&amp;"$"&amp;$M$11)</f>
        <v>#REF!</v>
      </c>
      <c r="K1609" s="205"/>
    </row>
    <row r="1610" spans="1:11">
      <c r="A1610" s="205"/>
      <c r="B1610" s="112" t="e">
        <f ca="1">INDIRECT("'" &amp; $A$1600 &amp; "'!" &amp; $M$1&amp;"$"&amp;$M$12)</f>
        <v>#REF!</v>
      </c>
      <c r="C1610" s="112" t="e">
        <f ca="1">INDIRECT("'" &amp; $A$1600 &amp; "'!" &amp; $N$1&amp;"$"&amp;$M$12)</f>
        <v>#REF!</v>
      </c>
      <c r="D1610" s="112" t="e">
        <f ca="1">INDIRECT("'" &amp; $A$1600 &amp; "'!" &amp; $O$1&amp;"$"&amp;$M$12)</f>
        <v>#REF!</v>
      </c>
      <c r="E1610" s="112" t="e">
        <f ca="1">INDIRECT("'" &amp; $A$1600 &amp; "'!" &amp; $P$1&amp;"$"&amp;$M$12)</f>
        <v>#REF!</v>
      </c>
      <c r="F1610" s="112" t="e">
        <f ca="1">INDIRECT("'" &amp; $A$1600 &amp; "'!" &amp; $Q$1&amp;"$"&amp;$M$12)</f>
        <v>#REF!</v>
      </c>
      <c r="G1610" s="112" t="e">
        <f ca="1">INDIRECT("'" &amp; $A$1600 &amp; "'!" &amp; $R$1&amp;"$"&amp;$M$12)</f>
        <v>#REF!</v>
      </c>
      <c r="H1610" s="112" t="e">
        <f ca="1">INDIRECT("'" &amp; $A$1600 &amp; "'!" &amp; $S$1&amp;"$"&amp;$M$12)</f>
        <v>#REF!</v>
      </c>
      <c r="I1610" s="112" t="e">
        <f ca="1">INDIRECT("'" &amp; $A$1600 &amp; "'!" &amp; $T$1&amp;"$"&amp;$M$12)</f>
        <v>#REF!</v>
      </c>
      <c r="J1610" s="112" t="e">
        <f ca="1">INDIRECT("'" &amp; $A$1600 &amp; "'!" &amp; $U$1&amp;"$"&amp;$M$12)</f>
        <v>#REF!</v>
      </c>
      <c r="K1610" s="205"/>
    </row>
    <row r="1611" spans="1:11">
      <c r="A1611" s="205"/>
      <c r="B1611" s="112" t="e">
        <f ca="1">INDIRECT("'" &amp; $A$1600 &amp; "'!" &amp; $M$1&amp;"$"&amp;$M$13)</f>
        <v>#REF!</v>
      </c>
      <c r="C1611" s="112" t="e">
        <f ca="1">INDIRECT("'" &amp; $A$1600 &amp; "'!" &amp; $N$1&amp;"$"&amp;$M$13)</f>
        <v>#REF!</v>
      </c>
      <c r="D1611" s="112" t="e">
        <f ca="1">INDIRECT("'" &amp; $A$1600 &amp; "'!" &amp; $O$1&amp;"$"&amp;$M$13)</f>
        <v>#REF!</v>
      </c>
      <c r="E1611" s="112" t="e">
        <f ca="1">INDIRECT("'" &amp; $A$1600 &amp; "'!" &amp; $P$1&amp;"$"&amp;$M$13)</f>
        <v>#REF!</v>
      </c>
      <c r="F1611" s="112" t="e">
        <f ca="1">INDIRECT("'" &amp; $A$1600 &amp; "'!" &amp; $Q$1&amp;"$"&amp;$M$13)</f>
        <v>#REF!</v>
      </c>
      <c r="G1611" s="112" t="e">
        <f ca="1">INDIRECT("'" &amp; $A$1600 &amp; "'!" &amp; $R$1&amp;"$"&amp;$M$13)</f>
        <v>#REF!</v>
      </c>
      <c r="H1611" s="112" t="e">
        <f ca="1">INDIRECT("'" &amp; $A$1600 &amp; "'!" &amp; $S$1&amp;"$"&amp;$M$13)</f>
        <v>#REF!</v>
      </c>
      <c r="I1611" s="112" t="e">
        <f ca="1">INDIRECT("'" &amp; $A$1600 &amp; "'!" &amp; $T$1&amp;"$"&amp;$M$13)</f>
        <v>#REF!</v>
      </c>
      <c r="J1611" s="112" t="e">
        <f ca="1">INDIRECT("'" &amp; $A$1600 &amp; "'!" &amp; $U$1&amp;"$"&amp;$M$13)</f>
        <v>#REF!</v>
      </c>
      <c r="K1611" s="205"/>
    </row>
    <row r="1612" spans="1:11">
      <c r="A1612" s="205"/>
      <c r="B1612" s="112" t="e">
        <f ca="1">INDIRECT("'" &amp; $A$1600 &amp; "'!" &amp; $M$1&amp;"$"&amp;$M$14)</f>
        <v>#REF!</v>
      </c>
      <c r="C1612" s="112" t="e">
        <f ca="1">INDIRECT("'" &amp; $A$1600 &amp; "'!" &amp; $N$1&amp;"$"&amp;$M$14)</f>
        <v>#REF!</v>
      </c>
      <c r="D1612" s="112" t="e">
        <f ca="1">INDIRECT("'" &amp; $A$1600 &amp; "'!" &amp; $O$1&amp;"$"&amp;$M$14)</f>
        <v>#REF!</v>
      </c>
      <c r="E1612" s="112" t="e">
        <f ca="1">INDIRECT("'" &amp; $A$1600 &amp; "'!" &amp; $P$1&amp;"$"&amp;$M$14)</f>
        <v>#REF!</v>
      </c>
      <c r="F1612" s="112" t="e">
        <f ca="1">INDIRECT("'" &amp; $A$1600 &amp; "'!" &amp; $Q$1&amp;"$"&amp;$M$14)</f>
        <v>#REF!</v>
      </c>
      <c r="G1612" s="112" t="e">
        <f ca="1">INDIRECT("'" &amp; $A$1600 &amp; "'!" &amp; $R$1&amp;"$"&amp;$M$14)</f>
        <v>#REF!</v>
      </c>
      <c r="H1612" s="112" t="e">
        <f ca="1">INDIRECT("'" &amp; $A$1600 &amp; "'!" &amp; $S$1&amp;"$"&amp;$M$14)</f>
        <v>#REF!</v>
      </c>
      <c r="I1612" s="112" t="e">
        <f ca="1">INDIRECT("'" &amp; $A$1600 &amp; "'!" &amp; $T$1&amp;"$"&amp;$M$14)</f>
        <v>#REF!</v>
      </c>
      <c r="J1612" s="112" t="e">
        <f ca="1">INDIRECT("'" &amp; $A$1600 &amp; "'!" &amp; $U$1&amp;"$"&amp;$M$14)</f>
        <v>#REF!</v>
      </c>
      <c r="K1612" s="205"/>
    </row>
    <row r="1613" spans="1:11">
      <c r="A1613" s="205"/>
      <c r="B1613" s="112" t="e">
        <f ca="1">INDIRECT("'" &amp; $A$1600 &amp; "'!" &amp; $M$1&amp;"$"&amp;$M$15)</f>
        <v>#REF!</v>
      </c>
      <c r="C1613" s="112" t="e">
        <f ca="1">INDIRECT("'" &amp; $A$1600 &amp; "'!" &amp; $N$1&amp;"$"&amp;$M$15)</f>
        <v>#REF!</v>
      </c>
      <c r="D1613" s="112" t="e">
        <f ca="1">INDIRECT("'" &amp; $A$1600 &amp; "'!" &amp; $O$1&amp;"$"&amp;$M$15)</f>
        <v>#REF!</v>
      </c>
      <c r="E1613" s="112" t="e">
        <f ca="1">INDIRECT("'" &amp; $A$1600 &amp; "'!" &amp; $P$1&amp;"$"&amp;$M$15)</f>
        <v>#REF!</v>
      </c>
      <c r="F1613" s="112" t="e">
        <f ca="1">INDIRECT("'" &amp; $A$1600 &amp; "'!" &amp; $Q$1&amp;"$"&amp;$M$15)</f>
        <v>#REF!</v>
      </c>
      <c r="G1613" s="112" t="e">
        <f ca="1">INDIRECT("'" &amp; $A$1600 &amp; "'!" &amp; $R$1&amp;"$"&amp;$M$15)</f>
        <v>#REF!</v>
      </c>
      <c r="H1613" s="112" t="e">
        <f ca="1">INDIRECT("'" &amp; $A$1600 &amp; "'!" &amp; $S$1&amp;"$"&amp;$M$15)</f>
        <v>#REF!</v>
      </c>
      <c r="I1613" s="112" t="e">
        <f ca="1">INDIRECT("'" &amp; $A$1600 &amp; "'!" &amp; $T$1&amp;"$"&amp;$M$15)</f>
        <v>#REF!</v>
      </c>
      <c r="J1613" s="112" t="e">
        <f ca="1">INDIRECT("'" &amp; $A$1600 &amp; "'!" &amp; $U$1&amp;"$"&amp;$M$15)</f>
        <v>#REF!</v>
      </c>
      <c r="K1613" s="205"/>
    </row>
    <row r="1614" spans="1:11">
      <c r="A1614" s="205"/>
      <c r="B1614" s="112" t="e">
        <f ca="1">INDIRECT("'" &amp; $A$1600 &amp; "'!" &amp; $M$1&amp;"$"&amp;$M$16)</f>
        <v>#REF!</v>
      </c>
      <c r="C1614" s="112" t="e">
        <f ca="1">INDIRECT("'" &amp; $A$1600 &amp; "'!" &amp; $N$1&amp;"$"&amp;$M$16)</f>
        <v>#REF!</v>
      </c>
      <c r="D1614" s="112" t="e">
        <f ca="1">INDIRECT("'" &amp; $A$1600 &amp; "'!" &amp; $O$1&amp;"$"&amp;$M$16)</f>
        <v>#REF!</v>
      </c>
      <c r="E1614" s="112" t="e">
        <f ca="1">INDIRECT("'" &amp; $A$1600 &amp; "'!" &amp; $P$1&amp;"$"&amp;$M$16)</f>
        <v>#REF!</v>
      </c>
      <c r="F1614" s="112" t="e">
        <f ca="1">INDIRECT("'" &amp; $A$1600 &amp; "'!" &amp; $Q$1&amp;"$"&amp;$M$16)</f>
        <v>#REF!</v>
      </c>
      <c r="G1614" s="112" t="e">
        <f ca="1">INDIRECT("'" &amp; $A$1600 &amp; "'!" &amp; $R$1&amp;"$"&amp;$M$16)</f>
        <v>#REF!</v>
      </c>
      <c r="H1614" s="112" t="e">
        <f ca="1">INDIRECT("'" &amp; $A$1600 &amp; "'!" &amp; $S$1&amp;"$"&amp;$M$16)</f>
        <v>#REF!</v>
      </c>
      <c r="I1614" s="112" t="e">
        <f ca="1">INDIRECT("'" &amp; $A$1600 &amp; "'!" &amp; $T$1&amp;"$"&amp;$M$16)</f>
        <v>#REF!</v>
      </c>
      <c r="J1614" s="112" t="e">
        <f ca="1">INDIRECT("'" &amp; $A$1600 &amp; "'!" &amp; $U$1&amp;"$"&amp;$M$16)</f>
        <v>#REF!</v>
      </c>
      <c r="K1614" s="205"/>
    </row>
    <row r="1615" spans="1:11">
      <c r="A1615" s="205"/>
      <c r="B1615" s="112" t="e">
        <f ca="1">INDIRECT("'" &amp; $A$1600 &amp; "'!" &amp; $M$1&amp;"$"&amp;$M$17)</f>
        <v>#REF!</v>
      </c>
      <c r="C1615" s="112" t="e">
        <f ca="1">INDIRECT("'" &amp; $A$1600 &amp; "'!" &amp; $N$1&amp;"$"&amp;$M$17)</f>
        <v>#REF!</v>
      </c>
      <c r="D1615" s="112" t="e">
        <f ca="1">INDIRECT("'" &amp; $A$1600 &amp; "'!" &amp; $O$1&amp;"$"&amp;$M$17)</f>
        <v>#REF!</v>
      </c>
      <c r="E1615" s="112" t="e">
        <f ca="1">INDIRECT("'" &amp; $A$1600 &amp; "'!" &amp; $P$1&amp;"$"&amp;$M$17)</f>
        <v>#REF!</v>
      </c>
      <c r="F1615" s="112" t="e">
        <f ca="1">INDIRECT("'" &amp; $A$1600 &amp; "'!" &amp; $Q$1&amp;"$"&amp;$M$17)</f>
        <v>#REF!</v>
      </c>
      <c r="G1615" s="112" t="e">
        <f ca="1">INDIRECT("'" &amp; $A$1600 &amp; "'!" &amp; $R$1&amp;"$"&amp;$M$17)</f>
        <v>#REF!</v>
      </c>
      <c r="H1615" s="112" t="e">
        <f ca="1">INDIRECT("'" &amp; $A$1600 &amp; "'!" &amp; $S$1&amp;"$"&amp;$M$17)</f>
        <v>#REF!</v>
      </c>
      <c r="I1615" s="112" t="e">
        <f ca="1">INDIRECT("'" &amp; $A$1600 &amp; "'!" &amp; $T$1&amp;"$"&amp;$M$17)</f>
        <v>#REF!</v>
      </c>
      <c r="J1615" s="112" t="e">
        <f ca="1">INDIRECT("'" &amp; $A$1600 &amp; "'!" &amp; $U$1&amp;"$"&amp;$M$17)</f>
        <v>#REF!</v>
      </c>
      <c r="K1615" s="205"/>
    </row>
    <row r="1616" spans="1:11">
      <c r="A1616" s="205"/>
      <c r="B1616" s="112" t="e">
        <f ca="1">INDIRECT("'" &amp; $A$1600 &amp; "'!" &amp; $M$1&amp;"$"&amp;$M$18)</f>
        <v>#REF!</v>
      </c>
      <c r="C1616" s="112" t="e">
        <f ca="1">INDIRECT("'" &amp; $A$1600 &amp; "'!" &amp; $N$1&amp;"$"&amp;$M$18)</f>
        <v>#REF!</v>
      </c>
      <c r="D1616" s="112" t="e">
        <f ca="1">INDIRECT("'" &amp; $A$1600 &amp; "'!" &amp; $O$1&amp;"$"&amp;$M$18)</f>
        <v>#REF!</v>
      </c>
      <c r="E1616" s="112" t="e">
        <f ca="1">INDIRECT("'" &amp; $A$1600 &amp; "'!" &amp; $P$1&amp;"$"&amp;$M$18)</f>
        <v>#REF!</v>
      </c>
      <c r="F1616" s="112" t="e">
        <f ca="1">INDIRECT("'" &amp; $A$1600 &amp; "'!" &amp; $Q$1&amp;"$"&amp;$M$18)</f>
        <v>#REF!</v>
      </c>
      <c r="G1616" s="112" t="e">
        <f ca="1">INDIRECT("'" &amp; $A$1600 &amp; "'!" &amp; $R$1&amp;"$"&amp;$M$18)</f>
        <v>#REF!</v>
      </c>
      <c r="H1616" s="112" t="e">
        <f ca="1">INDIRECT("'" &amp; $A$1600 &amp; "'!" &amp; $S$1&amp;"$"&amp;$M$18)</f>
        <v>#REF!</v>
      </c>
      <c r="I1616" s="112" t="e">
        <f ca="1">INDIRECT("'" &amp; $A$1600 &amp; "'!" &amp; $T$1&amp;"$"&amp;$M$18)</f>
        <v>#REF!</v>
      </c>
      <c r="J1616" s="112" t="e">
        <f ca="1">INDIRECT("'" &amp; $A$1600 &amp; "'!" &amp; $U$1&amp;"$"&amp;$M$18)</f>
        <v>#REF!</v>
      </c>
      <c r="K1616" s="205"/>
    </row>
    <row r="1617" spans="1:11">
      <c r="A1617" s="205"/>
      <c r="B1617" s="112" t="e">
        <f ca="1">INDIRECT("'" &amp; $A$1600 &amp; "'!" &amp; $M$1&amp;"$"&amp;$M$19)</f>
        <v>#REF!</v>
      </c>
      <c r="C1617" s="112" t="e">
        <f ca="1">INDIRECT("'" &amp; $A$1600 &amp; "'!" &amp; $N$1&amp;"$"&amp;$M$19)</f>
        <v>#REF!</v>
      </c>
      <c r="D1617" s="112" t="e">
        <f ca="1">INDIRECT("'" &amp; $A$1600 &amp; "'!" &amp; $O$1&amp;"$"&amp;$M$19)</f>
        <v>#REF!</v>
      </c>
      <c r="E1617" s="112" t="e">
        <f ca="1">INDIRECT("'" &amp; $A$1600 &amp; "'!" &amp; $P$1&amp;"$"&amp;$M$19)</f>
        <v>#REF!</v>
      </c>
      <c r="F1617" s="112" t="e">
        <f ca="1">INDIRECT("'" &amp; $A$1600 &amp; "'!" &amp; $Q$1&amp;"$"&amp;$M$19)</f>
        <v>#REF!</v>
      </c>
      <c r="G1617" s="112" t="e">
        <f ca="1">INDIRECT("'" &amp; $A$1600 &amp; "'!" &amp; $R$1&amp;"$"&amp;$M$19)</f>
        <v>#REF!</v>
      </c>
      <c r="H1617" s="112" t="e">
        <f ca="1">INDIRECT("'" &amp; $A$1600 &amp; "'!" &amp; $S$1&amp;"$"&amp;$M$19)</f>
        <v>#REF!</v>
      </c>
      <c r="I1617" s="112" t="e">
        <f ca="1">INDIRECT("'" &amp; $A$1600 &amp; "'!" &amp; $T$1&amp;"$"&amp;$M$19)</f>
        <v>#REF!</v>
      </c>
      <c r="J1617" s="112" t="e">
        <f ca="1">INDIRECT("'" &amp; $A$1600 &amp; "'!" &amp; $U$1&amp;"$"&amp;$M$19)</f>
        <v>#REF!</v>
      </c>
      <c r="K1617" s="205"/>
    </row>
    <row r="1618" spans="1:11">
      <c r="A1618" s="205"/>
      <c r="B1618" s="112" t="e">
        <f ca="1">INDIRECT("'" &amp; $A$1600 &amp; "'!" &amp; $M$1&amp;"$"&amp;$M$20)</f>
        <v>#REF!</v>
      </c>
      <c r="C1618" s="112" t="e">
        <f ca="1">INDIRECT("'" &amp; $A$1600 &amp; "'!" &amp; $N$1&amp;"$"&amp;$M$20)</f>
        <v>#REF!</v>
      </c>
      <c r="D1618" s="112" t="e">
        <f ca="1">INDIRECT("'" &amp; $A$1600 &amp; "'!" &amp; $O$1&amp;"$"&amp;$M$20)</f>
        <v>#REF!</v>
      </c>
      <c r="E1618" s="112" t="e">
        <f ca="1">INDIRECT("'" &amp; $A$1600 &amp; "'!" &amp; $P$1&amp;"$"&amp;$M$20)</f>
        <v>#REF!</v>
      </c>
      <c r="F1618" s="112" t="e">
        <f ca="1">INDIRECT("'" &amp; $A$1600 &amp; "'!" &amp; $Q$1&amp;"$"&amp;$M$20)</f>
        <v>#REF!</v>
      </c>
      <c r="G1618" s="112" t="e">
        <f ca="1">INDIRECT("'" &amp; $A$1600 &amp; "'!" &amp; $R$1&amp;"$"&amp;$M$20)</f>
        <v>#REF!</v>
      </c>
      <c r="H1618" s="112" t="e">
        <f ca="1">INDIRECT("'" &amp; $A$1600 &amp; "'!" &amp; $S$1&amp;"$"&amp;$M$20)</f>
        <v>#REF!</v>
      </c>
      <c r="I1618" s="112" t="e">
        <f ca="1">INDIRECT("'" &amp; $A$1600 &amp; "'!" &amp; $T$1&amp;"$"&amp;$M$20)</f>
        <v>#REF!</v>
      </c>
      <c r="J1618" s="112" t="e">
        <f ca="1">INDIRECT("'" &amp; $A$1600 &amp; "'!" &amp; $U$1&amp;"$"&amp;$M$20)</f>
        <v>#REF!</v>
      </c>
      <c r="K1618" s="205"/>
    </row>
    <row r="1619" spans="1:11">
      <c r="A1619" s="205"/>
      <c r="B1619" s="112" t="e">
        <f ca="1">INDIRECT("'" &amp; $A$1600 &amp; "'!" &amp; $M$1&amp;"$"&amp;$M$21)</f>
        <v>#REF!</v>
      </c>
      <c r="C1619" s="112" t="e">
        <f ca="1">INDIRECT("'" &amp; $A$1600 &amp; "'!" &amp; $N$1&amp;"$"&amp;$M$21)</f>
        <v>#REF!</v>
      </c>
      <c r="D1619" s="112" t="e">
        <f ca="1">INDIRECT("'" &amp; $A$1600 &amp; "'!" &amp; $O$1&amp;"$"&amp;$M$21)</f>
        <v>#REF!</v>
      </c>
      <c r="E1619" s="112" t="e">
        <f ca="1">INDIRECT("'" &amp; $A$1600 &amp; "'!" &amp; $P$1&amp;"$"&amp;$M$21)</f>
        <v>#REF!</v>
      </c>
      <c r="F1619" s="112" t="e">
        <f ca="1">INDIRECT("'" &amp; $A$1600 &amp; "'!" &amp; $Q$1&amp;"$"&amp;$M$21)</f>
        <v>#REF!</v>
      </c>
      <c r="G1619" s="112" t="e">
        <f ca="1">INDIRECT("'" &amp; $A$1600 &amp; "'!" &amp; $R$1&amp;"$"&amp;$M$21)</f>
        <v>#REF!</v>
      </c>
      <c r="H1619" s="112" t="e">
        <f ca="1">INDIRECT("'" &amp; $A$1600 &amp; "'!" &amp; $S$1&amp;"$"&amp;$M$21)</f>
        <v>#REF!</v>
      </c>
      <c r="I1619" s="112" t="e">
        <f ca="1">INDIRECT("'" &amp; $A$1600 &amp; "'!" &amp; $T$1&amp;"$"&amp;$M$21)</f>
        <v>#REF!</v>
      </c>
      <c r="J1619" s="112" t="e">
        <f ca="1">INDIRECT("'" &amp; $A$1600 &amp; "'!" &amp; $U$1&amp;"$"&amp;$M$21)</f>
        <v>#REF!</v>
      </c>
      <c r="K1619" s="205"/>
    </row>
    <row r="1620" spans="1:11">
      <c r="A1620" s="205"/>
      <c r="B1620" s="112" t="e">
        <f ca="1">INDIRECT("'" &amp; $A$1600 &amp; "'!" &amp; $M$1&amp;"$"&amp;$M$22)</f>
        <v>#REF!</v>
      </c>
      <c r="C1620" s="112" t="e">
        <f ca="1">INDIRECT("'" &amp; $A$1600 &amp; "'!" &amp; $N$1&amp;"$"&amp;$M$22)</f>
        <v>#REF!</v>
      </c>
      <c r="D1620" s="112" t="e">
        <f ca="1">INDIRECT("'" &amp; $A$1600 &amp; "'!" &amp; $O$1&amp;"$"&amp;$M$22)</f>
        <v>#REF!</v>
      </c>
      <c r="E1620" s="112" t="e">
        <f ca="1">INDIRECT("'" &amp; $A$1600 &amp; "'!" &amp; $P$1&amp;"$"&amp;$M$22)</f>
        <v>#REF!</v>
      </c>
      <c r="F1620" s="112" t="e">
        <f ca="1">INDIRECT("'" &amp; $A$1600 &amp; "'!" &amp; $Q$1&amp;"$"&amp;$M$22)</f>
        <v>#REF!</v>
      </c>
      <c r="G1620" s="112" t="e">
        <f ca="1">INDIRECT("'" &amp; $A$1600 &amp; "'!" &amp; $R$1&amp;"$"&amp;$M$22)</f>
        <v>#REF!</v>
      </c>
      <c r="H1620" s="112" t="e">
        <f ca="1">INDIRECT("'" &amp; $A$1600 &amp; "'!" &amp; $S$1&amp;"$"&amp;$M$22)</f>
        <v>#REF!</v>
      </c>
      <c r="I1620" s="112" t="e">
        <f ca="1">INDIRECT("'" &amp; $A$1600 &amp; "'!" &amp; $T$1&amp;"$"&amp;$M$22)</f>
        <v>#REF!</v>
      </c>
      <c r="J1620" s="112" t="e">
        <f ca="1">INDIRECT("'" &amp; $A$1600 &amp; "'!" &amp; $U$1&amp;"$"&amp;$M$22)</f>
        <v>#REF!</v>
      </c>
      <c r="K1620" s="205"/>
    </row>
    <row r="1621" spans="1:11">
      <c r="A1621" s="205"/>
      <c r="B1621" s="112" t="e">
        <f ca="1">INDIRECT("'" &amp; $A$1600 &amp; "'!" &amp; $M$1&amp;"$"&amp;$M$23)</f>
        <v>#REF!</v>
      </c>
      <c r="C1621" s="112" t="e">
        <f ca="1">INDIRECT("'" &amp; $A$1600 &amp; "'!" &amp; $N$1&amp;"$"&amp;$M$23)</f>
        <v>#REF!</v>
      </c>
      <c r="D1621" s="112" t="e">
        <f ca="1">INDIRECT("'" &amp; $A$1600 &amp; "'!" &amp; $O$1&amp;"$"&amp;$M$23)</f>
        <v>#REF!</v>
      </c>
      <c r="E1621" s="112" t="e">
        <f ca="1">INDIRECT("'" &amp; $A$1600 &amp; "'!" &amp; $P$1&amp;"$"&amp;$M$23)</f>
        <v>#REF!</v>
      </c>
      <c r="F1621" s="112" t="e">
        <f ca="1">INDIRECT("'" &amp; $A$1600 &amp; "'!" &amp; $Q$1&amp;"$"&amp;$M$23)</f>
        <v>#REF!</v>
      </c>
      <c r="G1621" s="112" t="e">
        <f ca="1">INDIRECT("'" &amp; $A$1600 &amp; "'!" &amp; $R$1&amp;"$"&amp;$M$23)</f>
        <v>#REF!</v>
      </c>
      <c r="H1621" s="112" t="e">
        <f ca="1">INDIRECT("'" &amp; $A$1600 &amp; "'!" &amp; $S$1&amp;"$"&amp;$M$23)</f>
        <v>#REF!</v>
      </c>
      <c r="I1621" s="112" t="e">
        <f ca="1">INDIRECT("'" &amp; $A$1600 &amp; "'!" &amp; $T$1&amp;"$"&amp;$M$23)</f>
        <v>#REF!</v>
      </c>
      <c r="J1621" s="112" t="e">
        <f ca="1">INDIRECT("'" &amp; $A$1600 &amp; "'!" &amp; $U$1&amp;"$"&amp;$M$23)</f>
        <v>#REF!</v>
      </c>
      <c r="K1621" s="205"/>
    </row>
    <row r="1622" spans="1:11">
      <c r="A1622" s="205"/>
      <c r="B1622" s="112" t="e">
        <f ca="1">INDIRECT("'" &amp; $A$1600 &amp; "'!" &amp; $M$1&amp;"$"&amp;$M$24)</f>
        <v>#REF!</v>
      </c>
      <c r="C1622" s="112" t="e">
        <f ca="1">INDIRECT("'" &amp; $A$1600 &amp; "'!" &amp; $N$1&amp;"$"&amp;$M$24)</f>
        <v>#REF!</v>
      </c>
      <c r="D1622" s="112" t="e">
        <f ca="1">INDIRECT("'" &amp; $A$1600 &amp; "'!" &amp; $O$1&amp;"$"&amp;$M$24)</f>
        <v>#REF!</v>
      </c>
      <c r="E1622" s="112" t="e">
        <f ca="1">INDIRECT("'" &amp; $A$1600 &amp; "'!" &amp; $P$1&amp;"$"&amp;$M$24)</f>
        <v>#REF!</v>
      </c>
      <c r="F1622" s="112" t="e">
        <f ca="1">INDIRECT("'" &amp; $A$1600 &amp; "'!" &amp; $Q$1&amp;"$"&amp;$M$24)</f>
        <v>#REF!</v>
      </c>
      <c r="G1622" s="112" t="e">
        <f ca="1">INDIRECT("'" &amp; $A$1600 &amp; "'!" &amp; $R$1&amp;"$"&amp;$M$24)</f>
        <v>#REF!</v>
      </c>
      <c r="H1622" s="112" t="e">
        <f ca="1">INDIRECT("'" &amp; $A$1600 &amp; "'!" &amp; $S$1&amp;"$"&amp;$M$24)</f>
        <v>#REF!</v>
      </c>
      <c r="I1622" s="112" t="e">
        <f ca="1">INDIRECT("'" &amp; $A$1600 &amp; "'!" &amp; $T$1&amp;"$"&amp;$M$24)</f>
        <v>#REF!</v>
      </c>
      <c r="J1622" s="112" t="e">
        <f ca="1">INDIRECT("'" &amp; $A$1600 &amp; "'!" &amp; $U$1&amp;"$"&amp;$M$24)</f>
        <v>#REF!</v>
      </c>
      <c r="K1622" s="205"/>
    </row>
    <row r="1623" spans="1:11">
      <c r="A1623" s="205"/>
      <c r="B1623" s="112" t="e">
        <f ca="1">INDIRECT("'" &amp; $A$1600 &amp; "'!" &amp; $M$1&amp;"$"&amp;$M$25)</f>
        <v>#REF!</v>
      </c>
      <c r="C1623" s="112" t="e">
        <f ca="1">INDIRECT("'" &amp; $A$1600 &amp; "'!" &amp; $N$1&amp;"$"&amp;$M$25)</f>
        <v>#REF!</v>
      </c>
      <c r="D1623" s="112" t="e">
        <f ca="1">INDIRECT("'" &amp; $A$1600 &amp; "'!" &amp; $O$1&amp;"$"&amp;$M$25)</f>
        <v>#REF!</v>
      </c>
      <c r="E1623" s="112" t="e">
        <f ca="1">INDIRECT("'" &amp; $A$1600 &amp; "'!" &amp; $P$1&amp;"$"&amp;$M$25)</f>
        <v>#REF!</v>
      </c>
      <c r="F1623" s="112" t="e">
        <f ca="1">INDIRECT("'" &amp; $A$1600 &amp; "'!" &amp; $Q$1&amp;"$"&amp;$M$25)</f>
        <v>#REF!</v>
      </c>
      <c r="G1623" s="112" t="e">
        <f ca="1">INDIRECT("'" &amp; $A$1600 &amp; "'!" &amp; $R$1&amp;"$"&amp;$M$25)</f>
        <v>#REF!</v>
      </c>
      <c r="H1623" s="112" t="e">
        <f ca="1">INDIRECT("'" &amp; $A$1600 &amp; "'!" &amp; $S$1&amp;"$"&amp;$M$25)</f>
        <v>#REF!</v>
      </c>
      <c r="I1623" s="112" t="e">
        <f ca="1">INDIRECT("'" &amp; $A$1600 &amp; "'!" &amp; $T$1&amp;"$"&amp;$M$25)</f>
        <v>#REF!</v>
      </c>
      <c r="J1623" s="112" t="e">
        <f ca="1">INDIRECT("'" &amp; $A$1600 &amp; "'!" &amp; $U$1&amp;"$"&amp;$M$25)</f>
        <v>#REF!</v>
      </c>
      <c r="K1623" s="205"/>
    </row>
    <row r="1624" spans="1:11">
      <c r="A1624" s="205"/>
      <c r="B1624" s="112" t="e">
        <f ca="1">INDIRECT("'" &amp; $A$1600 &amp; "'!" &amp; $M$1&amp;"$"&amp;$M$26)</f>
        <v>#REF!</v>
      </c>
      <c r="C1624" s="112" t="e">
        <f ca="1">INDIRECT("'" &amp; $A$1600 &amp; "'!" &amp; $N$1&amp;"$"&amp;$M$26)</f>
        <v>#REF!</v>
      </c>
      <c r="D1624" s="112" t="e">
        <f ca="1">INDIRECT("'" &amp; $A$1600 &amp; "'!" &amp; $O$1&amp;"$"&amp;$M$26)</f>
        <v>#REF!</v>
      </c>
      <c r="E1624" s="112" t="e">
        <f ca="1">INDIRECT("'" &amp; $A$1600 &amp; "'!" &amp; $P$1&amp;"$"&amp;$M$26)</f>
        <v>#REF!</v>
      </c>
      <c r="F1624" s="112" t="e">
        <f ca="1">INDIRECT("'" &amp; $A$1600 &amp; "'!" &amp; $Q$1&amp;"$"&amp;$M$26)</f>
        <v>#REF!</v>
      </c>
      <c r="G1624" s="112" t="e">
        <f ca="1">INDIRECT("'" &amp; $A$1600 &amp; "'!" &amp; $R$1&amp;"$"&amp;$M$26)</f>
        <v>#REF!</v>
      </c>
      <c r="H1624" s="112" t="e">
        <f ca="1">INDIRECT("'" &amp; $A$1600 &amp; "'!" &amp; $S$1&amp;"$"&amp;$M$26)</f>
        <v>#REF!</v>
      </c>
      <c r="I1624" s="112" t="e">
        <f ca="1">INDIRECT("'" &amp; $A$1600 &amp; "'!" &amp; $T$1&amp;"$"&amp;$M$26)</f>
        <v>#REF!</v>
      </c>
      <c r="J1624" s="112" t="e">
        <f ca="1">INDIRECT("'" &amp; $A$1600 &amp; "'!" &amp; $U$1&amp;"$"&amp;$M$26)</f>
        <v>#REF!</v>
      </c>
      <c r="K1624" s="205"/>
    </row>
    <row r="1625" spans="1:11">
      <c r="A1625" s="205"/>
      <c r="B1625" s="112" t="e">
        <f ca="1">INDIRECT("'" &amp; $A$1600 &amp; "'!" &amp; $M$1&amp;"$"&amp;$M$27)</f>
        <v>#REF!</v>
      </c>
      <c r="C1625" s="112" t="e">
        <f ca="1">INDIRECT("'" &amp; $A$1600 &amp; "'!" &amp; $N$1&amp;"$"&amp;$M$27)</f>
        <v>#REF!</v>
      </c>
      <c r="D1625" s="112" t="e">
        <f ca="1">INDIRECT("'" &amp; $A$1600 &amp; "'!" &amp; $O$1&amp;"$"&amp;$M$27)</f>
        <v>#REF!</v>
      </c>
      <c r="E1625" s="112" t="e">
        <f ca="1">INDIRECT("'" &amp; $A$1600 &amp; "'!" &amp; $P$1&amp;"$"&amp;$M$27)</f>
        <v>#REF!</v>
      </c>
      <c r="F1625" s="112" t="e">
        <f ca="1">INDIRECT("'" &amp; $A$1600 &amp; "'!" &amp; $Q$1&amp;"$"&amp;$M$27)</f>
        <v>#REF!</v>
      </c>
      <c r="G1625" s="112" t="e">
        <f ca="1">INDIRECT("'" &amp; $A$1600 &amp; "'!" &amp; $R$1&amp;"$"&amp;$M$27)</f>
        <v>#REF!</v>
      </c>
      <c r="H1625" s="112" t="e">
        <f ca="1">INDIRECT("'" &amp; $A$1600 &amp; "'!" &amp; $S$1&amp;"$"&amp;$M$27)</f>
        <v>#REF!</v>
      </c>
      <c r="I1625" s="112" t="e">
        <f ca="1">INDIRECT("'" &amp; $A$1600 &amp; "'!" &amp; $T$1&amp;"$"&amp;$M$27)</f>
        <v>#REF!</v>
      </c>
      <c r="J1625" s="112" t="e">
        <f ca="1">INDIRECT("'" &amp; $A$1600 &amp; "'!" &amp; $U$1&amp;"$"&amp;$M$27)</f>
        <v>#REF!</v>
      </c>
      <c r="K1625" s="205"/>
    </row>
    <row r="1626" spans="1:11">
      <c r="A1626" s="205"/>
      <c r="B1626" s="112" t="e">
        <f ca="1">INDIRECT("'" &amp; $A$1600 &amp; "'!" &amp; $M$1&amp;"$"&amp;$M$28)</f>
        <v>#REF!</v>
      </c>
      <c r="C1626" s="112" t="e">
        <f ca="1">INDIRECT("'" &amp; $A$1600 &amp; "'!" &amp; $N$1&amp;"$"&amp;$M$28)</f>
        <v>#REF!</v>
      </c>
      <c r="D1626" s="112" t="e">
        <f ca="1">INDIRECT("'" &amp; $A$1600 &amp; "'!" &amp; $O$1&amp;"$"&amp;$M$28)</f>
        <v>#REF!</v>
      </c>
      <c r="E1626" s="112" t="e">
        <f ca="1">INDIRECT("'" &amp; $A$1600 &amp; "'!" &amp; $P$1&amp;"$"&amp;$M$28)</f>
        <v>#REF!</v>
      </c>
      <c r="F1626" s="112" t="e">
        <f ca="1">INDIRECT("'" &amp; $A$1600 &amp; "'!" &amp; $Q$1&amp;"$"&amp;$M$28)</f>
        <v>#REF!</v>
      </c>
      <c r="G1626" s="112" t="e">
        <f ca="1">INDIRECT("'" &amp; $A$1600 &amp; "'!" &amp; $R$1&amp;"$"&amp;$M$28)</f>
        <v>#REF!</v>
      </c>
      <c r="H1626" s="112" t="e">
        <f ca="1">INDIRECT("'" &amp; $A$1600 &amp; "'!" &amp; $S$1&amp;"$"&amp;$M$28)</f>
        <v>#REF!</v>
      </c>
      <c r="I1626" s="112" t="e">
        <f ca="1">INDIRECT("'" &amp; $A$1600 &amp; "'!" &amp; $T$1&amp;"$"&amp;$M$28)</f>
        <v>#REF!</v>
      </c>
      <c r="J1626" s="112" t="e">
        <f ca="1">INDIRECT("'" &amp; $A$1600 &amp; "'!" &amp; $U$1&amp;"$"&amp;$M$28)</f>
        <v>#REF!</v>
      </c>
      <c r="K1626" s="205"/>
    </row>
    <row r="1627" spans="1:11">
      <c r="A1627" s="205"/>
      <c r="B1627" s="112" t="e">
        <f ca="1">INDIRECT("'" &amp; $A$1600 &amp; "'!" &amp; $M$1&amp;"$"&amp;$M$29)</f>
        <v>#REF!</v>
      </c>
      <c r="C1627" s="112" t="e">
        <f ca="1">INDIRECT("'" &amp; $A$1600 &amp; "'!" &amp; $N$1&amp;"$"&amp;$M$29)</f>
        <v>#REF!</v>
      </c>
      <c r="D1627" s="112" t="e">
        <f ca="1">INDIRECT("'" &amp; $A$1600 &amp; "'!" &amp; $O$1&amp;"$"&amp;$M$29)</f>
        <v>#REF!</v>
      </c>
      <c r="E1627" s="112" t="e">
        <f ca="1">INDIRECT("'" &amp; $A$1600 &amp; "'!" &amp; $P$1&amp;"$"&amp;$M$29)</f>
        <v>#REF!</v>
      </c>
      <c r="F1627" s="112" t="e">
        <f ca="1">INDIRECT("'" &amp; $A$1600 &amp; "'!" &amp; $Q$1&amp;"$"&amp;$M$29)</f>
        <v>#REF!</v>
      </c>
      <c r="G1627" s="112" t="e">
        <f ca="1">INDIRECT("'" &amp; $A$1600 &amp; "'!" &amp; $R$1&amp;"$"&amp;$M$29)</f>
        <v>#REF!</v>
      </c>
      <c r="H1627" s="112" t="e">
        <f ca="1">INDIRECT("'" &amp; $A$1600 &amp; "'!" &amp; $S$1&amp;"$"&amp;$M$29)</f>
        <v>#REF!</v>
      </c>
      <c r="I1627" s="112" t="e">
        <f ca="1">INDIRECT("'" &amp; $A$1600 &amp; "'!" &amp; $T$1&amp;"$"&amp;$M$29)</f>
        <v>#REF!</v>
      </c>
      <c r="J1627" s="112" t="e">
        <f ca="1">INDIRECT("'" &amp; $A$1600 &amp; "'!" &amp; $U$1&amp;"$"&amp;$M$29)</f>
        <v>#REF!</v>
      </c>
      <c r="K1627" s="205"/>
    </row>
    <row r="1628" spans="1:11">
      <c r="A1628" s="205"/>
      <c r="B1628" s="112" t="e">
        <f ca="1">INDIRECT("'" &amp; $A$1600 &amp; "'!" &amp; $M$1&amp;"$"&amp;$M$30)</f>
        <v>#REF!</v>
      </c>
      <c r="C1628" s="112" t="e">
        <f ca="1">INDIRECT("'" &amp; $A$1600 &amp; "'!" &amp; $N$1&amp;"$"&amp;$M$30)</f>
        <v>#REF!</v>
      </c>
      <c r="D1628" s="112" t="e">
        <f ca="1">INDIRECT("'" &amp; $A$1600 &amp; "'!" &amp; $O$1&amp;"$"&amp;$M$30)</f>
        <v>#REF!</v>
      </c>
      <c r="E1628" s="112" t="e">
        <f ca="1">INDIRECT("'" &amp; $A$1600 &amp; "'!" &amp; $P$1&amp;"$"&amp;$M$30)</f>
        <v>#REF!</v>
      </c>
      <c r="F1628" s="112" t="e">
        <f ca="1">INDIRECT("'" &amp; $A$1600 &amp; "'!" &amp; $Q$1&amp;"$"&amp;$M$30)</f>
        <v>#REF!</v>
      </c>
      <c r="G1628" s="112" t="e">
        <f ca="1">INDIRECT("'" &amp; $A$1600 &amp; "'!" &amp; $R$1&amp;"$"&amp;$M$30)</f>
        <v>#REF!</v>
      </c>
      <c r="H1628" s="112" t="e">
        <f ca="1">INDIRECT("'" &amp; $A$1600 &amp; "'!" &amp; $S$1&amp;"$"&amp;$M$30)</f>
        <v>#REF!</v>
      </c>
      <c r="I1628" s="112" t="e">
        <f ca="1">INDIRECT("'" &amp; $A$1600 &amp; "'!" &amp; $T$1&amp;"$"&amp;$M$30)</f>
        <v>#REF!</v>
      </c>
      <c r="J1628" s="112" t="e">
        <f ca="1">INDIRECT("'" &amp; $A$1600 &amp; "'!" &amp; $U$1&amp;"$"&amp;$M$30)</f>
        <v>#REF!</v>
      </c>
      <c r="K1628" s="205"/>
    </row>
    <row r="1629" spans="1:11">
      <c r="A1629" s="205"/>
      <c r="B1629" s="112" t="e">
        <f ca="1">INDIRECT("'" &amp; $A$1600 &amp; "'!" &amp; $M$1&amp;"$"&amp;$M$31)</f>
        <v>#REF!</v>
      </c>
      <c r="C1629" s="112" t="e">
        <f ca="1">INDIRECT("'" &amp; $A$1600 &amp; "'!" &amp; $N$1&amp;"$"&amp;$M$31)</f>
        <v>#REF!</v>
      </c>
      <c r="D1629" s="112" t="e">
        <f ca="1">INDIRECT("'" &amp; $A$1600 &amp; "'!" &amp; $O$1&amp;"$"&amp;$M$31)</f>
        <v>#REF!</v>
      </c>
      <c r="E1629" s="112" t="e">
        <f ca="1">INDIRECT("'" &amp; $A$1600 &amp; "'!" &amp; $P$1&amp;"$"&amp;$M$31)</f>
        <v>#REF!</v>
      </c>
      <c r="F1629" s="112" t="e">
        <f ca="1">INDIRECT("'" &amp; $A$1600 &amp; "'!" &amp; $Q$1&amp;"$"&amp;$M$31)</f>
        <v>#REF!</v>
      </c>
      <c r="G1629" s="112" t="e">
        <f ca="1">INDIRECT("'" &amp; $A$1600 &amp; "'!" &amp; $R$1&amp;"$"&amp;$M$31)</f>
        <v>#REF!</v>
      </c>
      <c r="H1629" s="112" t="e">
        <f ca="1">INDIRECT("'" &amp; $A$1600 &amp; "'!" &amp; $S$1&amp;"$"&amp;$M$31)</f>
        <v>#REF!</v>
      </c>
      <c r="I1629" s="112" t="e">
        <f ca="1">INDIRECT("'" &amp; $A$1600 &amp; "'!" &amp; $T$1&amp;"$"&amp;$M$31)</f>
        <v>#REF!</v>
      </c>
      <c r="J1629" s="112" t="e">
        <f ca="1">INDIRECT("'" &amp; $A$1600 &amp; "'!" &amp; $U$1&amp;"$"&amp;$M$31)</f>
        <v>#REF!</v>
      </c>
      <c r="K1629" s="205"/>
    </row>
    <row r="1630" spans="1:11">
      <c r="A1630" s="205"/>
      <c r="B1630" s="112" t="e">
        <f ca="1">INDIRECT("'" &amp; $A$1600 &amp; "'!" &amp; $M$1&amp;"$"&amp;$M$32)</f>
        <v>#REF!</v>
      </c>
      <c r="C1630" s="112" t="e">
        <f ca="1">INDIRECT("'" &amp; $A$1600 &amp; "'!" &amp; $N$1&amp;"$"&amp;$M$32)</f>
        <v>#REF!</v>
      </c>
      <c r="D1630" s="112" t="e">
        <f ca="1">INDIRECT("'" &amp; $A$1600 &amp; "'!" &amp; $O$1&amp;"$"&amp;$M$32)</f>
        <v>#REF!</v>
      </c>
      <c r="E1630" s="112" t="e">
        <f ca="1">INDIRECT("'" &amp; $A$1600 &amp; "'!" &amp; $P$1&amp;"$"&amp;$M$32)</f>
        <v>#REF!</v>
      </c>
      <c r="F1630" s="112" t="e">
        <f ca="1">INDIRECT("'" &amp; $A$1600 &amp; "'!" &amp; $Q$1&amp;"$"&amp;$M$32)</f>
        <v>#REF!</v>
      </c>
      <c r="G1630" s="112" t="e">
        <f ca="1">INDIRECT("'" &amp; $A$1600 &amp; "'!" &amp; $R$1&amp;"$"&amp;$M$32)</f>
        <v>#REF!</v>
      </c>
      <c r="H1630" s="112" t="e">
        <f ca="1">INDIRECT("'" &amp; $A$1600 &amp; "'!" &amp; $S$1&amp;"$"&amp;$M$32)</f>
        <v>#REF!</v>
      </c>
      <c r="I1630" s="112" t="e">
        <f ca="1">INDIRECT("'" &amp; $A$1600 &amp; "'!" &amp; $T$1&amp;"$"&amp;$M$32)</f>
        <v>#REF!</v>
      </c>
      <c r="J1630" s="112" t="e">
        <f ca="1">INDIRECT("'" &amp; $A$1600 &amp; "'!" &amp; $U$1&amp;"$"&amp;$M$32)</f>
        <v>#REF!</v>
      </c>
      <c r="K1630" s="205"/>
    </row>
    <row r="1631" spans="1:11">
      <c r="A1631" s="205"/>
      <c r="B1631" s="112" t="e">
        <f ca="1">INDIRECT("'" &amp; $A$1600 &amp; "'!" &amp; $M$1&amp;"$"&amp;$M$33)</f>
        <v>#REF!</v>
      </c>
      <c r="C1631" s="112" t="e">
        <f ca="1">INDIRECT("'" &amp; $A$1600 &amp; "'!" &amp; $N$1&amp;"$"&amp;$M$33)</f>
        <v>#REF!</v>
      </c>
      <c r="D1631" s="112" t="e">
        <f ca="1">INDIRECT("'" &amp; $A$1600 &amp; "'!" &amp; $O$1&amp;"$"&amp;$M$33)</f>
        <v>#REF!</v>
      </c>
      <c r="E1631" s="112" t="e">
        <f ca="1">INDIRECT("'" &amp; $A$1600 &amp; "'!" &amp; $P$1&amp;"$"&amp;$M$33)</f>
        <v>#REF!</v>
      </c>
      <c r="F1631" s="112" t="e">
        <f ca="1">INDIRECT("'" &amp; $A$1600 &amp; "'!" &amp; $Q$1&amp;"$"&amp;$M$33)</f>
        <v>#REF!</v>
      </c>
      <c r="G1631" s="112" t="e">
        <f ca="1">INDIRECT("'" &amp; $A$1600 &amp; "'!" &amp; $R$1&amp;"$"&amp;$M$33)</f>
        <v>#REF!</v>
      </c>
      <c r="H1631" s="112" t="e">
        <f ca="1">INDIRECT("'" &amp; $A$1600 &amp; "'!" &amp; $S$1&amp;"$"&amp;$M$33)</f>
        <v>#REF!</v>
      </c>
      <c r="I1631" s="112" t="e">
        <f ca="1">INDIRECT("'" &amp; $A$1600 &amp; "'!" &amp; $T$1&amp;"$"&amp;$M$33)</f>
        <v>#REF!</v>
      </c>
      <c r="J1631" s="112" t="e">
        <f ca="1">INDIRECT("'" &amp; $A$1600 &amp; "'!" &amp; $U$1&amp;"$"&amp;$M$33)</f>
        <v>#REF!</v>
      </c>
      <c r="K1631" s="205"/>
    </row>
    <row r="1632" spans="1:11">
      <c r="A1632" s="205"/>
      <c r="B1632" s="112" t="e">
        <f ca="1">INDIRECT("'" &amp; $A$1600 &amp; "'!" &amp; $M$1&amp;"$"&amp;$M$34)</f>
        <v>#REF!</v>
      </c>
      <c r="C1632" s="112" t="e">
        <f ca="1">INDIRECT("'" &amp; $A$1600 &amp; "'!" &amp; $N$1&amp;"$"&amp;$M$34)</f>
        <v>#REF!</v>
      </c>
      <c r="D1632" s="112" t="e">
        <f ca="1">INDIRECT("'" &amp; $A$1600 &amp; "'!" &amp; $O$1&amp;"$"&amp;$M$34)</f>
        <v>#REF!</v>
      </c>
      <c r="E1632" s="112" t="e">
        <f ca="1">INDIRECT("'" &amp; $A$1600 &amp; "'!" &amp; $P$1&amp;"$"&amp;$M$34)</f>
        <v>#REF!</v>
      </c>
      <c r="F1632" s="112" t="e">
        <f ca="1">INDIRECT("'" &amp; $A$1600 &amp; "'!" &amp; $Q$1&amp;"$"&amp;$M$34)</f>
        <v>#REF!</v>
      </c>
      <c r="G1632" s="112" t="e">
        <f ca="1">INDIRECT("'" &amp; $A$1600 &amp; "'!" &amp; $R$1&amp;"$"&amp;$M$34)</f>
        <v>#REF!</v>
      </c>
      <c r="H1632" s="112" t="e">
        <f ca="1">INDIRECT("'" &amp; $A$1600 &amp; "'!" &amp; $S$1&amp;"$"&amp;$M$34)</f>
        <v>#REF!</v>
      </c>
      <c r="I1632" s="112" t="e">
        <f ca="1">INDIRECT("'" &amp; $A$1600 &amp; "'!" &amp; $T$1&amp;"$"&amp;$M$34)</f>
        <v>#REF!</v>
      </c>
      <c r="J1632" s="112" t="e">
        <f ca="1">INDIRECT("'" &amp; $A$1600 &amp; "'!" &amp; $U$1&amp;"$"&amp;$M$34)</f>
        <v>#REF!</v>
      </c>
      <c r="K1632" s="205"/>
    </row>
    <row r="1633" spans="1:11">
      <c r="A1633" s="205"/>
      <c r="B1633" s="112" t="e">
        <f ca="1">INDIRECT("'" &amp; $A$1600 &amp; "'!" &amp; $M$1&amp;"$"&amp;$M$35)</f>
        <v>#REF!</v>
      </c>
      <c r="C1633" s="112" t="e">
        <f ca="1">INDIRECT("'" &amp; $A$1600 &amp; "'!" &amp; $N$1&amp;"$"&amp;$M$35)</f>
        <v>#REF!</v>
      </c>
      <c r="D1633" s="112" t="e">
        <f ca="1">INDIRECT("'" &amp; $A$1600 &amp; "'!" &amp; $O$1&amp;"$"&amp;$M$35)</f>
        <v>#REF!</v>
      </c>
      <c r="E1633" s="112" t="e">
        <f ca="1">INDIRECT("'" &amp; $A$1600 &amp; "'!" &amp; $P$1&amp;"$"&amp;$M$35)</f>
        <v>#REF!</v>
      </c>
      <c r="F1633" s="112" t="e">
        <f ca="1">INDIRECT("'" &amp; $A$1600 &amp; "'!" &amp; $Q$1&amp;"$"&amp;$M$35)</f>
        <v>#REF!</v>
      </c>
      <c r="G1633" s="112" t="e">
        <f ca="1">INDIRECT("'" &amp; $A$1600 &amp; "'!" &amp; $R$1&amp;"$"&amp;$M$35)</f>
        <v>#REF!</v>
      </c>
      <c r="H1633" s="112" t="e">
        <f ca="1">INDIRECT("'" &amp; $A$1600 &amp; "'!" &amp; $S$1&amp;"$"&amp;$M$35)</f>
        <v>#REF!</v>
      </c>
      <c r="I1633" s="112" t="e">
        <f ca="1">INDIRECT("'" &amp; $A$1600 &amp; "'!" &amp; $T$1&amp;"$"&amp;$M$35)</f>
        <v>#REF!</v>
      </c>
      <c r="J1633" s="112" t="e">
        <f ca="1">INDIRECT("'" &amp; $A$1600 &amp; "'!" &amp; $U$1&amp;"$"&amp;$M$35)</f>
        <v>#REF!</v>
      </c>
      <c r="K1633" s="205"/>
    </row>
    <row r="1634" spans="1:11">
      <c r="H1634" s="117"/>
      <c r="I1634" s="117"/>
      <c r="J1634" s="117"/>
      <c r="K1634" s="117"/>
    </row>
    <row r="1635" spans="1:11">
      <c r="H1635" s="117"/>
      <c r="I1635" s="117"/>
      <c r="J1635" s="117"/>
      <c r="K1635" s="117"/>
    </row>
    <row r="1636" spans="1:11">
      <c r="H1636" s="117"/>
      <c r="I1636" s="117"/>
      <c r="J1636" s="117"/>
      <c r="K1636" s="117"/>
    </row>
    <row r="1637" spans="1:11">
      <c r="H1637" s="117"/>
      <c r="I1637" s="117"/>
      <c r="J1637" s="117"/>
      <c r="K1637" s="117"/>
    </row>
    <row r="1638" spans="1:11">
      <c r="H1638" s="117"/>
      <c r="I1638" s="117"/>
      <c r="J1638" s="117"/>
      <c r="K1638" s="117"/>
    </row>
    <row r="1639" spans="1:11">
      <c r="H1639" s="117"/>
      <c r="I1639" s="117"/>
      <c r="J1639" s="117"/>
      <c r="K1639" s="117"/>
    </row>
    <row r="1640" spans="1:11">
      <c r="H1640" s="117"/>
      <c r="I1640" s="117"/>
      <c r="J1640" s="117"/>
      <c r="K1640" s="117"/>
    </row>
    <row r="1641" spans="1:11">
      <c r="H1641" s="117"/>
      <c r="I1641" s="117"/>
      <c r="J1641" s="117"/>
      <c r="K1641" s="117"/>
    </row>
    <row r="1642" spans="1:11">
      <c r="H1642" s="117"/>
      <c r="I1642" s="117"/>
      <c r="J1642" s="117"/>
      <c r="K1642" s="117"/>
    </row>
    <row r="1643" spans="1:11">
      <c r="H1643" s="117"/>
      <c r="I1643" s="117"/>
      <c r="J1643" s="117"/>
      <c r="K1643" s="117"/>
    </row>
    <row r="1644" spans="1:11">
      <c r="H1644" s="117"/>
      <c r="I1644" s="117"/>
      <c r="J1644" s="117"/>
      <c r="K1644" s="117"/>
    </row>
    <row r="1645" spans="1:11">
      <c r="H1645" s="117"/>
      <c r="I1645" s="117"/>
      <c r="J1645" s="117"/>
      <c r="K1645" s="117"/>
    </row>
    <row r="1646" spans="1:11">
      <c r="H1646" s="117"/>
      <c r="I1646" s="117"/>
      <c r="J1646" s="117"/>
      <c r="K1646" s="117"/>
    </row>
    <row r="1647" spans="1:11">
      <c r="H1647" s="117"/>
      <c r="I1647" s="117"/>
      <c r="J1647" s="117"/>
      <c r="K1647" s="117"/>
    </row>
    <row r="1648" spans="1:11">
      <c r="H1648" s="117"/>
      <c r="I1648" s="117"/>
      <c r="J1648" s="117"/>
      <c r="K1648" s="117"/>
    </row>
    <row r="1649" spans="8:11">
      <c r="H1649" s="117"/>
      <c r="I1649" s="117"/>
      <c r="J1649" s="117"/>
      <c r="K1649" s="117"/>
    </row>
    <row r="1650" spans="8:11">
      <c r="H1650" s="117"/>
      <c r="I1650" s="117"/>
      <c r="J1650" s="117"/>
      <c r="K1650" s="117"/>
    </row>
    <row r="1651" spans="8:11">
      <c r="H1651" s="117"/>
      <c r="I1651" s="117"/>
      <c r="J1651" s="117"/>
      <c r="K1651" s="117"/>
    </row>
    <row r="1652" spans="8:11">
      <c r="H1652" s="117"/>
      <c r="I1652" s="117"/>
      <c r="J1652" s="117"/>
      <c r="K1652" s="117"/>
    </row>
    <row r="1653" spans="8:11">
      <c r="H1653" s="117"/>
      <c r="I1653" s="117"/>
      <c r="J1653" s="117"/>
      <c r="K1653" s="117"/>
    </row>
    <row r="1654" spans="8:11">
      <c r="H1654" s="117"/>
      <c r="I1654" s="117"/>
      <c r="J1654" s="117"/>
      <c r="K1654" s="117"/>
    </row>
    <row r="1655" spans="8:11">
      <c r="H1655" s="117"/>
      <c r="I1655" s="117"/>
      <c r="J1655" s="117"/>
      <c r="K1655" s="117"/>
    </row>
    <row r="1656" spans="8:11">
      <c r="H1656" s="117"/>
      <c r="I1656" s="117"/>
      <c r="J1656" s="117"/>
      <c r="K1656" s="117"/>
    </row>
    <row r="1657" spans="8:11">
      <c r="H1657" s="117"/>
      <c r="I1657" s="117"/>
      <c r="J1657" s="117"/>
      <c r="K1657" s="117"/>
    </row>
    <row r="1658" spans="8:11">
      <c r="H1658" s="117"/>
      <c r="I1658" s="117"/>
      <c r="J1658" s="117"/>
      <c r="K1658" s="117"/>
    </row>
    <row r="1659" spans="8:11">
      <c r="H1659" s="117"/>
      <c r="I1659" s="117"/>
      <c r="J1659" s="117"/>
      <c r="K1659" s="117"/>
    </row>
    <row r="1660" spans="8:11">
      <c r="H1660" s="117"/>
      <c r="I1660" s="117"/>
      <c r="J1660" s="117"/>
      <c r="K1660" s="117"/>
    </row>
    <row r="1661" spans="8:11">
      <c r="H1661" s="117"/>
      <c r="I1661" s="117"/>
      <c r="J1661" s="117"/>
      <c r="K1661" s="117"/>
    </row>
    <row r="1662" spans="8:11">
      <c r="H1662" s="117"/>
      <c r="I1662" s="117"/>
      <c r="J1662" s="117"/>
      <c r="K1662" s="117"/>
    </row>
    <row r="1663" spans="8:11">
      <c r="H1663" s="117"/>
      <c r="I1663" s="117"/>
      <c r="J1663" s="117"/>
      <c r="K1663" s="117"/>
    </row>
    <row r="1664" spans="8:11">
      <c r="H1664" s="117"/>
      <c r="I1664" s="117"/>
      <c r="J1664" s="117"/>
      <c r="K1664" s="117"/>
    </row>
    <row r="1665" spans="8:11">
      <c r="H1665" s="117"/>
      <c r="I1665" s="117"/>
      <c r="J1665" s="117"/>
      <c r="K1665" s="117"/>
    </row>
    <row r="1666" spans="8:11">
      <c r="H1666" s="117"/>
      <c r="I1666" s="117"/>
      <c r="J1666" s="117"/>
      <c r="K1666" s="117"/>
    </row>
    <row r="1667" spans="8:11">
      <c r="H1667" s="117"/>
      <c r="I1667" s="117"/>
      <c r="J1667" s="117"/>
      <c r="K1667" s="117"/>
    </row>
    <row r="1668" spans="8:11">
      <c r="H1668" s="117"/>
      <c r="I1668" s="117"/>
      <c r="J1668" s="117"/>
      <c r="K1668" s="117"/>
    </row>
    <row r="1669" spans="8:11">
      <c r="H1669" s="117"/>
      <c r="I1669" s="117"/>
      <c r="J1669" s="117"/>
      <c r="K1669" s="117"/>
    </row>
    <row r="1670" spans="8:11">
      <c r="H1670" s="117"/>
      <c r="I1670" s="117"/>
      <c r="J1670" s="117"/>
      <c r="K1670" s="117"/>
    </row>
    <row r="1671" spans="8:11">
      <c r="H1671" s="117"/>
      <c r="I1671" s="117"/>
      <c r="J1671" s="117"/>
      <c r="K1671" s="117"/>
    </row>
    <row r="1672" spans="8:11">
      <c r="H1672" s="117"/>
      <c r="I1672" s="117"/>
      <c r="J1672" s="117"/>
      <c r="K1672" s="117"/>
    </row>
    <row r="1673" spans="8:11">
      <c r="H1673" s="117"/>
      <c r="I1673" s="117"/>
      <c r="J1673" s="117"/>
      <c r="K1673" s="117"/>
    </row>
    <row r="1674" spans="8:11">
      <c r="H1674" s="117"/>
      <c r="I1674" s="117"/>
      <c r="J1674" s="117"/>
      <c r="K1674" s="117"/>
    </row>
    <row r="1675" spans="8:11">
      <c r="H1675" s="117"/>
      <c r="I1675" s="117"/>
      <c r="J1675" s="117"/>
      <c r="K1675" s="117"/>
    </row>
    <row r="1676" spans="8:11">
      <c r="H1676" s="117"/>
      <c r="I1676" s="117"/>
      <c r="J1676" s="117"/>
      <c r="K1676" s="117"/>
    </row>
    <row r="1677" spans="8:11">
      <c r="H1677" s="117"/>
      <c r="I1677" s="117"/>
      <c r="J1677" s="117"/>
      <c r="K1677" s="117"/>
    </row>
    <row r="1678" spans="8:11">
      <c r="H1678" s="117"/>
      <c r="I1678" s="117"/>
      <c r="J1678" s="117"/>
      <c r="K1678" s="117"/>
    </row>
    <row r="1679" spans="8:11">
      <c r="H1679" s="117"/>
      <c r="I1679" s="117"/>
      <c r="J1679" s="117"/>
      <c r="K1679" s="117"/>
    </row>
    <row r="1680" spans="8:11">
      <c r="H1680" s="117"/>
      <c r="I1680" s="117"/>
      <c r="J1680" s="117"/>
      <c r="K1680" s="117"/>
    </row>
    <row r="1681" spans="8:11">
      <c r="H1681" s="117"/>
      <c r="I1681" s="117"/>
      <c r="J1681" s="117"/>
      <c r="K1681" s="117"/>
    </row>
    <row r="1682" spans="8:11">
      <c r="H1682" s="117"/>
      <c r="I1682" s="117"/>
      <c r="J1682" s="117"/>
      <c r="K1682" s="117"/>
    </row>
    <row r="1683" spans="8:11">
      <c r="H1683" s="117"/>
      <c r="I1683" s="117"/>
      <c r="J1683" s="117"/>
      <c r="K1683" s="117"/>
    </row>
    <row r="1684" spans="8:11">
      <c r="H1684" s="117"/>
      <c r="I1684" s="117"/>
      <c r="J1684" s="117"/>
      <c r="K1684" s="117"/>
    </row>
    <row r="1685" spans="8:11">
      <c r="H1685" s="117"/>
      <c r="I1685" s="117"/>
      <c r="J1685" s="117"/>
      <c r="K1685" s="117"/>
    </row>
    <row r="1686" spans="8:11">
      <c r="H1686" s="117"/>
      <c r="I1686" s="117"/>
      <c r="J1686" s="117"/>
      <c r="K1686" s="117"/>
    </row>
    <row r="1687" spans="8:11">
      <c r="H1687" s="117"/>
      <c r="I1687" s="117"/>
      <c r="J1687" s="117"/>
      <c r="K1687" s="117"/>
    </row>
    <row r="1688" spans="8:11">
      <c r="H1688" s="117"/>
      <c r="I1688" s="117"/>
      <c r="J1688" s="117"/>
      <c r="K1688" s="117"/>
    </row>
    <row r="1689" spans="8:11">
      <c r="H1689" s="117"/>
      <c r="I1689" s="117"/>
      <c r="J1689" s="117"/>
      <c r="K1689" s="117"/>
    </row>
    <row r="1690" spans="8:11">
      <c r="H1690" s="117"/>
      <c r="I1690" s="117"/>
      <c r="J1690" s="117"/>
      <c r="K1690" s="117"/>
    </row>
    <row r="1691" spans="8:11">
      <c r="H1691" s="117"/>
      <c r="I1691" s="117"/>
      <c r="J1691" s="117"/>
      <c r="K1691" s="117"/>
    </row>
    <row r="1692" spans="8:11">
      <c r="H1692" s="117"/>
      <c r="I1692" s="117"/>
      <c r="J1692" s="117"/>
      <c r="K1692" s="117"/>
    </row>
    <row r="1693" spans="8:11">
      <c r="H1693" s="117"/>
      <c r="I1693" s="117"/>
      <c r="J1693" s="117"/>
      <c r="K1693" s="117"/>
    </row>
    <row r="1694" spans="8:11">
      <c r="H1694" s="117"/>
      <c r="I1694" s="117"/>
      <c r="J1694" s="117"/>
      <c r="K1694" s="117"/>
    </row>
    <row r="1695" spans="8:11">
      <c r="H1695" s="117"/>
      <c r="I1695" s="117"/>
      <c r="J1695" s="117"/>
      <c r="K1695" s="117"/>
    </row>
    <row r="1696" spans="8:11">
      <c r="H1696" s="117"/>
      <c r="I1696" s="117"/>
      <c r="J1696" s="117"/>
      <c r="K1696" s="117"/>
    </row>
    <row r="1697" spans="8:11">
      <c r="H1697" s="117"/>
      <c r="I1697" s="117"/>
      <c r="J1697" s="117"/>
      <c r="K1697" s="117"/>
    </row>
    <row r="1698" spans="8:11">
      <c r="H1698" s="117"/>
      <c r="I1698" s="117"/>
      <c r="J1698" s="117"/>
      <c r="K1698" s="117"/>
    </row>
    <row r="1699" spans="8:11">
      <c r="H1699" s="117"/>
      <c r="I1699" s="117"/>
      <c r="J1699" s="117"/>
      <c r="K1699" s="117"/>
    </row>
    <row r="1700" spans="8:11">
      <c r="H1700" s="117"/>
      <c r="I1700" s="117"/>
      <c r="J1700" s="117"/>
      <c r="K1700" s="117"/>
    </row>
    <row r="1701" spans="8:11">
      <c r="H1701" s="117"/>
      <c r="I1701" s="117"/>
      <c r="J1701" s="117"/>
      <c r="K1701" s="117"/>
    </row>
    <row r="1702" spans="8:11">
      <c r="H1702" s="117"/>
      <c r="I1702" s="117"/>
      <c r="J1702" s="117"/>
      <c r="K1702" s="117"/>
    </row>
    <row r="1703" spans="8:11">
      <c r="H1703" s="117"/>
      <c r="I1703" s="117"/>
      <c r="J1703" s="117"/>
      <c r="K1703" s="117"/>
    </row>
    <row r="1704" spans="8:11">
      <c r="H1704" s="117"/>
      <c r="I1704" s="117"/>
      <c r="J1704" s="117"/>
      <c r="K1704" s="117"/>
    </row>
    <row r="1705" spans="8:11">
      <c r="H1705" s="117"/>
      <c r="I1705" s="117"/>
      <c r="J1705" s="117"/>
      <c r="K1705" s="117"/>
    </row>
    <row r="1706" spans="8:11">
      <c r="H1706" s="117"/>
      <c r="I1706" s="117"/>
      <c r="J1706" s="117"/>
      <c r="K1706" s="117"/>
    </row>
    <row r="1707" spans="8:11">
      <c r="H1707" s="117"/>
      <c r="I1707" s="117"/>
      <c r="J1707" s="117"/>
      <c r="K1707" s="117"/>
    </row>
    <row r="1708" spans="8:11">
      <c r="H1708" s="117"/>
      <c r="I1708" s="117"/>
      <c r="J1708" s="117"/>
      <c r="K1708" s="117"/>
    </row>
    <row r="1709" spans="8:11">
      <c r="H1709" s="117"/>
      <c r="I1709" s="117"/>
      <c r="J1709" s="117"/>
      <c r="K1709" s="117"/>
    </row>
    <row r="1710" spans="8:11">
      <c r="H1710" s="117"/>
      <c r="I1710" s="117"/>
      <c r="J1710" s="117"/>
      <c r="K1710" s="117"/>
    </row>
    <row r="1711" spans="8:11">
      <c r="H1711" s="117"/>
      <c r="I1711" s="117"/>
      <c r="J1711" s="117"/>
      <c r="K1711" s="117"/>
    </row>
    <row r="1712" spans="8:11">
      <c r="H1712" s="117"/>
      <c r="I1712" s="117"/>
      <c r="J1712" s="117"/>
      <c r="K1712" s="117"/>
    </row>
    <row r="1713" spans="8:11">
      <c r="H1713" s="117"/>
      <c r="I1713" s="117"/>
      <c r="J1713" s="117"/>
      <c r="K1713" s="117"/>
    </row>
    <row r="1714" spans="8:11">
      <c r="H1714" s="117"/>
      <c r="I1714" s="117"/>
      <c r="J1714" s="117"/>
      <c r="K1714" s="117"/>
    </row>
    <row r="1715" spans="8:11">
      <c r="H1715" s="117"/>
      <c r="I1715" s="117"/>
      <c r="J1715" s="117"/>
      <c r="K1715" s="117"/>
    </row>
    <row r="1716" spans="8:11">
      <c r="H1716" s="117"/>
      <c r="I1716" s="117"/>
      <c r="J1716" s="117"/>
      <c r="K1716" s="117"/>
    </row>
    <row r="1717" spans="8:11">
      <c r="H1717" s="117"/>
      <c r="I1717" s="117"/>
      <c r="J1717" s="117"/>
      <c r="K1717" s="117"/>
    </row>
    <row r="1718" spans="8:11">
      <c r="H1718" s="117"/>
      <c r="I1718" s="117"/>
      <c r="J1718" s="117"/>
      <c r="K1718" s="117"/>
    </row>
    <row r="1719" spans="8:11">
      <c r="H1719" s="117"/>
      <c r="I1719" s="117"/>
      <c r="J1719" s="117"/>
      <c r="K1719" s="117"/>
    </row>
    <row r="1720" spans="8:11">
      <c r="H1720" s="117"/>
      <c r="I1720" s="117"/>
      <c r="J1720" s="117"/>
      <c r="K1720" s="117"/>
    </row>
    <row r="1721" spans="8:11">
      <c r="H1721" s="117"/>
      <c r="I1721" s="117"/>
      <c r="J1721" s="117"/>
      <c r="K1721" s="117"/>
    </row>
    <row r="1722" spans="8:11">
      <c r="H1722" s="117"/>
      <c r="I1722" s="117"/>
      <c r="J1722" s="117"/>
      <c r="K1722" s="117"/>
    </row>
    <row r="1723" spans="8:11">
      <c r="H1723" s="117"/>
      <c r="I1723" s="117"/>
      <c r="J1723" s="117"/>
      <c r="K1723" s="117"/>
    </row>
    <row r="1724" spans="8:11">
      <c r="H1724" s="117"/>
      <c r="I1724" s="117"/>
      <c r="J1724" s="117"/>
      <c r="K1724" s="117"/>
    </row>
    <row r="1725" spans="8:11">
      <c r="H1725" s="117"/>
      <c r="I1725" s="117"/>
      <c r="J1725" s="117"/>
      <c r="K1725" s="117"/>
    </row>
    <row r="1726" spans="8:11">
      <c r="H1726" s="117"/>
      <c r="I1726" s="117"/>
      <c r="J1726" s="117"/>
      <c r="K1726" s="117"/>
    </row>
    <row r="1727" spans="8:11">
      <c r="H1727" s="117"/>
      <c r="I1727" s="117"/>
      <c r="J1727" s="117"/>
      <c r="K1727" s="117"/>
    </row>
    <row r="1728" spans="8:11">
      <c r="H1728" s="117"/>
      <c r="I1728" s="117"/>
      <c r="J1728" s="117"/>
      <c r="K1728" s="117"/>
    </row>
    <row r="1729" spans="8:11">
      <c r="H1729" s="117"/>
      <c r="I1729" s="117"/>
      <c r="J1729" s="117"/>
      <c r="K1729" s="117"/>
    </row>
    <row r="1730" spans="8:11">
      <c r="H1730" s="117"/>
      <c r="I1730" s="117"/>
      <c r="J1730" s="117"/>
      <c r="K1730" s="117"/>
    </row>
    <row r="1731" spans="8:11">
      <c r="H1731" s="117"/>
      <c r="I1731" s="117"/>
      <c r="J1731" s="117"/>
      <c r="K1731" s="117"/>
    </row>
    <row r="1732" spans="8:11">
      <c r="H1732" s="117"/>
      <c r="I1732" s="117"/>
      <c r="J1732" s="117"/>
      <c r="K1732" s="117"/>
    </row>
    <row r="1733" spans="8:11">
      <c r="H1733" s="117"/>
      <c r="I1733" s="117"/>
      <c r="J1733" s="117"/>
      <c r="K1733" s="117"/>
    </row>
    <row r="1734" spans="8:11">
      <c r="H1734" s="117"/>
      <c r="I1734" s="117"/>
      <c r="J1734" s="117"/>
      <c r="K1734" s="117"/>
    </row>
    <row r="1735" spans="8:11">
      <c r="H1735" s="117"/>
      <c r="I1735" s="117"/>
      <c r="J1735" s="117"/>
      <c r="K1735" s="117"/>
    </row>
    <row r="1736" spans="8:11">
      <c r="H1736" s="117"/>
      <c r="I1736" s="117"/>
      <c r="J1736" s="117"/>
      <c r="K1736" s="117"/>
    </row>
    <row r="1737" spans="8:11">
      <c r="H1737" s="117"/>
      <c r="I1737" s="117"/>
      <c r="J1737" s="117"/>
      <c r="K1737" s="117"/>
    </row>
    <row r="1738" spans="8:11">
      <c r="H1738" s="117"/>
      <c r="I1738" s="117"/>
      <c r="J1738" s="117"/>
      <c r="K1738" s="117"/>
    </row>
    <row r="1739" spans="8:11">
      <c r="H1739" s="117"/>
      <c r="I1739" s="117"/>
      <c r="J1739" s="117"/>
      <c r="K1739" s="117"/>
    </row>
    <row r="1740" spans="8:11">
      <c r="H1740" s="117"/>
      <c r="I1740" s="117"/>
      <c r="J1740" s="117"/>
      <c r="K1740" s="117"/>
    </row>
    <row r="1741" spans="8:11">
      <c r="H1741" s="117"/>
      <c r="I1741" s="117"/>
      <c r="J1741" s="117"/>
      <c r="K1741" s="117"/>
    </row>
    <row r="1742" spans="8:11">
      <c r="H1742" s="117"/>
      <c r="I1742" s="117"/>
      <c r="J1742" s="117"/>
      <c r="K1742" s="117"/>
    </row>
    <row r="1743" spans="8:11">
      <c r="H1743" s="117"/>
      <c r="I1743" s="117"/>
      <c r="J1743" s="117"/>
      <c r="K1743" s="117"/>
    </row>
    <row r="1744" spans="8:11">
      <c r="H1744" s="117"/>
      <c r="I1744" s="117"/>
      <c r="J1744" s="117"/>
      <c r="K1744" s="117"/>
    </row>
    <row r="1745" spans="8:11">
      <c r="H1745" s="117"/>
      <c r="I1745" s="117"/>
      <c r="J1745" s="117"/>
      <c r="K1745" s="117"/>
    </row>
    <row r="1746" spans="8:11">
      <c r="H1746" s="117"/>
      <c r="I1746" s="117"/>
      <c r="J1746" s="117"/>
      <c r="K1746" s="117"/>
    </row>
    <row r="1747" spans="8:11">
      <c r="H1747" s="117"/>
      <c r="I1747" s="117"/>
      <c r="J1747" s="117"/>
      <c r="K1747" s="117"/>
    </row>
    <row r="1748" spans="8:11">
      <c r="H1748" s="117"/>
      <c r="I1748" s="117"/>
      <c r="J1748" s="117"/>
      <c r="K1748" s="117"/>
    </row>
    <row r="1749" spans="8:11">
      <c r="H1749" s="117"/>
      <c r="I1749" s="117"/>
      <c r="J1749" s="117"/>
      <c r="K1749" s="117"/>
    </row>
    <row r="1750" spans="8:11">
      <c r="H1750" s="117"/>
      <c r="I1750" s="117"/>
      <c r="J1750" s="117"/>
      <c r="K1750" s="117"/>
    </row>
    <row r="1751" spans="8:11">
      <c r="H1751" s="117"/>
      <c r="I1751" s="117"/>
      <c r="J1751" s="117"/>
      <c r="K1751" s="117"/>
    </row>
    <row r="1752" spans="8:11">
      <c r="H1752" s="117"/>
      <c r="I1752" s="117"/>
      <c r="J1752" s="117"/>
      <c r="K1752" s="117"/>
    </row>
    <row r="1753" spans="8:11">
      <c r="H1753" s="117"/>
      <c r="I1753" s="117"/>
      <c r="J1753" s="117"/>
      <c r="K1753" s="117"/>
    </row>
    <row r="1754" spans="8:11">
      <c r="H1754" s="117"/>
      <c r="I1754" s="117"/>
      <c r="J1754" s="117"/>
      <c r="K1754" s="117"/>
    </row>
    <row r="1755" spans="8:11">
      <c r="H1755" s="117"/>
      <c r="I1755" s="117"/>
      <c r="J1755" s="117"/>
      <c r="K1755" s="117"/>
    </row>
    <row r="1756" spans="8:11">
      <c r="H1756" s="117"/>
      <c r="I1756" s="117"/>
      <c r="J1756" s="117"/>
      <c r="K1756" s="117"/>
    </row>
    <row r="1757" spans="8:11">
      <c r="H1757" s="117"/>
      <c r="I1757" s="117"/>
      <c r="J1757" s="117"/>
      <c r="K1757" s="117"/>
    </row>
    <row r="1758" spans="8:11">
      <c r="H1758" s="117"/>
      <c r="I1758" s="117"/>
      <c r="J1758" s="117"/>
      <c r="K1758" s="117"/>
    </row>
    <row r="1759" spans="8:11">
      <c r="H1759" s="117"/>
      <c r="I1759" s="117"/>
      <c r="J1759" s="117"/>
      <c r="K1759" s="117"/>
    </row>
    <row r="1760" spans="8:11">
      <c r="H1760" s="117"/>
      <c r="I1760" s="117"/>
      <c r="J1760" s="117"/>
      <c r="K1760" s="117"/>
    </row>
    <row r="1761" spans="8:11">
      <c r="H1761" s="117"/>
      <c r="I1761" s="117"/>
      <c r="J1761" s="117"/>
      <c r="K1761" s="117"/>
    </row>
    <row r="1762" spans="8:11">
      <c r="H1762" s="117"/>
      <c r="I1762" s="117"/>
      <c r="J1762" s="117"/>
      <c r="K1762" s="117"/>
    </row>
    <row r="1763" spans="8:11">
      <c r="H1763" s="117"/>
      <c r="I1763" s="117"/>
      <c r="J1763" s="117"/>
      <c r="K1763" s="117"/>
    </row>
    <row r="1764" spans="8:11">
      <c r="H1764" s="117"/>
      <c r="I1764" s="117"/>
      <c r="J1764" s="117"/>
      <c r="K1764" s="117"/>
    </row>
    <row r="1765" spans="8:11">
      <c r="H1765" s="117"/>
      <c r="I1765" s="117"/>
      <c r="J1765" s="117"/>
      <c r="K1765" s="117"/>
    </row>
    <row r="1766" spans="8:11">
      <c r="H1766" s="117"/>
      <c r="I1766" s="117"/>
      <c r="J1766" s="117"/>
      <c r="K1766" s="117"/>
    </row>
    <row r="1767" spans="8:11">
      <c r="H1767" s="117"/>
      <c r="I1767" s="117"/>
      <c r="J1767" s="117"/>
      <c r="K1767" s="117"/>
    </row>
    <row r="1768" spans="8:11">
      <c r="H1768" s="117"/>
      <c r="I1768" s="117"/>
      <c r="J1768" s="117"/>
      <c r="K1768" s="117"/>
    </row>
    <row r="1769" spans="8:11">
      <c r="H1769" s="117"/>
      <c r="I1769" s="117"/>
      <c r="J1769" s="117"/>
      <c r="K1769" s="117"/>
    </row>
    <row r="1770" spans="8:11">
      <c r="H1770" s="117"/>
      <c r="I1770" s="117"/>
      <c r="J1770" s="117"/>
      <c r="K1770" s="117"/>
    </row>
    <row r="1771" spans="8:11">
      <c r="H1771" s="117"/>
      <c r="I1771" s="117"/>
      <c r="J1771" s="117"/>
      <c r="K1771" s="117"/>
    </row>
    <row r="1772" spans="8:11">
      <c r="H1772" s="117"/>
      <c r="I1772" s="117"/>
      <c r="J1772" s="117"/>
      <c r="K1772" s="117"/>
    </row>
    <row r="1773" spans="8:11">
      <c r="H1773" s="117"/>
      <c r="I1773" s="117"/>
      <c r="J1773" s="117"/>
      <c r="K1773" s="117"/>
    </row>
    <row r="1774" spans="8:11">
      <c r="H1774" s="117"/>
      <c r="I1774" s="117"/>
      <c r="J1774" s="117"/>
      <c r="K1774" s="117"/>
    </row>
    <row r="1775" spans="8:11">
      <c r="H1775" s="117"/>
      <c r="I1775" s="117"/>
      <c r="J1775" s="117"/>
      <c r="K1775" s="117"/>
    </row>
    <row r="1776" spans="8:11">
      <c r="H1776" s="117"/>
      <c r="I1776" s="117"/>
      <c r="J1776" s="117"/>
      <c r="K1776" s="117"/>
    </row>
    <row r="1777" spans="8:11">
      <c r="H1777" s="117"/>
      <c r="I1777" s="117"/>
      <c r="J1777" s="117"/>
      <c r="K1777" s="117"/>
    </row>
    <row r="1778" spans="8:11">
      <c r="H1778" s="117"/>
      <c r="I1778" s="117"/>
      <c r="J1778" s="117"/>
      <c r="K1778" s="117"/>
    </row>
    <row r="1779" spans="8:11">
      <c r="H1779" s="117"/>
      <c r="I1779" s="117"/>
      <c r="J1779" s="117"/>
      <c r="K1779" s="117"/>
    </row>
    <row r="1780" spans="8:11">
      <c r="H1780" s="117"/>
      <c r="I1780" s="117"/>
      <c r="J1780" s="117"/>
      <c r="K1780" s="117"/>
    </row>
    <row r="1781" spans="8:11">
      <c r="H1781" s="117"/>
      <c r="I1781" s="117"/>
      <c r="J1781" s="117"/>
      <c r="K1781" s="117"/>
    </row>
    <row r="1782" spans="8:11">
      <c r="H1782" s="117"/>
      <c r="I1782" s="117"/>
      <c r="J1782" s="117"/>
      <c r="K1782" s="117"/>
    </row>
    <row r="1783" spans="8:11">
      <c r="H1783" s="117"/>
      <c r="I1783" s="117"/>
      <c r="J1783" s="117"/>
      <c r="K1783" s="117"/>
    </row>
    <row r="1784" spans="8:11">
      <c r="H1784" s="117"/>
      <c r="I1784" s="117"/>
      <c r="J1784" s="117"/>
      <c r="K1784" s="117"/>
    </row>
    <row r="1785" spans="8:11">
      <c r="H1785" s="117"/>
      <c r="I1785" s="117"/>
      <c r="J1785" s="117"/>
      <c r="K1785" s="117"/>
    </row>
    <row r="1786" spans="8:11">
      <c r="H1786" s="117"/>
      <c r="I1786" s="117"/>
      <c r="J1786" s="117"/>
      <c r="K1786" s="117"/>
    </row>
    <row r="1787" spans="8:11">
      <c r="H1787" s="117"/>
      <c r="I1787" s="117"/>
      <c r="J1787" s="117"/>
      <c r="K1787" s="117"/>
    </row>
    <row r="1788" spans="8:11">
      <c r="H1788" s="117"/>
      <c r="I1788" s="117"/>
      <c r="J1788" s="117"/>
      <c r="K1788" s="117"/>
    </row>
    <row r="1789" spans="8:11">
      <c r="H1789" s="117"/>
      <c r="I1789" s="117"/>
      <c r="J1789" s="117"/>
      <c r="K1789" s="117"/>
    </row>
    <row r="1790" spans="8:11">
      <c r="H1790" s="117"/>
      <c r="I1790" s="117"/>
      <c r="J1790" s="117"/>
      <c r="K1790" s="117"/>
    </row>
    <row r="1791" spans="8:11">
      <c r="H1791" s="117"/>
      <c r="I1791" s="117"/>
      <c r="J1791" s="117"/>
      <c r="K1791" s="117"/>
    </row>
    <row r="1792" spans="8:11">
      <c r="H1792" s="117"/>
      <c r="I1792" s="117"/>
      <c r="J1792" s="117"/>
      <c r="K1792" s="117"/>
    </row>
    <row r="1793" spans="8:11">
      <c r="H1793" s="117"/>
      <c r="I1793" s="117"/>
      <c r="J1793" s="117"/>
      <c r="K1793" s="117"/>
    </row>
    <row r="1794" spans="8:11">
      <c r="H1794" s="117"/>
      <c r="I1794" s="117"/>
      <c r="J1794" s="117"/>
      <c r="K1794" s="117"/>
    </row>
    <row r="1795" spans="8:11">
      <c r="H1795" s="117"/>
      <c r="I1795" s="117"/>
      <c r="J1795" s="117"/>
      <c r="K1795" s="117"/>
    </row>
    <row r="1796" spans="8:11">
      <c r="H1796" s="117"/>
      <c r="I1796" s="117"/>
      <c r="J1796" s="117"/>
      <c r="K1796" s="117"/>
    </row>
    <row r="1797" spans="8:11">
      <c r="H1797" s="117"/>
      <c r="I1797" s="117"/>
      <c r="J1797" s="117"/>
      <c r="K1797" s="117"/>
    </row>
    <row r="1798" spans="8:11">
      <c r="H1798" s="117"/>
      <c r="I1798" s="117"/>
      <c r="J1798" s="117"/>
      <c r="K1798" s="117"/>
    </row>
    <row r="1799" spans="8:11">
      <c r="H1799" s="117"/>
      <c r="I1799" s="117"/>
      <c r="J1799" s="117"/>
      <c r="K1799" s="117"/>
    </row>
    <row r="1800" spans="8:11">
      <c r="H1800" s="117"/>
      <c r="I1800" s="117"/>
      <c r="J1800" s="117"/>
      <c r="K1800" s="117"/>
    </row>
    <row r="1801" spans="8:11">
      <c r="H1801" s="117"/>
      <c r="I1801" s="117"/>
      <c r="J1801" s="117"/>
      <c r="K1801" s="117"/>
    </row>
    <row r="1802" spans="8:11">
      <c r="H1802" s="117"/>
      <c r="I1802" s="117"/>
      <c r="J1802" s="117"/>
      <c r="K1802" s="117"/>
    </row>
    <row r="1803" spans="8:11">
      <c r="H1803" s="117"/>
      <c r="I1803" s="117"/>
      <c r="J1803" s="117"/>
      <c r="K1803" s="117"/>
    </row>
    <row r="1804" spans="8:11">
      <c r="H1804" s="117"/>
      <c r="I1804" s="117"/>
      <c r="J1804" s="117"/>
      <c r="K1804" s="117"/>
    </row>
    <row r="1805" spans="8:11">
      <c r="H1805" s="117"/>
      <c r="I1805" s="117"/>
      <c r="J1805" s="117"/>
      <c r="K1805" s="117"/>
    </row>
    <row r="1806" spans="8:11">
      <c r="H1806" s="117"/>
      <c r="I1806" s="117"/>
      <c r="J1806" s="117"/>
      <c r="K1806" s="117"/>
    </row>
    <row r="1807" spans="8:11">
      <c r="H1807" s="117"/>
      <c r="I1807" s="117"/>
      <c r="J1807" s="117"/>
      <c r="K1807" s="117"/>
    </row>
    <row r="1808" spans="8:11">
      <c r="H1808" s="117"/>
      <c r="I1808" s="117"/>
      <c r="J1808" s="117"/>
      <c r="K1808" s="117"/>
    </row>
    <row r="1809" spans="8:11">
      <c r="H1809" s="117"/>
      <c r="I1809" s="117"/>
      <c r="J1809" s="117"/>
      <c r="K1809" s="117"/>
    </row>
    <row r="1810" spans="8:11">
      <c r="H1810" s="117"/>
      <c r="I1810" s="117"/>
      <c r="J1810" s="117"/>
      <c r="K1810" s="117"/>
    </row>
    <row r="1811" spans="8:11">
      <c r="H1811" s="117"/>
      <c r="I1811" s="117"/>
      <c r="J1811" s="117"/>
      <c r="K1811" s="117"/>
    </row>
    <row r="1812" spans="8:11">
      <c r="H1812" s="117"/>
      <c r="I1812" s="117"/>
      <c r="J1812" s="117"/>
      <c r="K1812" s="117"/>
    </row>
    <row r="1813" spans="8:11">
      <c r="H1813" s="117"/>
      <c r="I1813" s="117"/>
      <c r="J1813" s="117"/>
      <c r="K1813" s="117"/>
    </row>
    <row r="1814" spans="8:11">
      <c r="H1814" s="117"/>
      <c r="I1814" s="117"/>
      <c r="J1814" s="117"/>
      <c r="K1814" s="117"/>
    </row>
    <row r="1815" spans="8:11">
      <c r="H1815" s="117"/>
      <c r="I1815" s="117"/>
      <c r="J1815" s="117"/>
      <c r="K1815" s="117"/>
    </row>
    <row r="1816" spans="8:11">
      <c r="H1816" s="117"/>
      <c r="I1816" s="117"/>
      <c r="J1816" s="117"/>
      <c r="K1816" s="117"/>
    </row>
    <row r="1817" spans="8:11">
      <c r="H1817" s="117"/>
      <c r="I1817" s="117"/>
      <c r="J1817" s="117"/>
      <c r="K1817" s="117"/>
    </row>
    <row r="1818" spans="8:11">
      <c r="H1818" s="117"/>
      <c r="I1818" s="117"/>
      <c r="J1818" s="117"/>
      <c r="K1818" s="117"/>
    </row>
    <row r="1819" spans="8:11">
      <c r="H1819" s="117"/>
      <c r="I1819" s="117"/>
      <c r="J1819" s="117"/>
      <c r="K1819" s="117"/>
    </row>
    <row r="1820" spans="8:11">
      <c r="H1820" s="117"/>
      <c r="I1820" s="117"/>
      <c r="J1820" s="117"/>
      <c r="K1820" s="117"/>
    </row>
    <row r="1821" spans="8:11">
      <c r="H1821" s="117"/>
      <c r="I1821" s="117"/>
      <c r="J1821" s="117"/>
      <c r="K1821" s="117"/>
    </row>
    <row r="1822" spans="8:11">
      <c r="H1822" s="117"/>
      <c r="I1822" s="117"/>
      <c r="J1822" s="117"/>
      <c r="K1822" s="117"/>
    </row>
    <row r="1823" spans="8:11">
      <c r="H1823" s="117"/>
      <c r="I1823" s="117"/>
      <c r="J1823" s="117"/>
      <c r="K1823" s="117"/>
    </row>
    <row r="1824" spans="8:11">
      <c r="H1824" s="117"/>
      <c r="I1824" s="117"/>
      <c r="J1824" s="117"/>
      <c r="K1824" s="117"/>
    </row>
    <row r="1825" spans="8:11">
      <c r="H1825" s="117"/>
      <c r="I1825" s="117"/>
      <c r="J1825" s="117"/>
      <c r="K1825" s="117"/>
    </row>
    <row r="1826" spans="8:11">
      <c r="H1826" s="117"/>
      <c r="I1826" s="117"/>
      <c r="J1826" s="117"/>
      <c r="K1826" s="117"/>
    </row>
    <row r="1827" spans="8:11">
      <c r="H1827" s="117"/>
      <c r="I1827" s="117"/>
      <c r="J1827" s="117"/>
      <c r="K1827" s="117"/>
    </row>
    <row r="1828" spans="8:11">
      <c r="H1828" s="117"/>
      <c r="I1828" s="117"/>
      <c r="J1828" s="117"/>
      <c r="K1828" s="117"/>
    </row>
    <row r="1829" spans="8:11">
      <c r="H1829" s="117"/>
      <c r="I1829" s="117"/>
      <c r="J1829" s="117"/>
      <c r="K1829" s="117"/>
    </row>
    <row r="1830" spans="8:11">
      <c r="H1830" s="117"/>
      <c r="I1830" s="117"/>
      <c r="J1830" s="117"/>
      <c r="K1830" s="117"/>
    </row>
    <row r="1831" spans="8:11">
      <c r="H1831" s="117"/>
      <c r="I1831" s="117"/>
      <c r="J1831" s="117"/>
      <c r="K1831" s="117"/>
    </row>
    <row r="1832" spans="8:11">
      <c r="H1832" s="117"/>
      <c r="I1832" s="117"/>
      <c r="J1832" s="117"/>
      <c r="K1832" s="117"/>
    </row>
    <row r="1833" spans="8:11">
      <c r="H1833" s="117"/>
      <c r="I1833" s="117"/>
      <c r="J1833" s="117"/>
      <c r="K1833" s="117"/>
    </row>
    <row r="1834" spans="8:11">
      <c r="H1834" s="117"/>
      <c r="I1834" s="117"/>
      <c r="J1834" s="117"/>
      <c r="K1834" s="117"/>
    </row>
    <row r="1835" spans="8:11">
      <c r="H1835" s="117"/>
      <c r="I1835" s="117"/>
      <c r="J1835" s="117"/>
      <c r="K1835" s="117"/>
    </row>
    <row r="1836" spans="8:11">
      <c r="H1836" s="117"/>
      <c r="I1836" s="117"/>
      <c r="J1836" s="117"/>
      <c r="K1836" s="117"/>
    </row>
    <row r="1837" spans="8:11">
      <c r="H1837" s="117"/>
      <c r="I1837" s="117"/>
      <c r="J1837" s="117"/>
      <c r="K1837" s="117"/>
    </row>
    <row r="1838" spans="8:11">
      <c r="H1838" s="117"/>
      <c r="I1838" s="117"/>
      <c r="J1838" s="117"/>
      <c r="K1838" s="117"/>
    </row>
    <row r="1839" spans="8:11">
      <c r="H1839" s="117"/>
      <c r="I1839" s="117"/>
      <c r="J1839" s="117"/>
      <c r="K1839" s="117"/>
    </row>
    <row r="1840" spans="8:11">
      <c r="H1840" s="117"/>
      <c r="I1840" s="117"/>
      <c r="J1840" s="117"/>
      <c r="K1840" s="117"/>
    </row>
    <row r="1841" spans="8:11">
      <c r="H1841" s="117"/>
      <c r="I1841" s="117"/>
      <c r="J1841" s="117"/>
      <c r="K1841" s="117"/>
    </row>
    <row r="1842" spans="8:11">
      <c r="H1842" s="117"/>
      <c r="I1842" s="117"/>
      <c r="J1842" s="117"/>
      <c r="K1842" s="117"/>
    </row>
    <row r="1843" spans="8:11">
      <c r="H1843" s="117"/>
      <c r="I1843" s="117"/>
      <c r="J1843" s="117"/>
      <c r="K1843" s="117"/>
    </row>
    <row r="1844" spans="8:11">
      <c r="H1844" s="117"/>
      <c r="I1844" s="117"/>
      <c r="J1844" s="117"/>
      <c r="K1844" s="117"/>
    </row>
    <row r="1845" spans="8:11">
      <c r="H1845" s="117"/>
      <c r="I1845" s="117"/>
      <c r="J1845" s="117"/>
      <c r="K1845" s="117"/>
    </row>
    <row r="1846" spans="8:11">
      <c r="H1846" s="117"/>
      <c r="I1846" s="117"/>
      <c r="J1846" s="117"/>
      <c r="K1846" s="117"/>
    </row>
    <row r="1847" spans="8:11">
      <c r="H1847" s="117"/>
      <c r="I1847" s="117"/>
      <c r="J1847" s="117"/>
      <c r="K1847" s="117"/>
    </row>
    <row r="1848" spans="8:11">
      <c r="H1848" s="117"/>
      <c r="I1848" s="117"/>
      <c r="J1848" s="117"/>
      <c r="K1848" s="117"/>
    </row>
    <row r="1849" spans="8:11">
      <c r="H1849" s="117"/>
      <c r="I1849" s="117"/>
      <c r="J1849" s="117"/>
      <c r="K1849" s="117"/>
    </row>
    <row r="1850" spans="8:11">
      <c r="H1850" s="117"/>
      <c r="I1850" s="117"/>
      <c r="J1850" s="117"/>
      <c r="K1850" s="117"/>
    </row>
    <row r="1851" spans="8:11">
      <c r="H1851" s="117"/>
      <c r="I1851" s="117"/>
      <c r="J1851" s="117"/>
      <c r="K1851" s="117"/>
    </row>
    <row r="1852" spans="8:11">
      <c r="H1852" s="117"/>
      <c r="I1852" s="117"/>
      <c r="J1852" s="117"/>
      <c r="K1852" s="117"/>
    </row>
    <row r="1853" spans="8:11">
      <c r="H1853" s="117"/>
      <c r="I1853" s="117"/>
      <c r="J1853" s="117"/>
      <c r="K1853" s="117"/>
    </row>
    <row r="1854" spans="8:11">
      <c r="H1854" s="117"/>
      <c r="I1854" s="117"/>
      <c r="J1854" s="117"/>
      <c r="K1854" s="117"/>
    </row>
    <row r="1855" spans="8:11">
      <c r="H1855" s="117"/>
      <c r="I1855" s="117"/>
      <c r="J1855" s="117"/>
      <c r="K1855" s="117"/>
    </row>
    <row r="1856" spans="8:11">
      <c r="H1856" s="117"/>
      <c r="I1856" s="117"/>
      <c r="J1856" s="117"/>
      <c r="K1856" s="117"/>
    </row>
    <row r="1857" spans="8:11">
      <c r="H1857" s="117"/>
      <c r="I1857" s="117"/>
      <c r="J1857" s="117"/>
      <c r="K1857" s="117"/>
    </row>
    <row r="1858" spans="8:11">
      <c r="H1858" s="117"/>
      <c r="I1858" s="117"/>
      <c r="J1858" s="117"/>
      <c r="K1858" s="117"/>
    </row>
    <row r="1859" spans="8:11">
      <c r="H1859" s="117"/>
      <c r="I1859" s="117"/>
      <c r="J1859" s="117"/>
      <c r="K1859" s="117"/>
    </row>
    <row r="1860" spans="8:11">
      <c r="H1860" s="117"/>
      <c r="I1860" s="117"/>
      <c r="J1860" s="117"/>
      <c r="K1860" s="117"/>
    </row>
    <row r="1861" spans="8:11">
      <c r="H1861" s="117"/>
      <c r="I1861" s="117"/>
      <c r="J1861" s="117"/>
      <c r="K1861" s="117"/>
    </row>
    <row r="1862" spans="8:11">
      <c r="H1862" s="117"/>
      <c r="I1862" s="117"/>
      <c r="J1862" s="117"/>
      <c r="K1862" s="117"/>
    </row>
    <row r="1863" spans="8:11">
      <c r="H1863" s="117"/>
      <c r="I1863" s="117"/>
      <c r="J1863" s="117"/>
      <c r="K1863" s="117"/>
    </row>
    <row r="1864" spans="8:11">
      <c r="H1864" s="117"/>
      <c r="I1864" s="117"/>
      <c r="J1864" s="117"/>
      <c r="K1864" s="117"/>
    </row>
    <row r="1865" spans="8:11">
      <c r="H1865" s="117"/>
      <c r="I1865" s="117"/>
      <c r="J1865" s="117"/>
      <c r="K1865" s="117"/>
    </row>
    <row r="1866" spans="8:11">
      <c r="H1866" s="117"/>
      <c r="I1866" s="117"/>
      <c r="J1866" s="117"/>
      <c r="K1866" s="117"/>
    </row>
    <row r="1867" spans="8:11">
      <c r="H1867" s="117"/>
      <c r="I1867" s="117"/>
      <c r="J1867" s="117"/>
      <c r="K1867" s="117"/>
    </row>
    <row r="1868" spans="8:11">
      <c r="H1868" s="117"/>
      <c r="I1868" s="117"/>
      <c r="J1868" s="117"/>
      <c r="K1868" s="117"/>
    </row>
    <row r="1869" spans="8:11">
      <c r="H1869" s="117"/>
      <c r="I1869" s="117"/>
      <c r="J1869" s="117"/>
      <c r="K1869" s="117"/>
    </row>
    <row r="1870" spans="8:11">
      <c r="H1870" s="117"/>
      <c r="I1870" s="117"/>
      <c r="J1870" s="117"/>
      <c r="K1870" s="117"/>
    </row>
    <row r="1871" spans="8:11">
      <c r="H1871" s="117"/>
      <c r="I1871" s="117"/>
      <c r="J1871" s="117"/>
      <c r="K1871" s="117"/>
    </row>
    <row r="1872" spans="8:11">
      <c r="H1872" s="117"/>
      <c r="I1872" s="117"/>
      <c r="J1872" s="117"/>
      <c r="K1872" s="117"/>
    </row>
    <row r="1873" spans="8:11">
      <c r="H1873" s="117"/>
      <c r="I1873" s="117"/>
      <c r="J1873" s="117"/>
      <c r="K1873" s="117"/>
    </row>
    <row r="1874" spans="8:11">
      <c r="H1874" s="117"/>
      <c r="I1874" s="117"/>
      <c r="J1874" s="117"/>
      <c r="K1874" s="117"/>
    </row>
    <row r="1875" spans="8:11">
      <c r="H1875" s="117"/>
      <c r="I1875" s="117"/>
      <c r="J1875" s="117"/>
      <c r="K1875" s="117"/>
    </row>
    <row r="1876" spans="8:11">
      <c r="H1876" s="117"/>
      <c r="I1876" s="117"/>
      <c r="J1876" s="117"/>
      <c r="K1876" s="117"/>
    </row>
    <row r="1877" spans="8:11">
      <c r="H1877" s="117"/>
      <c r="I1877" s="117"/>
      <c r="J1877" s="117"/>
      <c r="K1877" s="117"/>
    </row>
    <row r="1878" spans="8:11">
      <c r="H1878" s="117"/>
      <c r="I1878" s="117"/>
      <c r="J1878" s="117"/>
      <c r="K1878" s="117"/>
    </row>
    <row r="1879" spans="8:11">
      <c r="H1879" s="117"/>
      <c r="I1879" s="117"/>
      <c r="J1879" s="117"/>
      <c r="K1879" s="117"/>
    </row>
    <row r="1880" spans="8:11">
      <c r="H1880" s="117"/>
      <c r="I1880" s="117"/>
      <c r="J1880" s="117"/>
      <c r="K1880" s="117"/>
    </row>
    <row r="1881" spans="8:11">
      <c r="H1881" s="117"/>
      <c r="I1881" s="117"/>
      <c r="J1881" s="117"/>
      <c r="K1881" s="117"/>
    </row>
    <row r="1882" spans="8:11">
      <c r="H1882" s="117"/>
      <c r="I1882" s="117"/>
      <c r="J1882" s="117"/>
      <c r="K1882" s="117"/>
    </row>
    <row r="1883" spans="8:11">
      <c r="H1883" s="117"/>
      <c r="I1883" s="117"/>
      <c r="J1883" s="117"/>
      <c r="K1883" s="117"/>
    </row>
    <row r="1884" spans="8:11">
      <c r="H1884" s="117"/>
      <c r="I1884" s="117"/>
      <c r="J1884" s="117"/>
      <c r="K1884" s="117"/>
    </row>
    <row r="1885" spans="8:11">
      <c r="H1885" s="117"/>
      <c r="I1885" s="117"/>
      <c r="J1885" s="117"/>
      <c r="K1885" s="117"/>
    </row>
    <row r="1886" spans="8:11">
      <c r="H1886" s="117"/>
      <c r="I1886" s="117"/>
      <c r="J1886" s="117"/>
      <c r="K1886" s="117"/>
    </row>
    <row r="1887" spans="8:11">
      <c r="H1887" s="117"/>
      <c r="I1887" s="117"/>
      <c r="J1887" s="117"/>
      <c r="K1887" s="117"/>
    </row>
    <row r="1888" spans="8:11">
      <c r="H1888" s="117"/>
      <c r="I1888" s="117"/>
      <c r="J1888" s="117"/>
      <c r="K1888" s="117"/>
    </row>
    <row r="1889" spans="8:11">
      <c r="H1889" s="117"/>
      <c r="I1889" s="117"/>
      <c r="J1889" s="117"/>
      <c r="K1889" s="117"/>
    </row>
    <row r="1890" spans="8:11">
      <c r="H1890" s="117"/>
      <c r="I1890" s="117"/>
      <c r="J1890" s="117"/>
      <c r="K1890" s="117"/>
    </row>
    <row r="1891" spans="8:11">
      <c r="H1891" s="117"/>
      <c r="I1891" s="117"/>
      <c r="J1891" s="117"/>
      <c r="K1891" s="117"/>
    </row>
    <row r="1892" spans="8:11">
      <c r="H1892" s="117"/>
      <c r="I1892" s="117"/>
      <c r="J1892" s="117"/>
      <c r="K1892" s="117"/>
    </row>
    <row r="1893" spans="8:11">
      <c r="H1893" s="117"/>
      <c r="I1893" s="117"/>
      <c r="J1893" s="117"/>
      <c r="K1893" s="117"/>
    </row>
    <row r="1894" spans="8:11">
      <c r="H1894" s="117"/>
      <c r="I1894" s="117"/>
      <c r="J1894" s="117"/>
      <c r="K1894" s="117"/>
    </row>
    <row r="1895" spans="8:11">
      <c r="H1895" s="117"/>
      <c r="I1895" s="117"/>
      <c r="J1895" s="117"/>
      <c r="K1895" s="117"/>
    </row>
    <row r="1896" spans="8:11">
      <c r="H1896" s="117"/>
      <c r="I1896" s="117"/>
      <c r="J1896" s="117"/>
      <c r="K1896" s="117"/>
    </row>
    <row r="1897" spans="8:11">
      <c r="H1897" s="117"/>
      <c r="I1897" s="117"/>
      <c r="J1897" s="117"/>
      <c r="K1897" s="117"/>
    </row>
    <row r="1898" spans="8:11">
      <c r="H1898" s="117"/>
      <c r="I1898" s="117"/>
      <c r="J1898" s="117"/>
      <c r="K1898" s="117"/>
    </row>
    <row r="1899" spans="8:11">
      <c r="H1899" s="117"/>
      <c r="I1899" s="117"/>
      <c r="J1899" s="117"/>
      <c r="K1899" s="117"/>
    </row>
    <row r="1900" spans="8:11">
      <c r="H1900" s="117"/>
      <c r="I1900" s="117"/>
      <c r="J1900" s="117"/>
      <c r="K1900" s="117"/>
    </row>
    <row r="1901" spans="8:11">
      <c r="H1901" s="117"/>
      <c r="I1901" s="117"/>
      <c r="J1901" s="117"/>
      <c r="K1901" s="117"/>
    </row>
    <row r="1902" spans="8:11">
      <c r="H1902" s="117"/>
      <c r="I1902" s="117"/>
      <c r="J1902" s="117"/>
      <c r="K1902" s="117"/>
    </row>
    <row r="1903" spans="8:11">
      <c r="H1903" s="117"/>
      <c r="I1903" s="117"/>
      <c r="J1903" s="117"/>
      <c r="K1903" s="117"/>
    </row>
    <row r="1904" spans="8:11">
      <c r="H1904" s="117"/>
      <c r="I1904" s="117"/>
      <c r="J1904" s="117"/>
      <c r="K1904" s="117"/>
    </row>
    <row r="1905" spans="8:11">
      <c r="H1905" s="117"/>
      <c r="I1905" s="117"/>
      <c r="J1905" s="117"/>
      <c r="K1905" s="117"/>
    </row>
    <row r="1906" spans="8:11">
      <c r="H1906" s="117"/>
      <c r="I1906" s="117"/>
      <c r="J1906" s="117"/>
      <c r="K1906" s="117"/>
    </row>
    <row r="1907" spans="8:11">
      <c r="H1907" s="117"/>
      <c r="I1907" s="117"/>
      <c r="J1907" s="117"/>
      <c r="K1907" s="117"/>
    </row>
    <row r="1908" spans="8:11">
      <c r="H1908" s="117"/>
      <c r="I1908" s="117"/>
      <c r="J1908" s="117"/>
      <c r="K1908" s="117"/>
    </row>
    <row r="1909" spans="8:11">
      <c r="H1909" s="117"/>
      <c r="I1909" s="117"/>
      <c r="J1909" s="117"/>
      <c r="K1909" s="117"/>
    </row>
    <row r="1910" spans="8:11">
      <c r="H1910" s="117"/>
      <c r="I1910" s="117"/>
      <c r="J1910" s="117"/>
      <c r="K1910" s="117"/>
    </row>
    <row r="1911" spans="8:11">
      <c r="H1911" s="117"/>
      <c r="I1911" s="117"/>
      <c r="J1911" s="117"/>
      <c r="K1911" s="117"/>
    </row>
    <row r="1912" spans="8:11">
      <c r="H1912" s="117"/>
      <c r="I1912" s="117"/>
      <c r="J1912" s="117"/>
      <c r="K1912" s="117"/>
    </row>
    <row r="1913" spans="8:11">
      <c r="H1913" s="117"/>
      <c r="I1913" s="117"/>
      <c r="J1913" s="117"/>
      <c r="K1913" s="117"/>
    </row>
    <row r="1914" spans="8:11">
      <c r="H1914" s="117"/>
      <c r="I1914" s="117"/>
      <c r="J1914" s="117"/>
      <c r="K1914" s="117"/>
    </row>
    <row r="1915" spans="8:11">
      <c r="H1915" s="117"/>
      <c r="I1915" s="117"/>
      <c r="J1915" s="117"/>
      <c r="K1915" s="117"/>
    </row>
    <row r="1916" spans="8:11">
      <c r="H1916" s="117"/>
      <c r="I1916" s="117"/>
      <c r="J1916" s="117"/>
      <c r="K1916" s="117"/>
    </row>
    <row r="1917" spans="8:11">
      <c r="H1917" s="117"/>
      <c r="I1917" s="117"/>
      <c r="J1917" s="117"/>
      <c r="K1917" s="117"/>
    </row>
    <row r="1918" spans="8:11">
      <c r="H1918" s="117"/>
      <c r="I1918" s="117"/>
      <c r="J1918" s="117"/>
      <c r="K1918" s="117"/>
    </row>
    <row r="1919" spans="8:11">
      <c r="H1919" s="117"/>
      <c r="I1919" s="117"/>
      <c r="J1919" s="117"/>
      <c r="K1919" s="117"/>
    </row>
    <row r="1920" spans="8:11">
      <c r="H1920" s="117"/>
      <c r="I1920" s="117"/>
      <c r="J1920" s="117"/>
      <c r="K1920" s="117"/>
    </row>
    <row r="1921" spans="8:11">
      <c r="H1921" s="117"/>
      <c r="I1921" s="117"/>
      <c r="J1921" s="117"/>
      <c r="K1921" s="117"/>
    </row>
    <row r="1922" spans="8:11">
      <c r="H1922" s="117"/>
      <c r="I1922" s="117"/>
      <c r="J1922" s="117"/>
      <c r="K1922" s="117"/>
    </row>
    <row r="1923" spans="8:11">
      <c r="H1923" s="117"/>
      <c r="I1923" s="117"/>
      <c r="J1923" s="117"/>
      <c r="K1923" s="117"/>
    </row>
    <row r="1924" spans="8:11">
      <c r="H1924" s="117"/>
      <c r="I1924" s="117"/>
      <c r="J1924" s="117"/>
      <c r="K1924" s="117"/>
    </row>
    <row r="1925" spans="8:11">
      <c r="H1925" s="117"/>
      <c r="I1925" s="117"/>
      <c r="J1925" s="117"/>
      <c r="K1925" s="117"/>
    </row>
    <row r="1926" spans="8:11">
      <c r="H1926" s="117"/>
      <c r="I1926" s="117"/>
      <c r="J1926" s="117"/>
      <c r="K1926" s="117"/>
    </row>
    <row r="1927" spans="8:11">
      <c r="H1927" s="117"/>
      <c r="I1927" s="117"/>
      <c r="J1927" s="117"/>
      <c r="K1927" s="117"/>
    </row>
    <row r="1928" spans="8:11">
      <c r="H1928" s="117"/>
      <c r="I1928" s="117"/>
      <c r="J1928" s="117"/>
      <c r="K1928" s="117"/>
    </row>
    <row r="1929" spans="8:11">
      <c r="H1929" s="117"/>
      <c r="I1929" s="117"/>
      <c r="J1929" s="117"/>
      <c r="K1929" s="117"/>
    </row>
    <row r="1930" spans="8:11">
      <c r="H1930" s="117"/>
      <c r="I1930" s="117"/>
      <c r="J1930" s="117"/>
      <c r="K1930" s="117"/>
    </row>
    <row r="1931" spans="8:11">
      <c r="H1931" s="117"/>
      <c r="I1931" s="117"/>
      <c r="J1931" s="117"/>
      <c r="K1931" s="117"/>
    </row>
    <row r="1932" spans="8:11">
      <c r="H1932" s="117"/>
      <c r="I1932" s="117"/>
      <c r="J1932" s="117"/>
      <c r="K1932" s="117"/>
    </row>
    <row r="1933" spans="8:11">
      <c r="H1933" s="117"/>
      <c r="I1933" s="117"/>
      <c r="J1933" s="117"/>
      <c r="K1933" s="117"/>
    </row>
    <row r="1934" spans="8:11">
      <c r="H1934" s="117"/>
      <c r="I1934" s="117"/>
      <c r="J1934" s="117"/>
      <c r="K1934" s="117"/>
    </row>
    <row r="1935" spans="8:11">
      <c r="H1935" s="117"/>
      <c r="I1935" s="117"/>
      <c r="J1935" s="117"/>
      <c r="K1935" s="117"/>
    </row>
    <row r="1936" spans="8:11">
      <c r="H1936" s="117"/>
      <c r="I1936" s="117"/>
      <c r="J1936" s="117"/>
      <c r="K1936" s="117"/>
    </row>
    <row r="1937" spans="8:11">
      <c r="H1937" s="117"/>
      <c r="I1937" s="117"/>
      <c r="J1937" s="117"/>
      <c r="K1937" s="117"/>
    </row>
    <row r="1938" spans="8:11">
      <c r="H1938" s="117"/>
      <c r="I1938" s="117"/>
      <c r="J1938" s="117"/>
      <c r="K1938" s="117"/>
    </row>
    <row r="1939" spans="8:11">
      <c r="H1939" s="117"/>
      <c r="I1939" s="117"/>
      <c r="J1939" s="117"/>
      <c r="K1939" s="117"/>
    </row>
    <row r="1940" spans="8:11">
      <c r="H1940" s="117"/>
      <c r="I1940" s="117"/>
      <c r="J1940" s="117"/>
      <c r="K1940" s="117"/>
    </row>
    <row r="1941" spans="8:11">
      <c r="H1941" s="117"/>
      <c r="I1941" s="117"/>
      <c r="J1941" s="117"/>
      <c r="K1941" s="117"/>
    </row>
    <row r="1942" spans="8:11">
      <c r="H1942" s="117"/>
      <c r="I1942" s="117"/>
      <c r="J1942" s="117"/>
      <c r="K1942" s="117"/>
    </row>
    <row r="1943" spans="8:11">
      <c r="H1943" s="117"/>
      <c r="I1943" s="117"/>
      <c r="J1943" s="117"/>
      <c r="K1943" s="117"/>
    </row>
    <row r="1944" spans="8:11">
      <c r="H1944" s="117"/>
      <c r="I1944" s="117"/>
      <c r="J1944" s="117"/>
      <c r="K1944" s="117"/>
    </row>
    <row r="1945" spans="8:11">
      <c r="H1945" s="117"/>
      <c r="I1945" s="117"/>
      <c r="J1945" s="117"/>
      <c r="K1945" s="117"/>
    </row>
    <row r="1946" spans="8:11">
      <c r="H1946" s="117"/>
      <c r="I1946" s="117"/>
      <c r="J1946" s="117"/>
      <c r="K1946" s="117"/>
    </row>
    <row r="1947" spans="8:11">
      <c r="H1947" s="117"/>
      <c r="I1947" s="117"/>
      <c r="J1947" s="117"/>
      <c r="K1947" s="117"/>
    </row>
    <row r="1948" spans="8:11">
      <c r="H1948" s="117"/>
      <c r="I1948" s="117"/>
      <c r="J1948" s="117"/>
      <c r="K1948" s="117"/>
    </row>
    <row r="1949" spans="8:11">
      <c r="H1949" s="117"/>
      <c r="I1949" s="117"/>
      <c r="J1949" s="117"/>
      <c r="K1949" s="117"/>
    </row>
    <row r="1950" spans="8:11">
      <c r="H1950" s="117"/>
      <c r="I1950" s="117"/>
      <c r="J1950" s="117"/>
      <c r="K1950" s="117"/>
    </row>
    <row r="1951" spans="8:11">
      <c r="H1951" s="117"/>
      <c r="I1951" s="117"/>
      <c r="J1951" s="117"/>
      <c r="K1951" s="117"/>
    </row>
    <row r="1952" spans="8:11">
      <c r="H1952" s="117"/>
      <c r="I1952" s="117"/>
      <c r="J1952" s="117"/>
      <c r="K1952" s="117"/>
    </row>
    <row r="1953" spans="8:11">
      <c r="H1953" s="117"/>
      <c r="I1953" s="117"/>
      <c r="J1953" s="117"/>
      <c r="K1953" s="117"/>
    </row>
    <row r="1954" spans="8:11">
      <c r="H1954" s="117"/>
      <c r="I1954" s="117"/>
      <c r="J1954" s="117"/>
      <c r="K1954" s="117"/>
    </row>
    <row r="1955" spans="8:11">
      <c r="H1955" s="117"/>
      <c r="I1955" s="117"/>
      <c r="J1955" s="117"/>
      <c r="K1955" s="117"/>
    </row>
    <row r="1956" spans="8:11">
      <c r="H1956" s="117"/>
      <c r="I1956" s="117"/>
      <c r="J1956" s="117"/>
      <c r="K1956" s="117"/>
    </row>
    <row r="1957" spans="8:11">
      <c r="H1957" s="117"/>
      <c r="I1957" s="117"/>
      <c r="J1957" s="117"/>
      <c r="K1957" s="117"/>
    </row>
    <row r="1958" spans="8:11">
      <c r="H1958" s="117"/>
      <c r="I1958" s="117"/>
      <c r="J1958" s="117"/>
      <c r="K1958" s="117"/>
    </row>
    <row r="1959" spans="8:11">
      <c r="H1959" s="117"/>
      <c r="I1959" s="117"/>
      <c r="J1959" s="117"/>
      <c r="K1959" s="117"/>
    </row>
    <row r="1960" spans="8:11">
      <c r="H1960" s="117"/>
      <c r="I1960" s="117"/>
      <c r="J1960" s="117"/>
      <c r="K1960" s="117"/>
    </row>
    <row r="1961" spans="8:11">
      <c r="H1961" s="117"/>
      <c r="I1961" s="117"/>
      <c r="J1961" s="117"/>
      <c r="K1961" s="117"/>
    </row>
    <row r="1962" spans="8:11">
      <c r="H1962" s="117"/>
      <c r="I1962" s="117"/>
      <c r="J1962" s="117"/>
      <c r="K1962" s="117"/>
    </row>
    <row r="1963" spans="8:11">
      <c r="H1963" s="117"/>
      <c r="I1963" s="117"/>
      <c r="J1963" s="117"/>
      <c r="K1963" s="117"/>
    </row>
    <row r="1964" spans="8:11">
      <c r="H1964" s="117"/>
      <c r="I1964" s="117"/>
      <c r="J1964" s="117"/>
      <c r="K1964" s="117"/>
    </row>
    <row r="1965" spans="8:11">
      <c r="H1965" s="117"/>
      <c r="I1965" s="117"/>
      <c r="J1965" s="117"/>
      <c r="K1965" s="117"/>
    </row>
    <row r="1966" spans="8:11">
      <c r="H1966" s="117"/>
      <c r="I1966" s="117"/>
      <c r="J1966" s="117"/>
      <c r="K1966" s="117"/>
    </row>
    <row r="1967" spans="8:11">
      <c r="H1967" s="117"/>
      <c r="I1967" s="117"/>
      <c r="J1967" s="117"/>
      <c r="K1967" s="117"/>
    </row>
    <row r="1968" spans="8:11">
      <c r="H1968" s="117"/>
      <c r="I1968" s="117"/>
      <c r="J1968" s="117"/>
      <c r="K1968" s="117"/>
    </row>
    <row r="1969" spans="8:11">
      <c r="H1969" s="117"/>
      <c r="I1969" s="117"/>
      <c r="J1969" s="117"/>
      <c r="K1969" s="117"/>
    </row>
    <row r="1970" spans="8:11">
      <c r="H1970" s="117"/>
      <c r="I1970" s="117"/>
      <c r="J1970" s="117"/>
      <c r="K1970" s="117"/>
    </row>
    <row r="1971" spans="8:11">
      <c r="H1971" s="117"/>
      <c r="I1971" s="117"/>
      <c r="J1971" s="117"/>
      <c r="K1971" s="117"/>
    </row>
    <row r="1972" spans="8:11">
      <c r="H1972" s="117"/>
      <c r="I1972" s="117"/>
      <c r="J1972" s="117"/>
      <c r="K1972" s="117"/>
    </row>
    <row r="1973" spans="8:11">
      <c r="H1973" s="117"/>
      <c r="I1973" s="117"/>
      <c r="J1973" s="117"/>
      <c r="K1973" s="117"/>
    </row>
    <row r="1974" spans="8:11">
      <c r="H1974" s="117"/>
      <c r="I1974" s="117"/>
      <c r="J1974" s="117"/>
      <c r="K1974" s="117"/>
    </row>
    <row r="1975" spans="8:11">
      <c r="H1975" s="117"/>
      <c r="I1975" s="117"/>
      <c r="J1975" s="117"/>
      <c r="K1975" s="117"/>
    </row>
    <row r="1976" spans="8:11">
      <c r="H1976" s="117"/>
      <c r="I1976" s="117"/>
      <c r="J1976" s="117"/>
      <c r="K1976" s="117"/>
    </row>
    <row r="1977" spans="8:11">
      <c r="H1977" s="117"/>
      <c r="I1977" s="117"/>
      <c r="J1977" s="117"/>
      <c r="K1977" s="117"/>
    </row>
    <row r="1978" spans="8:11">
      <c r="H1978" s="117"/>
      <c r="I1978" s="117"/>
      <c r="J1978" s="117"/>
      <c r="K1978" s="117"/>
    </row>
    <row r="1979" spans="8:11">
      <c r="H1979" s="117"/>
      <c r="I1979" s="117"/>
      <c r="J1979" s="117"/>
      <c r="K1979" s="117"/>
    </row>
    <row r="1980" spans="8:11">
      <c r="H1980" s="117"/>
      <c r="I1980" s="117"/>
      <c r="J1980" s="117"/>
      <c r="K1980" s="117"/>
    </row>
    <row r="1981" spans="8:11">
      <c r="H1981" s="117"/>
      <c r="I1981" s="117"/>
      <c r="J1981" s="117"/>
      <c r="K1981" s="117"/>
    </row>
    <row r="1982" spans="8:11">
      <c r="H1982" s="117"/>
      <c r="I1982" s="117"/>
      <c r="J1982" s="117"/>
      <c r="K1982" s="117"/>
    </row>
    <row r="1983" spans="8:11">
      <c r="H1983" s="117"/>
      <c r="I1983" s="117"/>
      <c r="J1983" s="117"/>
      <c r="K1983" s="117"/>
    </row>
    <row r="1984" spans="8:11">
      <c r="H1984" s="117"/>
      <c r="I1984" s="117"/>
      <c r="J1984" s="117"/>
      <c r="K1984" s="117"/>
    </row>
    <row r="1985" spans="8:11">
      <c r="H1985" s="117"/>
      <c r="I1985" s="117"/>
      <c r="J1985" s="117"/>
      <c r="K1985" s="117"/>
    </row>
    <row r="1986" spans="8:11">
      <c r="H1986" s="117"/>
      <c r="I1986" s="117"/>
      <c r="J1986" s="117"/>
      <c r="K1986" s="117"/>
    </row>
    <row r="1987" spans="8:11">
      <c r="H1987" s="117"/>
      <c r="I1987" s="117"/>
      <c r="J1987" s="117"/>
      <c r="K1987" s="117"/>
    </row>
    <row r="1988" spans="8:11">
      <c r="H1988" s="117"/>
      <c r="I1988" s="117"/>
      <c r="J1988" s="117"/>
      <c r="K1988" s="117"/>
    </row>
    <row r="1989" spans="8:11">
      <c r="H1989" s="117"/>
      <c r="I1989" s="117"/>
      <c r="J1989" s="117"/>
      <c r="K1989" s="117"/>
    </row>
    <row r="1990" spans="8:11">
      <c r="H1990" s="117"/>
      <c r="I1990" s="117"/>
      <c r="J1990" s="117"/>
      <c r="K1990" s="117"/>
    </row>
    <row r="1991" spans="8:11">
      <c r="H1991" s="117"/>
      <c r="I1991" s="117"/>
      <c r="J1991" s="117"/>
      <c r="K1991" s="117"/>
    </row>
    <row r="1992" spans="8:11">
      <c r="H1992" s="117"/>
      <c r="I1992" s="117"/>
      <c r="J1992" s="117"/>
      <c r="K1992" s="117"/>
    </row>
    <row r="1993" spans="8:11">
      <c r="H1993" s="117"/>
      <c r="I1993" s="117"/>
      <c r="J1993" s="117"/>
      <c r="K1993" s="117"/>
    </row>
    <row r="1994" spans="8:11">
      <c r="H1994" s="117"/>
      <c r="I1994" s="117"/>
      <c r="J1994" s="117"/>
      <c r="K1994" s="117"/>
    </row>
    <row r="1995" spans="8:11">
      <c r="H1995" s="117"/>
      <c r="I1995" s="117"/>
      <c r="J1995" s="117"/>
      <c r="K1995" s="117"/>
    </row>
    <row r="1996" spans="8:11">
      <c r="H1996" s="117"/>
      <c r="I1996" s="117"/>
      <c r="J1996" s="117"/>
      <c r="K1996" s="117"/>
    </row>
    <row r="1997" spans="8:11">
      <c r="H1997" s="117"/>
      <c r="I1997" s="117"/>
      <c r="J1997" s="117"/>
      <c r="K1997" s="117"/>
    </row>
    <row r="1998" spans="8:11">
      <c r="H1998" s="117"/>
      <c r="I1998" s="117"/>
      <c r="J1998" s="117"/>
      <c r="K1998" s="117"/>
    </row>
    <row r="1999" spans="8:11">
      <c r="H1999" s="117"/>
      <c r="I1999" s="117"/>
      <c r="J1999" s="117"/>
      <c r="K1999" s="117"/>
    </row>
    <row r="2000" spans="8:11">
      <c r="H2000" s="117"/>
      <c r="I2000" s="117"/>
      <c r="J2000" s="117"/>
      <c r="K2000" s="117"/>
    </row>
    <row r="2001" spans="8:11">
      <c r="H2001" s="117"/>
      <c r="I2001" s="117"/>
      <c r="J2001" s="117"/>
      <c r="K2001" s="117"/>
    </row>
    <row r="2002" spans="8:11">
      <c r="H2002" s="117"/>
      <c r="I2002" s="117"/>
      <c r="J2002" s="117"/>
      <c r="K2002" s="117"/>
    </row>
    <row r="2003" spans="8:11">
      <c r="H2003" s="117"/>
      <c r="I2003" s="117"/>
      <c r="J2003" s="117"/>
      <c r="K2003" s="117"/>
    </row>
    <row r="2004" spans="8:11">
      <c r="H2004" s="117"/>
      <c r="I2004" s="117"/>
      <c r="J2004" s="117"/>
      <c r="K2004" s="117"/>
    </row>
    <row r="2005" spans="8:11">
      <c r="H2005" s="117"/>
      <c r="I2005" s="117"/>
      <c r="J2005" s="117"/>
      <c r="K2005" s="117"/>
    </row>
    <row r="2006" spans="8:11">
      <c r="H2006" s="117"/>
      <c r="I2006" s="117"/>
      <c r="J2006" s="117"/>
      <c r="K2006" s="117"/>
    </row>
    <row r="2007" spans="8:11">
      <c r="H2007" s="117"/>
      <c r="I2007" s="117"/>
      <c r="J2007" s="117"/>
      <c r="K2007" s="117"/>
    </row>
    <row r="2008" spans="8:11">
      <c r="H2008" s="117"/>
      <c r="I2008" s="117"/>
      <c r="J2008" s="117"/>
      <c r="K2008" s="117"/>
    </row>
    <row r="2009" spans="8:11">
      <c r="H2009" s="117"/>
      <c r="I2009" s="117"/>
      <c r="J2009" s="117"/>
      <c r="K2009" s="117"/>
    </row>
    <row r="2010" spans="8:11">
      <c r="H2010" s="117"/>
      <c r="I2010" s="117"/>
      <c r="J2010" s="117"/>
      <c r="K2010" s="117"/>
    </row>
    <row r="2011" spans="8:11">
      <c r="H2011" s="117"/>
      <c r="I2011" s="117"/>
      <c r="J2011" s="117"/>
      <c r="K2011" s="117"/>
    </row>
    <row r="2012" spans="8:11">
      <c r="H2012" s="117"/>
      <c r="I2012" s="117"/>
      <c r="J2012" s="117"/>
      <c r="K2012" s="117"/>
    </row>
    <row r="2013" spans="8:11">
      <c r="H2013" s="117"/>
      <c r="I2013" s="117"/>
      <c r="J2013" s="117"/>
      <c r="K2013" s="117"/>
    </row>
    <row r="2014" spans="8:11">
      <c r="H2014" s="117"/>
      <c r="I2014" s="117"/>
      <c r="J2014" s="117"/>
      <c r="K2014" s="117"/>
    </row>
    <row r="2015" spans="8:11">
      <c r="H2015" s="117"/>
      <c r="I2015" s="117"/>
      <c r="J2015" s="117"/>
      <c r="K2015" s="117"/>
    </row>
    <row r="2016" spans="8:11">
      <c r="H2016" s="117"/>
      <c r="I2016" s="117"/>
      <c r="J2016" s="117"/>
      <c r="K2016" s="117"/>
    </row>
    <row r="2017" spans="8:11">
      <c r="H2017" s="117"/>
      <c r="I2017" s="117"/>
      <c r="J2017" s="117"/>
      <c r="K2017" s="117"/>
    </row>
    <row r="2018" spans="8:11">
      <c r="H2018" s="117"/>
      <c r="I2018" s="117"/>
      <c r="J2018" s="117"/>
      <c r="K2018" s="117"/>
    </row>
    <row r="2019" spans="8:11">
      <c r="H2019" s="117"/>
      <c r="I2019" s="117"/>
      <c r="J2019" s="117"/>
      <c r="K2019" s="117"/>
    </row>
    <row r="2020" spans="8:11">
      <c r="H2020" s="117"/>
      <c r="I2020" s="117"/>
      <c r="J2020" s="117"/>
      <c r="K2020" s="117"/>
    </row>
    <row r="2021" spans="8:11">
      <c r="H2021" s="117"/>
      <c r="I2021" s="117"/>
      <c r="J2021" s="117"/>
      <c r="K2021" s="117"/>
    </row>
    <row r="2022" spans="8:11">
      <c r="H2022" s="117"/>
      <c r="I2022" s="117"/>
      <c r="J2022" s="117"/>
      <c r="K2022" s="117"/>
    </row>
    <row r="2023" spans="8:11">
      <c r="H2023" s="117"/>
      <c r="I2023" s="117"/>
      <c r="J2023" s="117"/>
      <c r="K2023" s="117"/>
    </row>
    <row r="2024" spans="8:11">
      <c r="H2024" s="117"/>
      <c r="I2024" s="117"/>
      <c r="J2024" s="117"/>
      <c r="K2024" s="117"/>
    </row>
    <row r="2025" spans="8:11">
      <c r="H2025" s="117"/>
      <c r="I2025" s="117"/>
      <c r="J2025" s="117"/>
      <c r="K2025" s="117"/>
    </row>
    <row r="2026" spans="8:11">
      <c r="H2026" s="117"/>
      <c r="I2026" s="117"/>
      <c r="J2026" s="117"/>
      <c r="K2026" s="117"/>
    </row>
    <row r="2027" spans="8:11">
      <c r="H2027" s="117"/>
      <c r="I2027" s="117"/>
      <c r="J2027" s="117"/>
      <c r="K2027" s="117"/>
    </row>
    <row r="2028" spans="8:11">
      <c r="H2028" s="117"/>
      <c r="I2028" s="117"/>
      <c r="J2028" s="117"/>
      <c r="K2028" s="117"/>
    </row>
    <row r="2029" spans="8:11">
      <c r="H2029" s="117"/>
      <c r="I2029" s="117"/>
      <c r="J2029" s="117"/>
      <c r="K2029" s="117"/>
    </row>
    <row r="2030" spans="8:11">
      <c r="H2030" s="117"/>
      <c r="I2030" s="117"/>
      <c r="J2030" s="117"/>
      <c r="K2030" s="117"/>
    </row>
    <row r="2031" spans="8:11">
      <c r="H2031" s="117"/>
      <c r="I2031" s="117"/>
      <c r="J2031" s="117"/>
      <c r="K2031" s="117"/>
    </row>
    <row r="2032" spans="8:11">
      <c r="H2032" s="117"/>
      <c r="I2032" s="117"/>
      <c r="J2032" s="117"/>
      <c r="K2032" s="117"/>
    </row>
    <row r="2033" spans="8:11">
      <c r="H2033" s="117"/>
      <c r="I2033" s="117"/>
      <c r="J2033" s="117"/>
      <c r="K2033" s="117"/>
    </row>
    <row r="2034" spans="8:11">
      <c r="H2034" s="117"/>
      <c r="I2034" s="117"/>
      <c r="J2034" s="117"/>
      <c r="K2034" s="117"/>
    </row>
    <row r="2035" spans="8:11">
      <c r="H2035" s="117"/>
      <c r="I2035" s="117"/>
      <c r="J2035" s="117"/>
      <c r="K2035" s="117"/>
    </row>
    <row r="2036" spans="8:11">
      <c r="H2036" s="117"/>
      <c r="I2036" s="117"/>
      <c r="J2036" s="117"/>
      <c r="K2036" s="117"/>
    </row>
    <row r="2037" spans="8:11">
      <c r="H2037" s="117"/>
      <c r="I2037" s="117"/>
      <c r="J2037" s="117"/>
      <c r="K2037" s="117"/>
    </row>
    <row r="2038" spans="8:11">
      <c r="H2038" s="117"/>
      <c r="I2038" s="117"/>
      <c r="J2038" s="117"/>
      <c r="K2038" s="117"/>
    </row>
    <row r="2039" spans="8:11">
      <c r="H2039" s="117"/>
      <c r="I2039" s="117"/>
      <c r="J2039" s="117"/>
      <c r="K2039" s="117"/>
    </row>
    <row r="2040" spans="8:11">
      <c r="H2040" s="117"/>
      <c r="I2040" s="117"/>
      <c r="J2040" s="117"/>
      <c r="K2040" s="117"/>
    </row>
    <row r="2041" spans="8:11">
      <c r="H2041" s="117"/>
      <c r="I2041" s="117"/>
      <c r="J2041" s="117"/>
      <c r="K2041" s="117"/>
    </row>
    <row r="2042" spans="8:11">
      <c r="H2042" s="117"/>
      <c r="I2042" s="117"/>
      <c r="J2042" s="117"/>
      <c r="K2042" s="117"/>
    </row>
    <row r="2043" spans="8:11">
      <c r="H2043" s="117"/>
      <c r="I2043" s="117"/>
      <c r="J2043" s="117"/>
      <c r="K2043" s="117"/>
    </row>
    <row r="2044" spans="8:11">
      <c r="H2044" s="117"/>
      <c r="I2044" s="117"/>
      <c r="J2044" s="117"/>
      <c r="K2044" s="117"/>
    </row>
    <row r="2045" spans="8:11">
      <c r="H2045" s="117"/>
      <c r="I2045" s="117"/>
      <c r="J2045" s="117"/>
      <c r="K2045" s="117"/>
    </row>
    <row r="2046" spans="8:11">
      <c r="H2046" s="117"/>
      <c r="I2046" s="117"/>
      <c r="J2046" s="117"/>
      <c r="K2046" s="117"/>
    </row>
    <row r="2047" spans="8:11">
      <c r="H2047" s="117"/>
      <c r="I2047" s="117"/>
      <c r="J2047" s="117"/>
      <c r="K2047" s="117"/>
    </row>
    <row r="2048" spans="8:11">
      <c r="H2048" s="117"/>
      <c r="I2048" s="117"/>
      <c r="J2048" s="117"/>
      <c r="K2048" s="117"/>
    </row>
    <row r="2049" spans="8:11">
      <c r="H2049" s="117"/>
      <c r="I2049" s="117"/>
      <c r="J2049" s="117"/>
      <c r="K2049" s="117"/>
    </row>
    <row r="2050" spans="8:11">
      <c r="H2050" s="117"/>
      <c r="I2050" s="117"/>
      <c r="J2050" s="117"/>
      <c r="K2050" s="117"/>
    </row>
    <row r="2051" spans="8:11">
      <c r="H2051" s="117"/>
      <c r="I2051" s="117"/>
      <c r="J2051" s="117"/>
      <c r="K2051" s="117"/>
    </row>
    <row r="2052" spans="8:11">
      <c r="H2052" s="117"/>
      <c r="I2052" s="117"/>
      <c r="J2052" s="117"/>
      <c r="K2052" s="117"/>
    </row>
    <row r="2053" spans="8:11">
      <c r="H2053" s="117"/>
      <c r="I2053" s="117"/>
      <c r="J2053" s="117"/>
      <c r="K2053" s="117"/>
    </row>
    <row r="2054" spans="8:11">
      <c r="H2054" s="117"/>
      <c r="I2054" s="117"/>
      <c r="J2054" s="117"/>
      <c r="K2054" s="117"/>
    </row>
    <row r="2055" spans="8:11">
      <c r="H2055" s="117"/>
      <c r="I2055" s="117"/>
      <c r="J2055" s="117"/>
      <c r="K2055" s="117"/>
    </row>
    <row r="2056" spans="8:11">
      <c r="H2056" s="117"/>
      <c r="I2056" s="117"/>
      <c r="J2056" s="117"/>
      <c r="K2056" s="117"/>
    </row>
    <row r="2057" spans="8:11">
      <c r="H2057" s="117"/>
      <c r="I2057" s="117"/>
      <c r="J2057" s="117"/>
      <c r="K2057" s="117"/>
    </row>
    <row r="2058" spans="8:11">
      <c r="H2058" s="117"/>
      <c r="I2058" s="117"/>
      <c r="J2058" s="117"/>
      <c r="K2058" s="117"/>
    </row>
    <row r="2059" spans="8:11">
      <c r="H2059" s="117"/>
      <c r="I2059" s="117"/>
      <c r="J2059" s="117"/>
      <c r="K2059" s="117"/>
    </row>
    <row r="2060" spans="8:11">
      <c r="H2060" s="117"/>
      <c r="I2060" s="117"/>
      <c r="J2060" s="117"/>
      <c r="K2060" s="117"/>
    </row>
    <row r="2061" spans="8:11">
      <c r="H2061" s="117"/>
      <c r="I2061" s="117"/>
      <c r="J2061" s="117"/>
      <c r="K2061" s="117"/>
    </row>
    <row r="2062" spans="8:11">
      <c r="H2062" s="117"/>
      <c r="I2062" s="117"/>
      <c r="J2062" s="117"/>
      <c r="K2062" s="117"/>
    </row>
    <row r="2063" spans="8:11">
      <c r="H2063" s="117"/>
      <c r="I2063" s="117"/>
      <c r="J2063" s="117"/>
      <c r="K2063" s="117"/>
    </row>
    <row r="2064" spans="8:11">
      <c r="H2064" s="117"/>
      <c r="I2064" s="117"/>
      <c r="J2064" s="117"/>
      <c r="K2064" s="117"/>
    </row>
    <row r="2065" spans="8:11">
      <c r="H2065" s="117"/>
      <c r="I2065" s="117"/>
      <c r="J2065" s="117"/>
      <c r="K2065" s="117"/>
    </row>
    <row r="2066" spans="8:11">
      <c r="H2066" s="117"/>
      <c r="I2066" s="117"/>
      <c r="J2066" s="117"/>
      <c r="K2066" s="117"/>
    </row>
    <row r="2067" spans="8:11">
      <c r="H2067" s="117"/>
      <c r="I2067" s="117"/>
      <c r="J2067" s="117"/>
      <c r="K2067" s="117"/>
    </row>
    <row r="2068" spans="8:11">
      <c r="H2068" s="117"/>
      <c r="I2068" s="117"/>
      <c r="J2068" s="117"/>
      <c r="K2068" s="117"/>
    </row>
    <row r="2069" spans="8:11">
      <c r="H2069" s="117"/>
      <c r="I2069" s="117"/>
      <c r="J2069" s="117"/>
      <c r="K2069" s="117"/>
    </row>
    <row r="2070" spans="8:11">
      <c r="H2070" s="117"/>
      <c r="I2070" s="117"/>
      <c r="J2070" s="117"/>
      <c r="K2070" s="117"/>
    </row>
    <row r="2071" spans="8:11">
      <c r="H2071" s="117"/>
      <c r="I2071" s="117"/>
      <c r="J2071" s="117"/>
      <c r="K2071" s="117"/>
    </row>
    <row r="2072" spans="8:11">
      <c r="H2072" s="117"/>
      <c r="I2072" s="117"/>
      <c r="J2072" s="117"/>
      <c r="K2072" s="117"/>
    </row>
    <row r="2073" spans="8:11">
      <c r="H2073" s="117"/>
      <c r="I2073" s="117"/>
      <c r="J2073" s="117"/>
      <c r="K2073" s="117"/>
    </row>
    <row r="2074" spans="8:11">
      <c r="H2074" s="117"/>
      <c r="I2074" s="117"/>
      <c r="J2074" s="117"/>
      <c r="K2074" s="117"/>
    </row>
    <row r="2075" spans="8:11">
      <c r="H2075" s="117"/>
      <c r="I2075" s="117"/>
      <c r="J2075" s="117"/>
      <c r="K2075" s="117"/>
    </row>
    <row r="2076" spans="8:11">
      <c r="H2076" s="117"/>
      <c r="I2076" s="117"/>
      <c r="J2076" s="117"/>
      <c r="K2076" s="117"/>
    </row>
    <row r="2077" spans="8:11">
      <c r="H2077" s="117"/>
      <c r="I2077" s="117"/>
      <c r="J2077" s="117"/>
      <c r="K2077" s="117"/>
    </row>
    <row r="2078" spans="8:11">
      <c r="H2078" s="117"/>
      <c r="I2078" s="117"/>
      <c r="J2078" s="117"/>
      <c r="K2078" s="117"/>
    </row>
    <row r="2079" spans="8:11">
      <c r="H2079" s="117"/>
      <c r="I2079" s="117"/>
      <c r="J2079" s="117"/>
      <c r="K2079" s="117"/>
    </row>
    <row r="2080" spans="8:11">
      <c r="H2080" s="117"/>
      <c r="I2080" s="117"/>
      <c r="J2080" s="117"/>
      <c r="K2080" s="117"/>
    </row>
    <row r="2081" spans="8:11">
      <c r="H2081" s="117"/>
      <c r="I2081" s="117"/>
      <c r="J2081" s="117"/>
      <c r="K2081" s="117"/>
    </row>
    <row r="2082" spans="8:11">
      <c r="H2082" s="117"/>
      <c r="I2082" s="117"/>
      <c r="J2082" s="117"/>
      <c r="K2082" s="117"/>
    </row>
    <row r="2083" spans="8:11">
      <c r="H2083" s="117"/>
      <c r="I2083" s="117"/>
      <c r="J2083" s="117"/>
      <c r="K2083" s="117"/>
    </row>
    <row r="2084" spans="8:11">
      <c r="H2084" s="117"/>
      <c r="I2084" s="117"/>
      <c r="J2084" s="117"/>
      <c r="K2084" s="117"/>
    </row>
    <row r="2085" spans="8:11">
      <c r="H2085" s="117"/>
      <c r="I2085" s="117"/>
      <c r="J2085" s="117"/>
      <c r="K2085" s="117"/>
    </row>
    <row r="2086" spans="8:11">
      <c r="H2086" s="117"/>
      <c r="I2086" s="117"/>
      <c r="J2086" s="117"/>
      <c r="K2086" s="117"/>
    </row>
    <row r="2087" spans="8:11">
      <c r="H2087" s="117"/>
      <c r="I2087" s="117"/>
      <c r="J2087" s="117"/>
      <c r="K2087" s="117"/>
    </row>
    <row r="2088" spans="8:11">
      <c r="H2088" s="117"/>
      <c r="I2088" s="117"/>
      <c r="J2088" s="117"/>
      <c r="K2088" s="117"/>
    </row>
    <row r="2089" spans="8:11">
      <c r="H2089" s="117"/>
      <c r="I2089" s="117"/>
      <c r="J2089" s="117"/>
      <c r="K2089" s="117"/>
    </row>
    <row r="2090" spans="8:11">
      <c r="H2090" s="117"/>
      <c r="I2090" s="117"/>
      <c r="J2090" s="117"/>
      <c r="K2090" s="117"/>
    </row>
    <row r="2091" spans="8:11">
      <c r="H2091" s="117"/>
      <c r="I2091" s="117"/>
      <c r="J2091" s="117"/>
      <c r="K2091" s="117"/>
    </row>
    <row r="2092" spans="8:11">
      <c r="H2092" s="117"/>
      <c r="I2092" s="117"/>
      <c r="J2092" s="117"/>
      <c r="K2092" s="117"/>
    </row>
    <row r="2093" spans="8:11">
      <c r="H2093" s="117"/>
      <c r="I2093" s="117"/>
      <c r="J2093" s="117"/>
      <c r="K2093" s="117"/>
    </row>
    <row r="2094" spans="8:11">
      <c r="H2094" s="117"/>
      <c r="I2094" s="117"/>
      <c r="J2094" s="117"/>
      <c r="K2094" s="117"/>
    </row>
    <row r="2095" spans="8:11">
      <c r="H2095" s="117"/>
      <c r="I2095" s="117"/>
      <c r="J2095" s="117"/>
      <c r="K2095" s="117"/>
    </row>
    <row r="2096" spans="8:11">
      <c r="H2096" s="117"/>
      <c r="I2096" s="117"/>
      <c r="J2096" s="117"/>
      <c r="K2096" s="117"/>
    </row>
    <row r="2097" spans="8:11">
      <c r="H2097" s="117"/>
      <c r="I2097" s="117"/>
      <c r="J2097" s="117"/>
      <c r="K2097" s="117"/>
    </row>
    <row r="2098" spans="8:11">
      <c r="H2098" s="117"/>
      <c r="I2098" s="117"/>
      <c r="J2098" s="117"/>
      <c r="K2098" s="117"/>
    </row>
    <row r="2099" spans="8:11">
      <c r="H2099" s="117"/>
      <c r="I2099" s="117"/>
      <c r="J2099" s="117"/>
      <c r="K2099" s="117"/>
    </row>
    <row r="2100" spans="8:11">
      <c r="H2100" s="117"/>
      <c r="I2100" s="117"/>
      <c r="J2100" s="117"/>
      <c r="K2100" s="117"/>
    </row>
    <row r="2101" spans="8:11">
      <c r="H2101" s="117"/>
      <c r="I2101" s="117"/>
      <c r="J2101" s="117"/>
      <c r="K2101" s="117"/>
    </row>
    <row r="2102" spans="8:11">
      <c r="H2102" s="117"/>
      <c r="I2102" s="117"/>
      <c r="J2102" s="117"/>
      <c r="K2102" s="117"/>
    </row>
    <row r="2103" spans="8:11">
      <c r="H2103" s="117"/>
      <c r="I2103" s="117"/>
      <c r="J2103" s="117"/>
      <c r="K2103" s="117"/>
    </row>
    <row r="2104" spans="8:11">
      <c r="H2104" s="117"/>
      <c r="I2104" s="117"/>
      <c r="J2104" s="117"/>
      <c r="K2104" s="117"/>
    </row>
    <row r="2105" spans="8:11">
      <c r="H2105" s="117"/>
      <c r="I2105" s="117"/>
      <c r="J2105" s="117"/>
      <c r="K2105" s="117"/>
    </row>
    <row r="2106" spans="8:11">
      <c r="H2106" s="117"/>
      <c r="I2106" s="117"/>
      <c r="J2106" s="117"/>
      <c r="K2106" s="117"/>
    </row>
    <row r="2107" spans="8:11">
      <c r="H2107" s="117"/>
      <c r="I2107" s="117"/>
      <c r="J2107" s="117"/>
      <c r="K2107" s="117"/>
    </row>
    <row r="2108" spans="8:11">
      <c r="H2108" s="117"/>
      <c r="I2108" s="117"/>
      <c r="J2108" s="117"/>
      <c r="K2108" s="117"/>
    </row>
    <row r="2109" spans="8:11">
      <c r="H2109" s="117"/>
      <c r="I2109" s="117"/>
      <c r="J2109" s="117"/>
      <c r="K2109" s="117"/>
    </row>
    <row r="2110" spans="8:11">
      <c r="H2110" s="117"/>
      <c r="I2110" s="117"/>
      <c r="J2110" s="117"/>
      <c r="K2110" s="117"/>
    </row>
    <row r="2111" spans="8:11">
      <c r="H2111" s="117"/>
      <c r="I2111" s="117"/>
      <c r="J2111" s="117"/>
      <c r="K2111" s="117"/>
    </row>
    <row r="2112" spans="8:11">
      <c r="H2112" s="117"/>
      <c r="I2112" s="117"/>
      <c r="J2112" s="117"/>
      <c r="K2112" s="117"/>
    </row>
    <row r="2113" spans="8:11">
      <c r="H2113" s="117"/>
      <c r="I2113" s="117"/>
      <c r="J2113" s="117"/>
      <c r="K2113" s="117"/>
    </row>
    <row r="2114" spans="8:11">
      <c r="H2114" s="117"/>
      <c r="I2114" s="117"/>
      <c r="J2114" s="117"/>
      <c r="K2114" s="117"/>
    </row>
    <row r="2115" spans="8:11">
      <c r="H2115" s="117"/>
      <c r="I2115" s="117"/>
      <c r="J2115" s="117"/>
      <c r="K2115" s="117"/>
    </row>
    <row r="2116" spans="8:11">
      <c r="H2116" s="117"/>
      <c r="I2116" s="117"/>
      <c r="J2116" s="117"/>
      <c r="K2116" s="117"/>
    </row>
    <row r="2117" spans="8:11">
      <c r="H2117" s="117"/>
      <c r="I2117" s="117"/>
      <c r="J2117" s="117"/>
      <c r="K2117" s="117"/>
    </row>
    <row r="2118" spans="8:11">
      <c r="H2118" s="117"/>
      <c r="I2118" s="117"/>
      <c r="J2118" s="117"/>
      <c r="K2118" s="117"/>
    </row>
    <row r="2119" spans="8:11">
      <c r="H2119" s="117"/>
      <c r="I2119" s="117"/>
      <c r="J2119" s="117"/>
      <c r="K2119" s="117"/>
    </row>
    <row r="2120" spans="8:11">
      <c r="H2120" s="117"/>
      <c r="I2120" s="117"/>
      <c r="J2120" s="117"/>
      <c r="K2120" s="117"/>
    </row>
    <row r="2121" spans="8:11">
      <c r="H2121" s="117"/>
      <c r="I2121" s="117"/>
      <c r="J2121" s="117"/>
      <c r="K2121" s="117"/>
    </row>
    <row r="2122" spans="8:11">
      <c r="H2122" s="117"/>
      <c r="I2122" s="117"/>
      <c r="J2122" s="117"/>
      <c r="K2122" s="117"/>
    </row>
    <row r="2123" spans="8:11">
      <c r="H2123" s="117"/>
      <c r="I2123" s="117"/>
      <c r="J2123" s="117"/>
      <c r="K2123" s="117"/>
    </row>
    <row r="2124" spans="8:11">
      <c r="H2124" s="117"/>
      <c r="I2124" s="117"/>
      <c r="J2124" s="117"/>
      <c r="K2124" s="117"/>
    </row>
    <row r="2125" spans="8:11">
      <c r="H2125" s="117"/>
      <c r="I2125" s="117"/>
      <c r="J2125" s="117"/>
      <c r="K2125" s="117"/>
    </row>
    <row r="2126" spans="8:11">
      <c r="H2126" s="117"/>
      <c r="I2126" s="117"/>
      <c r="J2126" s="117"/>
      <c r="K2126" s="117"/>
    </row>
    <row r="2127" spans="8:11">
      <c r="H2127" s="117"/>
      <c r="I2127" s="117"/>
      <c r="J2127" s="117"/>
      <c r="K2127" s="117"/>
    </row>
    <row r="2128" spans="8:11">
      <c r="H2128" s="117"/>
      <c r="I2128" s="117"/>
      <c r="J2128" s="117"/>
      <c r="K2128" s="117"/>
    </row>
    <row r="2129" spans="8:11">
      <c r="H2129" s="117"/>
      <c r="I2129" s="117"/>
      <c r="J2129" s="117"/>
      <c r="K2129" s="117"/>
    </row>
    <row r="2130" spans="8:11">
      <c r="H2130" s="117"/>
      <c r="I2130" s="117"/>
      <c r="J2130" s="117"/>
      <c r="K2130" s="117"/>
    </row>
    <row r="2131" spans="8:11">
      <c r="H2131" s="117"/>
      <c r="I2131" s="117"/>
      <c r="J2131" s="117"/>
      <c r="K2131" s="117"/>
    </row>
    <row r="2132" spans="8:11">
      <c r="H2132" s="117"/>
      <c r="I2132" s="117"/>
      <c r="J2132" s="117"/>
      <c r="K2132" s="117"/>
    </row>
    <row r="2133" spans="8:11">
      <c r="H2133" s="117"/>
      <c r="I2133" s="117"/>
      <c r="J2133" s="117"/>
      <c r="K2133" s="117"/>
    </row>
    <row r="2134" spans="8:11">
      <c r="H2134" s="117"/>
      <c r="I2134" s="117"/>
      <c r="J2134" s="117"/>
      <c r="K2134" s="117"/>
    </row>
    <row r="2135" spans="8:11">
      <c r="H2135" s="117"/>
      <c r="I2135" s="117"/>
      <c r="J2135" s="117"/>
      <c r="K2135" s="117"/>
    </row>
    <row r="2136" spans="8:11">
      <c r="H2136" s="117"/>
      <c r="I2136" s="117"/>
      <c r="J2136" s="117"/>
      <c r="K2136" s="117"/>
    </row>
    <row r="2137" spans="8:11">
      <c r="H2137" s="117"/>
      <c r="I2137" s="117"/>
      <c r="J2137" s="117"/>
      <c r="K2137" s="117"/>
    </row>
    <row r="2138" spans="8:11">
      <c r="H2138" s="117"/>
      <c r="I2138" s="117"/>
      <c r="J2138" s="117"/>
      <c r="K2138" s="117"/>
    </row>
    <row r="2139" spans="8:11">
      <c r="H2139" s="117"/>
      <c r="I2139" s="117"/>
      <c r="J2139" s="117"/>
      <c r="K2139" s="117"/>
    </row>
    <row r="2140" spans="8:11">
      <c r="H2140" s="117"/>
      <c r="I2140" s="117"/>
      <c r="J2140" s="117"/>
      <c r="K2140" s="117"/>
    </row>
    <row r="2141" spans="8:11">
      <c r="H2141" s="117"/>
      <c r="I2141" s="117"/>
      <c r="J2141" s="117"/>
      <c r="K2141" s="117"/>
    </row>
    <row r="2142" spans="8:11">
      <c r="H2142" s="117"/>
      <c r="I2142" s="117"/>
      <c r="J2142" s="117"/>
      <c r="K2142" s="117"/>
    </row>
    <row r="2143" spans="8:11">
      <c r="H2143" s="117"/>
      <c r="I2143" s="117"/>
      <c r="J2143" s="117"/>
      <c r="K2143" s="117"/>
    </row>
    <row r="2144" spans="8:11">
      <c r="H2144" s="117"/>
      <c r="I2144" s="117"/>
      <c r="J2144" s="117"/>
      <c r="K2144" s="117"/>
    </row>
    <row r="2145" spans="8:11">
      <c r="H2145" s="117"/>
      <c r="I2145" s="117"/>
      <c r="J2145" s="117"/>
      <c r="K2145" s="117"/>
    </row>
    <row r="2146" spans="8:11">
      <c r="H2146" s="117"/>
      <c r="I2146" s="117"/>
      <c r="J2146" s="117"/>
      <c r="K2146" s="117"/>
    </row>
    <row r="2147" spans="8:11">
      <c r="H2147" s="117"/>
      <c r="I2147" s="117"/>
      <c r="J2147" s="117"/>
      <c r="K2147" s="117"/>
    </row>
    <row r="2148" spans="8:11">
      <c r="H2148" s="117"/>
      <c r="I2148" s="117"/>
      <c r="J2148" s="117"/>
      <c r="K2148" s="117"/>
    </row>
    <row r="2149" spans="8:11">
      <c r="H2149" s="117"/>
      <c r="I2149" s="117"/>
      <c r="J2149" s="117"/>
      <c r="K2149" s="117"/>
    </row>
    <row r="2150" spans="8:11">
      <c r="H2150" s="117"/>
      <c r="I2150" s="117"/>
      <c r="J2150" s="117"/>
      <c r="K2150" s="117"/>
    </row>
    <row r="2151" spans="8:11">
      <c r="H2151" s="117"/>
      <c r="I2151" s="117"/>
      <c r="J2151" s="117"/>
      <c r="K2151" s="117"/>
    </row>
    <row r="2152" spans="8:11">
      <c r="H2152" s="117"/>
      <c r="I2152" s="117"/>
      <c r="J2152" s="117"/>
      <c r="K2152" s="117"/>
    </row>
    <row r="2153" spans="8:11">
      <c r="H2153" s="117"/>
      <c r="I2153" s="117"/>
      <c r="J2153" s="117"/>
      <c r="K2153" s="117"/>
    </row>
    <row r="2154" spans="8:11">
      <c r="H2154" s="117"/>
      <c r="I2154" s="117"/>
      <c r="J2154" s="117"/>
      <c r="K2154" s="117"/>
    </row>
    <row r="2155" spans="8:11">
      <c r="H2155" s="117"/>
      <c r="I2155" s="117"/>
      <c r="J2155" s="117"/>
      <c r="K2155" s="117"/>
    </row>
    <row r="2156" spans="8:11">
      <c r="H2156" s="117"/>
      <c r="I2156" s="117"/>
      <c r="J2156" s="117"/>
      <c r="K2156" s="117"/>
    </row>
    <row r="2157" spans="8:11">
      <c r="H2157" s="117"/>
      <c r="I2157" s="117"/>
      <c r="J2157" s="117"/>
      <c r="K2157" s="117"/>
    </row>
    <row r="2158" spans="8:11">
      <c r="H2158" s="117"/>
      <c r="I2158" s="117"/>
      <c r="J2158" s="117"/>
      <c r="K2158" s="117"/>
    </row>
    <row r="2159" spans="8:11">
      <c r="H2159" s="117"/>
      <c r="I2159" s="117"/>
      <c r="J2159" s="117"/>
      <c r="K2159" s="117"/>
    </row>
    <row r="2160" spans="8:11">
      <c r="H2160" s="117"/>
      <c r="I2160" s="117"/>
      <c r="J2160" s="117"/>
      <c r="K2160" s="117"/>
    </row>
    <row r="2161" spans="8:11">
      <c r="H2161" s="117"/>
      <c r="I2161" s="117"/>
      <c r="J2161" s="117"/>
      <c r="K2161" s="117"/>
    </row>
    <row r="2162" spans="8:11">
      <c r="H2162" s="117"/>
      <c r="I2162" s="117"/>
      <c r="J2162" s="117"/>
      <c r="K2162" s="117"/>
    </row>
    <row r="2163" spans="8:11">
      <c r="H2163" s="117"/>
      <c r="I2163" s="117"/>
      <c r="J2163" s="117"/>
      <c r="K2163" s="117"/>
    </row>
    <row r="2164" spans="8:11">
      <c r="H2164" s="117"/>
      <c r="I2164" s="117"/>
      <c r="J2164" s="117"/>
      <c r="K2164" s="117"/>
    </row>
    <row r="2165" spans="8:11">
      <c r="H2165" s="117"/>
      <c r="I2165" s="117"/>
      <c r="J2165" s="117"/>
      <c r="K2165" s="117"/>
    </row>
    <row r="2166" spans="8:11">
      <c r="H2166" s="117"/>
      <c r="I2166" s="117"/>
      <c r="J2166" s="117"/>
      <c r="K2166" s="117"/>
    </row>
    <row r="2167" spans="8:11">
      <c r="H2167" s="117"/>
      <c r="I2167" s="117"/>
      <c r="J2167" s="117"/>
      <c r="K2167" s="117"/>
    </row>
    <row r="2168" spans="8:11">
      <c r="H2168" s="117"/>
      <c r="I2168" s="117"/>
      <c r="J2168" s="117"/>
      <c r="K2168" s="117"/>
    </row>
    <row r="2169" spans="8:11">
      <c r="H2169" s="117"/>
      <c r="I2169" s="117"/>
      <c r="J2169" s="117"/>
      <c r="K2169" s="117"/>
    </row>
    <row r="2170" spans="8:11">
      <c r="H2170" s="117"/>
      <c r="I2170" s="117"/>
      <c r="J2170" s="117"/>
      <c r="K2170" s="117"/>
    </row>
    <row r="2171" spans="8:11">
      <c r="H2171" s="117"/>
      <c r="I2171" s="117"/>
      <c r="J2171" s="117"/>
      <c r="K2171" s="117"/>
    </row>
    <row r="2172" spans="8:11">
      <c r="H2172" s="117"/>
      <c r="I2172" s="117"/>
      <c r="J2172" s="117"/>
      <c r="K2172" s="117"/>
    </row>
    <row r="2173" spans="8:11">
      <c r="H2173" s="117"/>
      <c r="I2173" s="117"/>
      <c r="J2173" s="117"/>
      <c r="K2173" s="117"/>
    </row>
    <row r="2174" spans="8:11">
      <c r="H2174" s="117"/>
      <c r="I2174" s="117"/>
      <c r="J2174" s="117"/>
      <c r="K2174" s="117"/>
    </row>
    <row r="2175" spans="8:11">
      <c r="H2175" s="117"/>
      <c r="I2175" s="117"/>
      <c r="J2175" s="117"/>
      <c r="K2175" s="117"/>
    </row>
    <row r="2176" spans="8:11">
      <c r="H2176" s="117"/>
      <c r="I2176" s="117"/>
      <c r="J2176" s="117"/>
      <c r="K2176" s="117"/>
    </row>
    <row r="2177" spans="8:11">
      <c r="H2177" s="117"/>
      <c r="I2177" s="117"/>
      <c r="J2177" s="117"/>
      <c r="K2177" s="117"/>
    </row>
    <row r="2178" spans="8:11">
      <c r="H2178" s="117"/>
      <c r="I2178" s="117"/>
      <c r="J2178" s="117"/>
      <c r="K2178" s="117"/>
    </row>
    <row r="2179" spans="8:11">
      <c r="H2179" s="117"/>
      <c r="I2179" s="117"/>
      <c r="J2179" s="117"/>
      <c r="K2179" s="117"/>
    </row>
    <row r="2180" spans="8:11">
      <c r="H2180" s="117"/>
      <c r="I2180" s="117"/>
      <c r="J2180" s="117"/>
      <c r="K2180" s="117"/>
    </row>
    <row r="2181" spans="8:11">
      <c r="H2181" s="117"/>
      <c r="I2181" s="117"/>
      <c r="J2181" s="117"/>
      <c r="K2181" s="117"/>
    </row>
    <row r="2182" spans="8:11">
      <c r="H2182" s="117"/>
      <c r="I2182" s="117"/>
      <c r="J2182" s="117"/>
      <c r="K2182" s="117"/>
    </row>
    <row r="2183" spans="8:11">
      <c r="H2183" s="117"/>
      <c r="I2183" s="117"/>
      <c r="J2183" s="117"/>
      <c r="K2183" s="117"/>
    </row>
    <row r="2184" spans="8:11">
      <c r="H2184" s="117"/>
      <c r="I2184" s="117"/>
      <c r="J2184" s="117"/>
      <c r="K2184" s="117"/>
    </row>
    <row r="2185" spans="8:11">
      <c r="H2185" s="117"/>
      <c r="I2185" s="117"/>
      <c r="J2185" s="117"/>
      <c r="K2185" s="117"/>
    </row>
    <row r="2186" spans="8:11">
      <c r="H2186" s="117"/>
      <c r="I2186" s="117"/>
      <c r="J2186" s="117"/>
      <c r="K2186" s="117"/>
    </row>
    <row r="2187" spans="8:11">
      <c r="H2187" s="117"/>
      <c r="I2187" s="117"/>
      <c r="J2187" s="117"/>
      <c r="K2187" s="117"/>
    </row>
    <row r="2188" spans="8:11">
      <c r="H2188" s="117"/>
      <c r="I2188" s="117"/>
      <c r="J2188" s="117"/>
      <c r="K2188" s="117"/>
    </row>
    <row r="2189" spans="8:11">
      <c r="H2189" s="117"/>
      <c r="I2189" s="117"/>
      <c r="J2189" s="117"/>
      <c r="K2189" s="117"/>
    </row>
    <row r="2190" spans="8:11">
      <c r="H2190" s="117"/>
      <c r="I2190" s="117"/>
      <c r="J2190" s="117"/>
      <c r="K2190" s="117"/>
    </row>
    <row r="2191" spans="8:11">
      <c r="H2191" s="117"/>
      <c r="I2191" s="117"/>
      <c r="J2191" s="117"/>
      <c r="K2191" s="117"/>
    </row>
    <row r="2192" spans="8:11">
      <c r="H2192" s="117"/>
      <c r="I2192" s="117"/>
      <c r="J2192" s="117"/>
      <c r="K2192" s="117"/>
    </row>
    <row r="2193" spans="8:11">
      <c r="H2193" s="117"/>
      <c r="I2193" s="117"/>
      <c r="J2193" s="117"/>
      <c r="K2193" s="117"/>
    </row>
    <row r="2194" spans="8:11">
      <c r="H2194" s="117"/>
      <c r="I2194" s="117"/>
      <c r="J2194" s="117"/>
      <c r="K2194" s="117"/>
    </row>
    <row r="2195" spans="8:11">
      <c r="H2195" s="117"/>
      <c r="I2195" s="117"/>
      <c r="J2195" s="117"/>
      <c r="K2195" s="117"/>
    </row>
    <row r="2196" spans="8:11">
      <c r="H2196" s="117"/>
      <c r="I2196" s="117"/>
      <c r="J2196" s="117"/>
      <c r="K2196" s="117"/>
    </row>
    <row r="2197" spans="8:11">
      <c r="H2197" s="117"/>
      <c r="I2197" s="117"/>
      <c r="J2197" s="117"/>
      <c r="K2197" s="117"/>
    </row>
    <row r="2198" spans="8:11">
      <c r="H2198" s="117"/>
      <c r="I2198" s="117"/>
      <c r="J2198" s="117"/>
      <c r="K2198" s="117"/>
    </row>
    <row r="2199" spans="8:11">
      <c r="H2199" s="117"/>
      <c r="I2199" s="117"/>
      <c r="J2199" s="117"/>
      <c r="K2199" s="117"/>
    </row>
    <row r="2200" spans="8:11">
      <c r="H2200" s="117"/>
      <c r="I2200" s="117"/>
      <c r="J2200" s="117"/>
      <c r="K2200" s="117"/>
    </row>
    <row r="2201" spans="8:11">
      <c r="H2201" s="117"/>
      <c r="I2201" s="117"/>
      <c r="J2201" s="117"/>
      <c r="K2201" s="117"/>
    </row>
    <row r="2202" spans="8:11">
      <c r="H2202" s="117"/>
      <c r="I2202" s="117"/>
      <c r="J2202" s="117"/>
      <c r="K2202" s="117"/>
    </row>
    <row r="2203" spans="8:11">
      <c r="H2203" s="117"/>
      <c r="I2203" s="117"/>
      <c r="J2203" s="117"/>
      <c r="K2203" s="117"/>
    </row>
    <row r="2204" spans="8:11">
      <c r="H2204" s="117"/>
      <c r="I2204" s="117"/>
      <c r="J2204" s="117"/>
      <c r="K2204" s="117"/>
    </row>
    <row r="2205" spans="8:11">
      <c r="H2205" s="117"/>
      <c r="I2205" s="117"/>
      <c r="J2205" s="117"/>
      <c r="K2205" s="117"/>
    </row>
    <row r="2206" spans="8:11">
      <c r="H2206" s="117"/>
      <c r="I2206" s="117"/>
      <c r="J2206" s="117"/>
      <c r="K2206" s="117"/>
    </row>
    <row r="2207" spans="8:11">
      <c r="H2207" s="117"/>
      <c r="I2207" s="117"/>
      <c r="J2207" s="117"/>
      <c r="K2207" s="117"/>
    </row>
    <row r="2208" spans="8:11">
      <c r="H2208" s="117"/>
      <c r="I2208" s="117"/>
      <c r="J2208" s="117"/>
      <c r="K2208" s="117"/>
    </row>
    <row r="2209" spans="8:11">
      <c r="H2209" s="117"/>
      <c r="I2209" s="117"/>
      <c r="J2209" s="117"/>
      <c r="K2209" s="117"/>
    </row>
    <row r="2210" spans="8:11">
      <c r="H2210" s="117"/>
      <c r="I2210" s="117"/>
      <c r="J2210" s="117"/>
      <c r="K2210" s="117"/>
    </row>
    <row r="2211" spans="8:11">
      <c r="H2211" s="117"/>
      <c r="I2211" s="117"/>
      <c r="J2211" s="117"/>
      <c r="K2211" s="117"/>
    </row>
    <row r="2212" spans="8:11">
      <c r="H2212" s="117"/>
      <c r="I2212" s="117"/>
      <c r="J2212" s="117"/>
      <c r="K2212" s="117"/>
    </row>
    <row r="2213" spans="8:11">
      <c r="H2213" s="117"/>
      <c r="I2213" s="117"/>
      <c r="J2213" s="117"/>
      <c r="K2213" s="117"/>
    </row>
    <row r="2214" spans="8:11">
      <c r="H2214" s="117"/>
      <c r="I2214" s="117"/>
      <c r="J2214" s="117"/>
      <c r="K2214" s="117"/>
    </row>
    <row r="2215" spans="8:11">
      <c r="H2215" s="117"/>
      <c r="I2215" s="117"/>
      <c r="J2215" s="117"/>
      <c r="K2215" s="117"/>
    </row>
    <row r="2216" spans="8:11">
      <c r="H2216" s="117"/>
      <c r="I2216" s="117"/>
      <c r="J2216" s="117"/>
      <c r="K2216" s="117"/>
    </row>
    <row r="2217" spans="8:11">
      <c r="H2217" s="117"/>
      <c r="I2217" s="117"/>
      <c r="J2217" s="117"/>
      <c r="K2217" s="117"/>
    </row>
    <row r="2218" spans="8:11">
      <c r="H2218" s="117"/>
      <c r="I2218" s="117"/>
      <c r="J2218" s="117"/>
      <c r="K2218" s="117"/>
    </row>
    <row r="2219" spans="8:11">
      <c r="H2219" s="117"/>
      <c r="I2219" s="117"/>
      <c r="J2219" s="117"/>
      <c r="K2219" s="117"/>
    </row>
    <row r="2220" spans="8:11">
      <c r="H2220" s="117"/>
      <c r="I2220" s="117"/>
      <c r="J2220" s="117"/>
      <c r="K2220" s="117"/>
    </row>
    <row r="2221" spans="8:11">
      <c r="H2221" s="117"/>
      <c r="I2221" s="117"/>
      <c r="J2221" s="117"/>
      <c r="K2221" s="117"/>
    </row>
    <row r="2222" spans="8:11">
      <c r="H2222" s="117"/>
      <c r="I2222" s="117"/>
      <c r="J2222" s="117"/>
      <c r="K2222" s="117"/>
    </row>
    <row r="2223" spans="8:11">
      <c r="H2223" s="117"/>
      <c r="I2223" s="117"/>
      <c r="J2223" s="117"/>
      <c r="K2223" s="117"/>
    </row>
    <row r="2224" spans="8:11">
      <c r="H2224" s="117"/>
      <c r="I2224" s="117"/>
      <c r="J2224" s="117"/>
      <c r="K2224" s="117"/>
    </row>
    <row r="2225" spans="8:11">
      <c r="H2225" s="117"/>
      <c r="I2225" s="117"/>
      <c r="J2225" s="117"/>
      <c r="K2225" s="117"/>
    </row>
    <row r="2226" spans="8:11">
      <c r="H2226" s="117"/>
      <c r="I2226" s="117"/>
      <c r="J2226" s="117"/>
      <c r="K2226" s="117"/>
    </row>
    <row r="2227" spans="8:11">
      <c r="H2227" s="117"/>
      <c r="I2227" s="117"/>
      <c r="J2227" s="117"/>
      <c r="K2227" s="117"/>
    </row>
    <row r="2228" spans="8:11">
      <c r="H2228" s="117"/>
      <c r="I2228" s="117"/>
      <c r="J2228" s="117"/>
      <c r="K2228" s="117"/>
    </row>
    <row r="2229" spans="8:11">
      <c r="H2229" s="117"/>
      <c r="I2229" s="117"/>
      <c r="J2229" s="117"/>
      <c r="K2229" s="117"/>
    </row>
    <row r="2230" spans="8:11">
      <c r="H2230" s="117"/>
      <c r="I2230" s="117"/>
      <c r="J2230" s="117"/>
      <c r="K2230" s="117"/>
    </row>
    <row r="2231" spans="8:11">
      <c r="H2231" s="117"/>
      <c r="I2231" s="117"/>
      <c r="J2231" s="117"/>
      <c r="K2231" s="117"/>
    </row>
    <row r="2232" spans="8:11">
      <c r="H2232" s="117"/>
      <c r="I2232" s="117"/>
      <c r="J2232" s="117"/>
      <c r="K2232" s="117"/>
    </row>
    <row r="2233" spans="8:11">
      <c r="H2233" s="117"/>
      <c r="I2233" s="117"/>
      <c r="J2233" s="117"/>
      <c r="K2233" s="117"/>
    </row>
    <row r="2234" spans="8:11">
      <c r="H2234" s="117"/>
      <c r="I2234" s="117"/>
      <c r="J2234" s="117"/>
      <c r="K2234" s="117"/>
    </row>
    <row r="2235" spans="8:11">
      <c r="H2235" s="117"/>
      <c r="I2235" s="117"/>
      <c r="J2235" s="117"/>
      <c r="K2235" s="117"/>
    </row>
    <row r="2236" spans="8:11">
      <c r="H2236" s="117"/>
      <c r="I2236" s="117"/>
      <c r="J2236" s="117"/>
      <c r="K2236" s="117"/>
    </row>
    <row r="2237" spans="8:11">
      <c r="H2237" s="117"/>
      <c r="I2237" s="117"/>
      <c r="J2237" s="117"/>
      <c r="K2237" s="117"/>
    </row>
    <row r="2238" spans="8:11">
      <c r="H2238" s="117"/>
      <c r="I2238" s="117"/>
      <c r="J2238" s="117"/>
      <c r="K2238" s="117"/>
    </row>
    <row r="2239" spans="8:11">
      <c r="H2239" s="117"/>
      <c r="I2239" s="117"/>
      <c r="J2239" s="117"/>
      <c r="K2239" s="117"/>
    </row>
    <row r="2240" spans="8:11">
      <c r="H2240" s="117"/>
      <c r="I2240" s="117"/>
      <c r="J2240" s="117"/>
      <c r="K2240" s="117"/>
    </row>
    <row r="2241" spans="8:11">
      <c r="H2241" s="117"/>
      <c r="I2241" s="117"/>
      <c r="J2241" s="117"/>
      <c r="K2241" s="117"/>
    </row>
    <row r="2242" spans="8:11">
      <c r="H2242" s="117"/>
      <c r="I2242" s="117"/>
      <c r="J2242" s="117"/>
      <c r="K2242" s="117"/>
    </row>
    <row r="2243" spans="8:11">
      <c r="H2243" s="117"/>
      <c r="I2243" s="117"/>
      <c r="J2243" s="117"/>
      <c r="K2243" s="117"/>
    </row>
    <row r="2244" spans="8:11">
      <c r="H2244" s="117"/>
      <c r="I2244" s="117"/>
      <c r="J2244" s="117"/>
      <c r="K2244" s="117"/>
    </row>
    <row r="2245" spans="8:11">
      <c r="H2245" s="117"/>
      <c r="I2245" s="117"/>
      <c r="J2245" s="117"/>
      <c r="K2245" s="117"/>
    </row>
    <row r="2246" spans="8:11">
      <c r="H2246" s="117"/>
      <c r="I2246" s="117"/>
      <c r="J2246" s="117"/>
      <c r="K2246" s="117"/>
    </row>
    <row r="2247" spans="8:11">
      <c r="H2247" s="117"/>
      <c r="I2247" s="117"/>
      <c r="J2247" s="117"/>
      <c r="K2247" s="117"/>
    </row>
    <row r="2248" spans="8:11">
      <c r="H2248" s="117"/>
      <c r="I2248" s="117"/>
      <c r="J2248" s="117"/>
      <c r="K2248" s="117"/>
    </row>
    <row r="2249" spans="8:11">
      <c r="H2249" s="117"/>
      <c r="I2249" s="117"/>
      <c r="J2249" s="117"/>
      <c r="K2249" s="117"/>
    </row>
    <row r="2250" spans="8:11">
      <c r="H2250" s="117"/>
      <c r="I2250" s="117"/>
      <c r="J2250" s="117"/>
      <c r="K2250" s="117"/>
    </row>
    <row r="2251" spans="8:11">
      <c r="H2251" s="117"/>
      <c r="I2251" s="117"/>
      <c r="J2251" s="117"/>
      <c r="K2251" s="117"/>
    </row>
    <row r="2252" spans="8:11">
      <c r="H2252" s="117"/>
      <c r="I2252" s="117"/>
      <c r="J2252" s="117"/>
      <c r="K2252" s="117"/>
    </row>
    <row r="2253" spans="8:11">
      <c r="H2253" s="117"/>
      <c r="I2253" s="117"/>
      <c r="J2253" s="117"/>
      <c r="K2253" s="117"/>
    </row>
    <row r="2254" spans="8:11">
      <c r="H2254" s="117"/>
      <c r="I2254" s="117"/>
      <c r="J2254" s="117"/>
      <c r="K2254" s="117"/>
    </row>
    <row r="2255" spans="8:11">
      <c r="H2255" s="117"/>
      <c r="I2255" s="117"/>
      <c r="J2255" s="117"/>
      <c r="K2255" s="117"/>
    </row>
    <row r="2256" spans="8:11">
      <c r="H2256" s="117"/>
      <c r="I2256" s="117"/>
      <c r="J2256" s="117"/>
      <c r="K2256" s="117"/>
    </row>
    <row r="2257" spans="8:11">
      <c r="H2257" s="117"/>
      <c r="I2257" s="117"/>
      <c r="J2257" s="117"/>
      <c r="K2257" s="117"/>
    </row>
    <row r="2258" spans="8:11">
      <c r="H2258" s="117"/>
      <c r="I2258" s="117"/>
      <c r="J2258" s="117"/>
      <c r="K2258" s="117"/>
    </row>
    <row r="2259" spans="8:11">
      <c r="H2259" s="117"/>
      <c r="I2259" s="117"/>
      <c r="J2259" s="117"/>
      <c r="K2259" s="117"/>
    </row>
    <row r="2260" spans="8:11">
      <c r="H2260" s="117"/>
      <c r="I2260" s="117"/>
      <c r="J2260" s="117"/>
      <c r="K2260" s="117"/>
    </row>
    <row r="2261" spans="8:11">
      <c r="H2261" s="117"/>
      <c r="I2261" s="117"/>
      <c r="J2261" s="117"/>
      <c r="K2261" s="117"/>
    </row>
    <row r="2262" spans="8:11">
      <c r="H2262" s="117"/>
      <c r="I2262" s="117"/>
      <c r="J2262" s="117"/>
      <c r="K2262" s="117"/>
    </row>
    <row r="2263" spans="8:11">
      <c r="H2263" s="117"/>
      <c r="I2263" s="117"/>
      <c r="J2263" s="117"/>
      <c r="K2263" s="117"/>
    </row>
    <row r="2264" spans="8:11">
      <c r="H2264" s="117"/>
      <c r="I2264" s="117"/>
      <c r="J2264" s="117"/>
      <c r="K2264" s="117"/>
    </row>
    <row r="2265" spans="8:11">
      <c r="H2265" s="117"/>
      <c r="I2265" s="117"/>
      <c r="J2265" s="117"/>
      <c r="K2265" s="117"/>
    </row>
    <row r="2266" spans="8:11">
      <c r="H2266" s="117"/>
      <c r="I2266" s="117"/>
      <c r="J2266" s="117"/>
      <c r="K2266" s="117"/>
    </row>
    <row r="2267" spans="8:11">
      <c r="H2267" s="117"/>
      <c r="I2267" s="117"/>
      <c r="J2267" s="117"/>
      <c r="K2267" s="117"/>
    </row>
    <row r="2268" spans="8:11">
      <c r="H2268" s="117"/>
      <c r="I2268" s="117"/>
      <c r="J2268" s="117"/>
      <c r="K2268" s="117"/>
    </row>
    <row r="2269" spans="8:11">
      <c r="H2269" s="117"/>
      <c r="I2269" s="117"/>
      <c r="J2269" s="117"/>
      <c r="K2269" s="117"/>
    </row>
    <row r="2270" spans="8:11">
      <c r="H2270" s="117"/>
      <c r="I2270" s="117"/>
      <c r="J2270" s="117"/>
      <c r="K2270" s="117"/>
    </row>
    <row r="2271" spans="8:11">
      <c r="H2271" s="117"/>
      <c r="I2271" s="117"/>
      <c r="J2271" s="117"/>
      <c r="K2271" s="117"/>
    </row>
    <row r="2272" spans="8:11">
      <c r="H2272" s="117"/>
      <c r="I2272" s="117"/>
      <c r="J2272" s="117"/>
      <c r="K2272" s="117"/>
    </row>
    <row r="2273" spans="8:11">
      <c r="H2273" s="117"/>
      <c r="I2273" s="117"/>
      <c r="J2273" s="117"/>
      <c r="K2273" s="117"/>
    </row>
    <row r="2274" spans="8:11">
      <c r="H2274" s="117"/>
      <c r="I2274" s="117"/>
      <c r="J2274" s="117"/>
      <c r="K2274" s="117"/>
    </row>
    <row r="2275" spans="8:11">
      <c r="H2275" s="117"/>
      <c r="I2275" s="117"/>
      <c r="J2275" s="117"/>
      <c r="K2275" s="117"/>
    </row>
    <row r="2276" spans="8:11">
      <c r="H2276" s="117"/>
      <c r="I2276" s="117"/>
      <c r="J2276" s="117"/>
      <c r="K2276" s="117"/>
    </row>
    <row r="2277" spans="8:11">
      <c r="H2277" s="117"/>
      <c r="I2277" s="117"/>
      <c r="J2277" s="117"/>
      <c r="K2277" s="117"/>
    </row>
    <row r="2278" spans="8:11">
      <c r="H2278" s="117"/>
      <c r="I2278" s="117"/>
      <c r="J2278" s="117"/>
      <c r="K2278" s="117"/>
    </row>
    <row r="2279" spans="8:11">
      <c r="H2279" s="117"/>
      <c r="I2279" s="117"/>
      <c r="J2279" s="117"/>
      <c r="K2279" s="117"/>
    </row>
    <row r="2280" spans="8:11">
      <c r="H2280" s="117"/>
      <c r="I2280" s="117"/>
      <c r="J2280" s="117"/>
      <c r="K2280" s="117"/>
    </row>
    <row r="2281" spans="8:11">
      <c r="H2281" s="117"/>
      <c r="I2281" s="117"/>
      <c r="J2281" s="117"/>
      <c r="K2281" s="117"/>
    </row>
    <row r="2282" spans="8:11">
      <c r="H2282" s="117"/>
      <c r="I2282" s="117"/>
      <c r="J2282" s="117"/>
      <c r="K2282" s="117"/>
    </row>
    <row r="2283" spans="8:11">
      <c r="H2283" s="117"/>
      <c r="I2283" s="117"/>
      <c r="J2283" s="117"/>
      <c r="K2283" s="117"/>
    </row>
    <row r="2284" spans="8:11">
      <c r="H2284" s="117"/>
      <c r="I2284" s="117"/>
      <c r="J2284" s="117"/>
      <c r="K2284" s="117"/>
    </row>
    <row r="2285" spans="8:11">
      <c r="H2285" s="117"/>
      <c r="I2285" s="117"/>
      <c r="J2285" s="117"/>
      <c r="K2285" s="117"/>
    </row>
    <row r="2286" spans="8:11">
      <c r="H2286" s="117"/>
      <c r="I2286" s="117"/>
      <c r="J2286" s="117"/>
      <c r="K2286" s="117"/>
    </row>
    <row r="2287" spans="8:11">
      <c r="H2287" s="117"/>
      <c r="I2287" s="117"/>
      <c r="J2287" s="117"/>
      <c r="K2287" s="117"/>
    </row>
    <row r="2288" spans="8:11">
      <c r="H2288" s="117"/>
      <c r="I2288" s="117"/>
      <c r="J2288" s="117"/>
      <c r="K2288" s="117"/>
    </row>
    <row r="2289" spans="8:11">
      <c r="H2289" s="117"/>
      <c r="I2289" s="117"/>
      <c r="J2289" s="117"/>
      <c r="K2289" s="117"/>
    </row>
    <row r="2290" spans="8:11">
      <c r="H2290" s="117"/>
      <c r="I2290" s="117"/>
      <c r="J2290" s="117"/>
      <c r="K2290" s="117"/>
    </row>
    <row r="2291" spans="8:11">
      <c r="H2291" s="117"/>
      <c r="I2291" s="117"/>
      <c r="J2291" s="117"/>
      <c r="K2291" s="117"/>
    </row>
    <row r="2292" spans="8:11">
      <c r="H2292" s="117"/>
      <c r="I2292" s="117"/>
      <c r="J2292" s="117"/>
      <c r="K2292" s="117"/>
    </row>
    <row r="2293" spans="8:11">
      <c r="H2293" s="117"/>
      <c r="I2293" s="117"/>
      <c r="J2293" s="117"/>
      <c r="K2293" s="117"/>
    </row>
    <row r="2294" spans="8:11">
      <c r="H2294" s="117"/>
      <c r="I2294" s="117"/>
      <c r="J2294" s="117"/>
      <c r="K2294" s="117"/>
    </row>
    <row r="2295" spans="8:11">
      <c r="H2295" s="117"/>
      <c r="I2295" s="117"/>
      <c r="J2295" s="117"/>
      <c r="K2295" s="117"/>
    </row>
    <row r="2296" spans="8:11">
      <c r="H2296" s="117"/>
      <c r="I2296" s="117"/>
      <c r="J2296" s="117"/>
      <c r="K2296" s="117"/>
    </row>
    <row r="2297" spans="8:11">
      <c r="H2297" s="117"/>
      <c r="I2297" s="117"/>
      <c r="J2297" s="117"/>
      <c r="K2297" s="117"/>
    </row>
    <row r="2298" spans="8:11">
      <c r="H2298" s="117"/>
      <c r="I2298" s="117"/>
      <c r="J2298" s="117"/>
      <c r="K2298" s="117"/>
    </row>
    <row r="2299" spans="8:11">
      <c r="H2299" s="117"/>
      <c r="I2299" s="117"/>
      <c r="J2299" s="117"/>
      <c r="K2299" s="117"/>
    </row>
    <row r="2300" spans="8:11">
      <c r="H2300" s="117"/>
      <c r="I2300" s="117"/>
      <c r="J2300" s="117"/>
      <c r="K2300" s="117"/>
    </row>
    <row r="2301" spans="8:11">
      <c r="H2301" s="117"/>
      <c r="I2301" s="117"/>
      <c r="J2301" s="117"/>
      <c r="K2301" s="117"/>
    </row>
    <row r="2302" spans="8:11">
      <c r="H2302" s="117"/>
      <c r="I2302" s="117"/>
      <c r="J2302" s="117"/>
      <c r="K2302" s="117"/>
    </row>
    <row r="2303" spans="8:11">
      <c r="H2303" s="117"/>
      <c r="I2303" s="117"/>
      <c r="J2303" s="117"/>
      <c r="K2303" s="117"/>
    </row>
    <row r="2304" spans="8:11">
      <c r="H2304" s="117"/>
      <c r="I2304" s="117"/>
      <c r="J2304" s="117"/>
      <c r="K2304" s="117"/>
    </row>
    <row r="2305" spans="8:11">
      <c r="H2305" s="117"/>
      <c r="I2305" s="117"/>
      <c r="J2305" s="117"/>
      <c r="K2305" s="117"/>
    </row>
    <row r="2306" spans="8:11">
      <c r="H2306" s="117"/>
      <c r="I2306" s="117"/>
      <c r="J2306" s="117"/>
      <c r="K2306" s="117"/>
    </row>
    <row r="2307" spans="8:11">
      <c r="H2307" s="117"/>
      <c r="I2307" s="117"/>
      <c r="J2307" s="117"/>
      <c r="K2307" s="117"/>
    </row>
    <row r="2308" spans="8:11">
      <c r="H2308" s="117"/>
      <c r="I2308" s="117"/>
      <c r="J2308" s="117"/>
      <c r="K2308" s="117"/>
    </row>
    <row r="2309" spans="8:11">
      <c r="H2309" s="117"/>
      <c r="I2309" s="117"/>
      <c r="J2309" s="117"/>
      <c r="K2309" s="117"/>
    </row>
    <row r="2310" spans="8:11">
      <c r="H2310" s="117"/>
      <c r="I2310" s="117"/>
      <c r="J2310" s="117"/>
      <c r="K2310" s="117"/>
    </row>
    <row r="2311" spans="8:11">
      <c r="H2311" s="117"/>
      <c r="I2311" s="117"/>
      <c r="J2311" s="117"/>
      <c r="K2311" s="117"/>
    </row>
    <row r="2312" spans="8:11">
      <c r="H2312" s="117"/>
      <c r="I2312" s="117"/>
      <c r="J2312" s="117"/>
      <c r="K2312" s="117"/>
    </row>
    <row r="2313" spans="8:11">
      <c r="H2313" s="117"/>
      <c r="I2313" s="117"/>
      <c r="J2313" s="117"/>
      <c r="K2313" s="117"/>
    </row>
    <row r="2314" spans="8:11">
      <c r="H2314" s="117"/>
      <c r="I2314" s="117"/>
      <c r="J2314" s="117"/>
      <c r="K2314" s="117"/>
    </row>
    <row r="2315" spans="8:11">
      <c r="H2315" s="117"/>
      <c r="I2315" s="117"/>
      <c r="J2315" s="117"/>
      <c r="K2315" s="117"/>
    </row>
    <row r="2316" spans="8:11">
      <c r="H2316" s="117"/>
      <c r="I2316" s="117"/>
      <c r="J2316" s="117"/>
      <c r="K2316" s="117"/>
    </row>
    <row r="2317" spans="8:11">
      <c r="H2317" s="117"/>
      <c r="I2317" s="117"/>
      <c r="J2317" s="117"/>
      <c r="K2317" s="117"/>
    </row>
    <row r="2318" spans="8:11">
      <c r="H2318" s="117"/>
      <c r="I2318" s="117"/>
      <c r="J2318" s="117"/>
      <c r="K2318" s="117"/>
    </row>
    <row r="2319" spans="8:11">
      <c r="H2319" s="117"/>
      <c r="I2319" s="117"/>
      <c r="J2319" s="117"/>
      <c r="K2319" s="117"/>
    </row>
    <row r="2320" spans="8:11">
      <c r="H2320" s="117"/>
      <c r="I2320" s="117"/>
      <c r="J2320" s="117"/>
      <c r="K2320" s="117"/>
    </row>
    <row r="2321" spans="8:11">
      <c r="H2321" s="117"/>
      <c r="I2321" s="117"/>
      <c r="J2321" s="117"/>
      <c r="K2321" s="117"/>
    </row>
    <row r="2322" spans="8:11">
      <c r="H2322" s="117"/>
      <c r="I2322" s="117"/>
      <c r="J2322" s="117"/>
      <c r="K2322" s="117"/>
    </row>
    <row r="2323" spans="8:11">
      <c r="H2323" s="117"/>
      <c r="I2323" s="117"/>
      <c r="J2323" s="117"/>
      <c r="K2323" s="117"/>
    </row>
    <row r="2324" spans="8:11">
      <c r="H2324" s="117"/>
      <c r="I2324" s="117"/>
      <c r="J2324" s="117"/>
      <c r="K2324" s="117"/>
    </row>
    <row r="2325" spans="8:11">
      <c r="H2325" s="117"/>
      <c r="I2325" s="117"/>
      <c r="J2325" s="117"/>
      <c r="K2325" s="117"/>
    </row>
    <row r="2326" spans="8:11">
      <c r="H2326" s="117"/>
      <c r="I2326" s="117"/>
      <c r="J2326" s="117"/>
      <c r="K2326" s="117"/>
    </row>
    <row r="2327" spans="8:11">
      <c r="H2327" s="117"/>
      <c r="I2327" s="117"/>
      <c r="J2327" s="117"/>
      <c r="K2327" s="117"/>
    </row>
    <row r="2328" spans="8:11">
      <c r="H2328" s="117"/>
      <c r="I2328" s="117"/>
      <c r="J2328" s="117"/>
      <c r="K2328" s="117"/>
    </row>
    <row r="2329" spans="8:11">
      <c r="H2329" s="117"/>
      <c r="I2329" s="117"/>
      <c r="J2329" s="117"/>
      <c r="K2329" s="117"/>
    </row>
    <row r="2330" spans="8:11">
      <c r="H2330" s="117"/>
      <c r="I2330" s="117"/>
      <c r="J2330" s="117"/>
      <c r="K2330" s="117"/>
    </row>
    <row r="2331" spans="8:11">
      <c r="H2331" s="117"/>
      <c r="I2331" s="117"/>
      <c r="J2331" s="117"/>
      <c r="K2331" s="117"/>
    </row>
    <row r="2332" spans="8:11">
      <c r="H2332" s="117"/>
      <c r="I2332" s="117"/>
      <c r="J2332" s="117"/>
      <c r="K2332" s="117"/>
    </row>
    <row r="2333" spans="8:11">
      <c r="H2333" s="117"/>
      <c r="I2333" s="117"/>
      <c r="J2333" s="117"/>
      <c r="K2333" s="117"/>
    </row>
    <row r="2334" spans="8:11">
      <c r="H2334" s="117"/>
      <c r="I2334" s="117"/>
      <c r="J2334" s="117"/>
      <c r="K2334" s="117"/>
    </row>
    <row r="2335" spans="8:11">
      <c r="H2335" s="117"/>
      <c r="I2335" s="117"/>
      <c r="J2335" s="117"/>
      <c r="K2335" s="117"/>
    </row>
    <row r="2336" spans="8:11">
      <c r="H2336" s="117"/>
      <c r="I2336" s="117"/>
      <c r="J2336" s="117"/>
      <c r="K2336" s="117"/>
    </row>
    <row r="2337" spans="8:11">
      <c r="H2337" s="117"/>
      <c r="I2337" s="117"/>
      <c r="J2337" s="117"/>
      <c r="K2337" s="117"/>
    </row>
    <row r="2338" spans="8:11">
      <c r="H2338" s="117"/>
      <c r="I2338" s="117"/>
      <c r="J2338" s="117"/>
      <c r="K2338" s="117"/>
    </row>
    <row r="2339" spans="8:11">
      <c r="H2339" s="117"/>
      <c r="I2339" s="117"/>
      <c r="J2339" s="117"/>
      <c r="K2339" s="117"/>
    </row>
    <row r="2340" spans="8:11">
      <c r="H2340" s="117"/>
      <c r="I2340" s="117"/>
      <c r="J2340" s="117"/>
      <c r="K2340" s="117"/>
    </row>
    <row r="2341" spans="8:11">
      <c r="H2341" s="117"/>
      <c r="I2341" s="117"/>
      <c r="J2341" s="117"/>
      <c r="K2341" s="117"/>
    </row>
    <row r="2342" spans="8:11">
      <c r="H2342" s="117"/>
      <c r="I2342" s="117"/>
      <c r="J2342" s="117"/>
      <c r="K2342" s="117"/>
    </row>
    <row r="2343" spans="8:11">
      <c r="H2343" s="117"/>
      <c r="I2343" s="117"/>
      <c r="J2343" s="117"/>
      <c r="K2343" s="117"/>
    </row>
    <row r="2344" spans="8:11">
      <c r="H2344" s="117"/>
      <c r="I2344" s="117"/>
      <c r="J2344" s="117"/>
      <c r="K2344" s="117"/>
    </row>
    <row r="2345" spans="8:11">
      <c r="H2345" s="117"/>
      <c r="I2345" s="117"/>
      <c r="J2345" s="117"/>
      <c r="K2345" s="117"/>
    </row>
    <row r="2346" spans="8:11">
      <c r="H2346" s="117"/>
      <c r="I2346" s="117"/>
      <c r="J2346" s="117"/>
      <c r="K2346" s="117"/>
    </row>
    <row r="2347" spans="8:11">
      <c r="H2347" s="117"/>
      <c r="I2347" s="117"/>
      <c r="J2347" s="117"/>
      <c r="K2347" s="117"/>
    </row>
    <row r="2348" spans="8:11">
      <c r="H2348" s="117"/>
      <c r="I2348" s="117"/>
      <c r="J2348" s="117"/>
      <c r="K2348" s="117"/>
    </row>
    <row r="2349" spans="8:11">
      <c r="H2349" s="117"/>
      <c r="I2349" s="117"/>
      <c r="J2349" s="117"/>
      <c r="K2349" s="117"/>
    </row>
    <row r="2350" spans="8:11">
      <c r="H2350" s="117"/>
      <c r="I2350" s="117"/>
      <c r="J2350" s="117"/>
      <c r="K2350" s="117"/>
    </row>
    <row r="2351" spans="8:11">
      <c r="H2351" s="117"/>
      <c r="I2351" s="117"/>
      <c r="J2351" s="117"/>
      <c r="K2351" s="117"/>
    </row>
    <row r="2352" spans="8:11">
      <c r="H2352" s="117"/>
      <c r="I2352" s="117"/>
      <c r="J2352" s="117"/>
      <c r="K2352" s="117"/>
    </row>
    <row r="2353" spans="8:11">
      <c r="H2353" s="117"/>
      <c r="I2353" s="117"/>
      <c r="J2353" s="117"/>
      <c r="K2353" s="117"/>
    </row>
    <row r="2354" spans="8:11">
      <c r="H2354" s="117"/>
      <c r="I2354" s="117"/>
      <c r="J2354" s="117"/>
      <c r="K2354" s="117"/>
    </row>
    <row r="2355" spans="8:11">
      <c r="H2355" s="117"/>
      <c r="I2355" s="117"/>
      <c r="J2355" s="117"/>
      <c r="K2355" s="117"/>
    </row>
    <row r="2356" spans="8:11">
      <c r="H2356" s="117"/>
      <c r="I2356" s="117"/>
      <c r="J2356" s="117"/>
      <c r="K2356" s="117"/>
    </row>
    <row r="2357" spans="8:11">
      <c r="H2357" s="117"/>
      <c r="I2357" s="117"/>
      <c r="J2357" s="117"/>
      <c r="K2357" s="117"/>
    </row>
    <row r="2358" spans="8:11">
      <c r="H2358" s="117"/>
      <c r="I2358" s="117"/>
      <c r="J2358" s="117"/>
      <c r="K2358" s="117"/>
    </row>
    <row r="2359" spans="8:11">
      <c r="H2359" s="117"/>
      <c r="I2359" s="117"/>
      <c r="J2359" s="117"/>
      <c r="K2359" s="117"/>
    </row>
    <row r="2360" spans="8:11">
      <c r="H2360" s="117"/>
      <c r="I2360" s="117"/>
      <c r="J2360" s="117"/>
      <c r="K2360" s="117"/>
    </row>
    <row r="2361" spans="8:11">
      <c r="H2361" s="117"/>
      <c r="I2361" s="117"/>
      <c r="J2361" s="117"/>
      <c r="K2361" s="117"/>
    </row>
    <row r="2362" spans="8:11">
      <c r="H2362" s="117"/>
      <c r="I2362" s="117"/>
      <c r="J2362" s="117"/>
      <c r="K2362" s="117"/>
    </row>
    <row r="2363" spans="8:11">
      <c r="H2363" s="117"/>
      <c r="I2363" s="117"/>
      <c r="J2363" s="117"/>
      <c r="K2363" s="117"/>
    </row>
    <row r="2364" spans="8:11">
      <c r="H2364" s="117"/>
      <c r="I2364" s="117"/>
      <c r="J2364" s="117"/>
      <c r="K2364" s="117"/>
    </row>
    <row r="2365" spans="8:11">
      <c r="H2365" s="117"/>
      <c r="I2365" s="117"/>
      <c r="J2365" s="117"/>
      <c r="K2365" s="117"/>
    </row>
    <row r="2366" spans="8:11">
      <c r="H2366" s="117"/>
      <c r="I2366" s="117"/>
      <c r="J2366" s="117"/>
      <c r="K2366" s="117"/>
    </row>
    <row r="2367" spans="8:11">
      <c r="H2367" s="117"/>
      <c r="I2367" s="117"/>
      <c r="J2367" s="117"/>
      <c r="K2367" s="117"/>
    </row>
    <row r="2368" spans="8:11">
      <c r="H2368" s="117"/>
      <c r="I2368" s="117"/>
      <c r="J2368" s="117"/>
      <c r="K2368" s="117"/>
    </row>
    <row r="2369" spans="8:11">
      <c r="H2369" s="117"/>
      <c r="I2369" s="117"/>
      <c r="J2369" s="117"/>
      <c r="K2369" s="117"/>
    </row>
    <row r="2370" spans="8:11">
      <c r="H2370" s="117"/>
      <c r="I2370" s="117"/>
      <c r="J2370" s="117"/>
      <c r="K2370" s="117"/>
    </row>
    <row r="2371" spans="8:11">
      <c r="H2371" s="117"/>
      <c r="I2371" s="117"/>
      <c r="J2371" s="117"/>
      <c r="K2371" s="117"/>
    </row>
    <row r="2372" spans="8:11">
      <c r="H2372" s="117"/>
      <c r="I2372" s="117"/>
      <c r="J2372" s="117"/>
      <c r="K2372" s="117"/>
    </row>
    <row r="2373" spans="8:11">
      <c r="H2373" s="117"/>
      <c r="I2373" s="117"/>
      <c r="J2373" s="117"/>
      <c r="K2373" s="117"/>
    </row>
    <row r="2374" spans="8:11">
      <c r="H2374" s="117"/>
      <c r="I2374" s="117"/>
      <c r="J2374" s="117"/>
      <c r="K2374" s="117"/>
    </row>
    <row r="2375" spans="8:11">
      <c r="H2375" s="117"/>
      <c r="I2375" s="117"/>
      <c r="J2375" s="117"/>
      <c r="K2375" s="117"/>
    </row>
    <row r="2376" spans="8:11">
      <c r="H2376" s="117"/>
      <c r="I2376" s="117"/>
      <c r="J2376" s="117"/>
      <c r="K2376" s="117"/>
    </row>
    <row r="2377" spans="8:11">
      <c r="H2377" s="117"/>
      <c r="I2377" s="117"/>
      <c r="J2377" s="117"/>
      <c r="K2377" s="117"/>
    </row>
    <row r="2378" spans="8:11">
      <c r="H2378" s="117"/>
      <c r="I2378" s="117"/>
      <c r="J2378" s="117"/>
      <c r="K2378" s="117"/>
    </row>
    <row r="2379" spans="8:11">
      <c r="H2379" s="117"/>
      <c r="I2379" s="117"/>
      <c r="J2379" s="117"/>
      <c r="K2379" s="117"/>
    </row>
    <row r="2380" spans="8:11">
      <c r="H2380" s="117"/>
      <c r="I2380" s="117"/>
      <c r="J2380" s="117"/>
      <c r="K2380" s="117"/>
    </row>
    <row r="2381" spans="8:11">
      <c r="H2381" s="117"/>
      <c r="I2381" s="117"/>
      <c r="J2381" s="117"/>
      <c r="K2381" s="117"/>
    </row>
    <row r="2382" spans="8:11">
      <c r="H2382" s="117"/>
      <c r="I2382" s="117"/>
      <c r="J2382" s="117"/>
      <c r="K2382" s="117"/>
    </row>
    <row r="2383" spans="8:11">
      <c r="H2383" s="117"/>
      <c r="I2383" s="117"/>
      <c r="J2383" s="117"/>
      <c r="K2383" s="117"/>
    </row>
    <row r="2384" spans="8:11">
      <c r="H2384" s="117"/>
      <c r="I2384" s="117"/>
      <c r="J2384" s="117"/>
      <c r="K2384" s="117"/>
    </row>
    <row r="2385" spans="8:11">
      <c r="H2385" s="117"/>
      <c r="I2385" s="117"/>
      <c r="J2385" s="117"/>
      <c r="K2385" s="117"/>
    </row>
    <row r="2386" spans="8:11">
      <c r="H2386" s="117"/>
      <c r="I2386" s="117"/>
      <c r="J2386" s="117"/>
      <c r="K2386" s="117"/>
    </row>
    <row r="2387" spans="8:11">
      <c r="H2387" s="117"/>
      <c r="I2387" s="117"/>
      <c r="J2387" s="117"/>
      <c r="K2387" s="117"/>
    </row>
    <row r="2388" spans="8:11">
      <c r="H2388" s="117"/>
      <c r="I2388" s="117"/>
      <c r="J2388" s="117"/>
      <c r="K2388" s="117"/>
    </row>
    <row r="2389" spans="8:11">
      <c r="H2389" s="117"/>
      <c r="I2389" s="117"/>
      <c r="J2389" s="117"/>
      <c r="K2389" s="117"/>
    </row>
    <row r="2390" spans="8:11">
      <c r="H2390" s="117"/>
      <c r="I2390" s="117"/>
      <c r="J2390" s="117"/>
      <c r="K2390" s="117"/>
    </row>
    <row r="2391" spans="8:11">
      <c r="H2391" s="117"/>
      <c r="I2391" s="117"/>
      <c r="J2391" s="117"/>
      <c r="K2391" s="117"/>
    </row>
    <row r="2392" spans="8:11">
      <c r="H2392" s="117"/>
      <c r="I2392" s="117"/>
      <c r="J2392" s="117"/>
      <c r="K2392" s="117"/>
    </row>
    <row r="2393" spans="8:11">
      <c r="H2393" s="117"/>
      <c r="I2393" s="117"/>
      <c r="J2393" s="117"/>
      <c r="K2393" s="117"/>
    </row>
    <row r="2394" spans="8:11">
      <c r="H2394" s="117"/>
      <c r="I2394" s="117"/>
      <c r="J2394" s="117"/>
      <c r="K2394" s="117"/>
    </row>
    <row r="2395" spans="8:11">
      <c r="H2395" s="117"/>
      <c r="I2395" s="117"/>
      <c r="J2395" s="117"/>
      <c r="K2395" s="117"/>
    </row>
    <row r="2396" spans="8:11">
      <c r="H2396" s="117"/>
      <c r="I2396" s="117"/>
      <c r="J2396" s="117"/>
      <c r="K2396" s="117"/>
    </row>
    <row r="2397" spans="8:11">
      <c r="H2397" s="117"/>
      <c r="I2397" s="117"/>
      <c r="J2397" s="117"/>
      <c r="K2397" s="117"/>
    </row>
    <row r="2398" spans="8:11">
      <c r="H2398" s="117"/>
      <c r="I2398" s="117"/>
      <c r="J2398" s="117"/>
      <c r="K2398" s="117"/>
    </row>
    <row r="2399" spans="8:11">
      <c r="H2399" s="117"/>
      <c r="I2399" s="117"/>
      <c r="J2399" s="117"/>
      <c r="K2399" s="117"/>
    </row>
    <row r="2400" spans="8:11">
      <c r="H2400" s="117"/>
      <c r="I2400" s="117"/>
      <c r="J2400" s="117"/>
      <c r="K2400" s="117"/>
    </row>
    <row r="2401" spans="8:11">
      <c r="H2401" s="117"/>
      <c r="I2401" s="117"/>
      <c r="J2401" s="117"/>
      <c r="K2401" s="117"/>
    </row>
    <row r="2402" spans="8:11">
      <c r="H2402" s="117"/>
      <c r="I2402" s="117"/>
      <c r="J2402" s="117"/>
      <c r="K2402" s="117"/>
    </row>
    <row r="2403" spans="8:11">
      <c r="H2403" s="117"/>
      <c r="I2403" s="117"/>
      <c r="J2403" s="117"/>
      <c r="K2403" s="117"/>
    </row>
    <row r="2404" spans="8:11">
      <c r="H2404" s="117"/>
      <c r="I2404" s="117"/>
      <c r="J2404" s="117"/>
      <c r="K2404" s="117"/>
    </row>
    <row r="2405" spans="8:11">
      <c r="H2405" s="117"/>
      <c r="I2405" s="117"/>
      <c r="J2405" s="117"/>
      <c r="K2405" s="117"/>
    </row>
    <row r="2406" spans="8:11">
      <c r="H2406" s="117"/>
      <c r="I2406" s="117"/>
      <c r="J2406" s="117"/>
      <c r="K2406" s="117"/>
    </row>
    <row r="2407" spans="8:11">
      <c r="H2407" s="117"/>
      <c r="I2407" s="117"/>
      <c r="J2407" s="117"/>
      <c r="K2407" s="117"/>
    </row>
    <row r="2408" spans="8:11">
      <c r="H2408" s="117"/>
      <c r="I2408" s="117"/>
      <c r="J2408" s="117"/>
      <c r="K2408" s="117"/>
    </row>
    <row r="2409" spans="8:11">
      <c r="H2409" s="117"/>
      <c r="I2409" s="117"/>
      <c r="J2409" s="117"/>
      <c r="K2409" s="117"/>
    </row>
    <row r="2410" spans="8:11">
      <c r="H2410" s="117"/>
      <c r="I2410" s="117"/>
      <c r="J2410" s="117"/>
      <c r="K2410" s="117"/>
    </row>
    <row r="2411" spans="8:11">
      <c r="H2411" s="117"/>
      <c r="I2411" s="117"/>
      <c r="J2411" s="117"/>
      <c r="K2411" s="117"/>
    </row>
    <row r="2412" spans="8:11">
      <c r="H2412" s="117"/>
      <c r="I2412" s="117"/>
      <c r="J2412" s="117"/>
      <c r="K2412" s="117"/>
    </row>
    <row r="2413" spans="8:11">
      <c r="H2413" s="117"/>
      <c r="I2413" s="117"/>
      <c r="J2413" s="117"/>
      <c r="K2413" s="117"/>
    </row>
    <row r="2414" spans="8:11">
      <c r="H2414" s="117"/>
      <c r="I2414" s="117"/>
      <c r="J2414" s="117"/>
      <c r="K2414" s="117"/>
    </row>
    <row r="2415" spans="8:11">
      <c r="H2415" s="117"/>
      <c r="I2415" s="117"/>
      <c r="J2415" s="117"/>
      <c r="K2415" s="117"/>
    </row>
    <row r="2416" spans="8:11">
      <c r="H2416" s="117"/>
      <c r="I2416" s="117"/>
      <c r="J2416" s="117"/>
      <c r="K2416" s="117"/>
    </row>
    <row r="2417" spans="8:11">
      <c r="H2417" s="117"/>
      <c r="I2417" s="117"/>
      <c r="J2417" s="117"/>
      <c r="K2417" s="117"/>
    </row>
    <row r="2418" spans="8:11">
      <c r="H2418" s="117"/>
      <c r="I2418" s="117"/>
      <c r="J2418" s="117"/>
      <c r="K2418" s="117"/>
    </row>
    <row r="2419" spans="8:11">
      <c r="H2419" s="117"/>
      <c r="I2419" s="117"/>
      <c r="J2419" s="117"/>
      <c r="K2419" s="117"/>
    </row>
    <row r="2420" spans="8:11">
      <c r="H2420" s="117"/>
      <c r="I2420" s="117"/>
      <c r="J2420" s="117"/>
      <c r="K2420" s="117"/>
    </row>
    <row r="2421" spans="8:11">
      <c r="H2421" s="117"/>
      <c r="I2421" s="117"/>
      <c r="J2421" s="117"/>
      <c r="K2421" s="117"/>
    </row>
    <row r="2422" spans="8:11">
      <c r="H2422" s="117"/>
      <c r="I2422" s="117"/>
      <c r="J2422" s="117"/>
      <c r="K2422" s="117"/>
    </row>
    <row r="2423" spans="8:11">
      <c r="H2423" s="117"/>
      <c r="I2423" s="117"/>
      <c r="J2423" s="117"/>
      <c r="K2423" s="117"/>
    </row>
    <row r="2424" spans="8:11">
      <c r="H2424" s="117"/>
      <c r="I2424" s="117"/>
      <c r="J2424" s="117"/>
      <c r="K2424" s="117"/>
    </row>
    <row r="2425" spans="8:11">
      <c r="H2425" s="117"/>
      <c r="I2425" s="117"/>
      <c r="J2425" s="117"/>
      <c r="K2425" s="117"/>
    </row>
    <row r="2426" spans="8:11">
      <c r="H2426" s="117"/>
      <c r="I2426" s="117"/>
      <c r="J2426" s="117"/>
      <c r="K2426" s="117"/>
    </row>
    <row r="2427" spans="8:11">
      <c r="H2427" s="117"/>
      <c r="I2427" s="117"/>
      <c r="J2427" s="117"/>
      <c r="K2427" s="117"/>
    </row>
    <row r="2428" spans="8:11">
      <c r="H2428" s="117"/>
      <c r="I2428" s="117"/>
      <c r="J2428" s="117"/>
      <c r="K2428" s="117"/>
    </row>
    <row r="2429" spans="8:11">
      <c r="H2429" s="117"/>
      <c r="I2429" s="117"/>
      <c r="J2429" s="117"/>
      <c r="K2429" s="117"/>
    </row>
    <row r="2430" spans="8:11">
      <c r="H2430" s="117"/>
      <c r="I2430" s="117"/>
      <c r="J2430" s="117"/>
      <c r="K2430" s="117"/>
    </row>
    <row r="2431" spans="8:11">
      <c r="H2431" s="117"/>
      <c r="I2431" s="117"/>
      <c r="J2431" s="117"/>
      <c r="K2431" s="117"/>
    </row>
    <row r="2432" spans="8:11">
      <c r="H2432" s="117"/>
      <c r="I2432" s="117"/>
      <c r="J2432" s="117"/>
      <c r="K2432" s="117"/>
    </row>
    <row r="2433" spans="8:11">
      <c r="H2433" s="117"/>
      <c r="I2433" s="117"/>
      <c r="J2433" s="117"/>
      <c r="K2433" s="117"/>
    </row>
    <row r="2434" spans="8:11">
      <c r="H2434" s="117"/>
      <c r="I2434" s="117"/>
      <c r="J2434" s="117"/>
      <c r="K2434" s="117"/>
    </row>
    <row r="2435" spans="8:11">
      <c r="H2435" s="117"/>
      <c r="I2435" s="117"/>
      <c r="J2435" s="117"/>
      <c r="K2435" s="117"/>
    </row>
    <row r="2436" spans="8:11">
      <c r="H2436" s="117"/>
      <c r="I2436" s="117"/>
      <c r="J2436" s="117"/>
      <c r="K2436" s="117"/>
    </row>
    <row r="2437" spans="8:11">
      <c r="H2437" s="117"/>
      <c r="I2437" s="117"/>
      <c r="J2437" s="117"/>
      <c r="K2437" s="117"/>
    </row>
    <row r="2438" spans="8:11">
      <c r="H2438" s="117"/>
      <c r="I2438" s="117"/>
      <c r="J2438" s="117"/>
      <c r="K2438" s="117"/>
    </row>
    <row r="2439" spans="8:11">
      <c r="H2439" s="117"/>
      <c r="I2439" s="117"/>
      <c r="J2439" s="117"/>
      <c r="K2439" s="117"/>
    </row>
    <row r="2440" spans="8:11">
      <c r="H2440" s="117"/>
      <c r="I2440" s="117"/>
      <c r="J2440" s="117"/>
      <c r="K2440" s="117"/>
    </row>
    <row r="2441" spans="8:11">
      <c r="H2441" s="117"/>
      <c r="I2441" s="117"/>
      <c r="J2441" s="117"/>
      <c r="K2441" s="117"/>
    </row>
    <row r="2442" spans="8:11">
      <c r="H2442" s="117"/>
      <c r="I2442" s="117"/>
      <c r="J2442" s="117"/>
      <c r="K2442" s="117"/>
    </row>
    <row r="2443" spans="8:11">
      <c r="H2443" s="117"/>
      <c r="I2443" s="117"/>
      <c r="J2443" s="117"/>
      <c r="K2443" s="117"/>
    </row>
    <row r="2444" spans="8:11">
      <c r="H2444" s="117"/>
      <c r="I2444" s="117"/>
      <c r="J2444" s="117"/>
      <c r="K2444" s="117"/>
    </row>
    <row r="2445" spans="8:11">
      <c r="H2445" s="117"/>
      <c r="I2445" s="117"/>
      <c r="J2445" s="117"/>
      <c r="K2445" s="117"/>
    </row>
    <row r="2446" spans="8:11">
      <c r="H2446" s="117"/>
      <c r="I2446" s="117"/>
      <c r="J2446" s="117"/>
      <c r="K2446" s="117"/>
    </row>
    <row r="2447" spans="8:11">
      <c r="H2447" s="117"/>
      <c r="I2447" s="117"/>
      <c r="J2447" s="117"/>
      <c r="K2447" s="117"/>
    </row>
    <row r="2448" spans="8:11">
      <c r="H2448" s="117"/>
      <c r="I2448" s="117"/>
      <c r="J2448" s="117"/>
      <c r="K2448" s="117"/>
    </row>
    <row r="2449" spans="8:11">
      <c r="H2449" s="117"/>
      <c r="I2449" s="117"/>
      <c r="J2449" s="117"/>
      <c r="K2449" s="117"/>
    </row>
    <row r="2450" spans="8:11">
      <c r="H2450" s="117"/>
      <c r="I2450" s="117"/>
      <c r="J2450" s="117"/>
      <c r="K2450" s="117"/>
    </row>
    <row r="2451" spans="8:11">
      <c r="H2451" s="117"/>
      <c r="I2451" s="117"/>
      <c r="J2451" s="117"/>
      <c r="K2451" s="117"/>
    </row>
    <row r="2452" spans="8:11">
      <c r="H2452" s="117"/>
      <c r="I2452" s="117"/>
      <c r="J2452" s="117"/>
      <c r="K2452" s="117"/>
    </row>
    <row r="2453" spans="8:11">
      <c r="H2453" s="117"/>
      <c r="I2453" s="117"/>
      <c r="J2453" s="117"/>
      <c r="K2453" s="117"/>
    </row>
    <row r="2454" spans="8:11">
      <c r="H2454" s="117"/>
      <c r="I2454" s="117"/>
      <c r="J2454" s="117"/>
      <c r="K2454" s="117"/>
    </row>
    <row r="2455" spans="8:11">
      <c r="H2455" s="117"/>
      <c r="I2455" s="117"/>
      <c r="J2455" s="117"/>
      <c r="K2455" s="117"/>
    </row>
    <row r="2456" spans="8:11">
      <c r="H2456" s="117"/>
      <c r="I2456" s="117"/>
      <c r="J2456" s="117"/>
      <c r="K2456" s="117"/>
    </row>
    <row r="2457" spans="8:11">
      <c r="H2457" s="117"/>
      <c r="I2457" s="117"/>
      <c r="J2457" s="117"/>
      <c r="K2457" s="117"/>
    </row>
    <row r="2458" spans="8:11">
      <c r="H2458" s="117"/>
      <c r="I2458" s="117"/>
      <c r="J2458" s="117"/>
      <c r="K2458" s="117"/>
    </row>
    <row r="2459" spans="8:11">
      <c r="H2459" s="117"/>
      <c r="I2459" s="117"/>
      <c r="J2459" s="117"/>
      <c r="K2459" s="117"/>
    </row>
    <row r="2460" spans="8:11">
      <c r="H2460" s="117"/>
      <c r="I2460" s="117"/>
      <c r="J2460" s="117"/>
      <c r="K2460" s="117"/>
    </row>
    <row r="2461" spans="8:11">
      <c r="H2461" s="117"/>
      <c r="I2461" s="117"/>
      <c r="J2461" s="117"/>
      <c r="K2461" s="117"/>
    </row>
    <row r="2462" spans="8:11">
      <c r="H2462" s="117"/>
      <c r="I2462" s="117"/>
      <c r="J2462" s="117"/>
      <c r="K2462" s="117"/>
    </row>
    <row r="2463" spans="8:11">
      <c r="H2463" s="117"/>
      <c r="I2463" s="117"/>
      <c r="J2463" s="117"/>
      <c r="K2463" s="117"/>
    </row>
    <row r="2464" spans="8:11">
      <c r="H2464" s="117"/>
      <c r="I2464" s="117"/>
      <c r="J2464" s="117"/>
      <c r="K2464" s="117"/>
    </row>
    <row r="2465" spans="8:11">
      <c r="H2465" s="117"/>
      <c r="I2465" s="117"/>
      <c r="J2465" s="117"/>
      <c r="K2465" s="117"/>
    </row>
    <row r="2466" spans="8:11">
      <c r="H2466" s="117"/>
      <c r="I2466" s="117"/>
      <c r="J2466" s="117"/>
      <c r="K2466" s="117"/>
    </row>
    <row r="2467" spans="8:11">
      <c r="H2467" s="117"/>
      <c r="I2467" s="117"/>
      <c r="J2467" s="117"/>
      <c r="K2467" s="117"/>
    </row>
    <row r="2468" spans="8:11">
      <c r="H2468" s="117"/>
      <c r="I2468" s="117"/>
      <c r="J2468" s="117"/>
      <c r="K2468" s="117"/>
    </row>
    <row r="2469" spans="8:11">
      <c r="H2469" s="117"/>
      <c r="I2469" s="117"/>
      <c r="J2469" s="117"/>
      <c r="K2469" s="117"/>
    </row>
    <row r="2470" spans="8:11">
      <c r="H2470" s="117"/>
      <c r="I2470" s="117"/>
      <c r="J2470" s="117"/>
      <c r="K2470" s="117"/>
    </row>
    <row r="2471" spans="8:11">
      <c r="H2471" s="117"/>
      <c r="I2471" s="117"/>
      <c r="J2471" s="117"/>
      <c r="K2471" s="117"/>
    </row>
    <row r="2472" spans="8:11">
      <c r="H2472" s="117"/>
      <c r="I2472" s="117"/>
      <c r="J2472" s="117"/>
      <c r="K2472" s="117"/>
    </row>
    <row r="2473" spans="8:11">
      <c r="H2473" s="117"/>
      <c r="I2473" s="117"/>
      <c r="J2473" s="117"/>
      <c r="K2473" s="117"/>
    </row>
    <row r="2474" spans="8:11">
      <c r="H2474" s="117"/>
      <c r="I2474" s="117"/>
      <c r="J2474" s="117"/>
      <c r="K2474" s="117"/>
    </row>
    <row r="2475" spans="8:11">
      <c r="H2475" s="117"/>
      <c r="I2475" s="117"/>
      <c r="J2475" s="117"/>
      <c r="K2475" s="117"/>
    </row>
    <row r="2476" spans="8:11">
      <c r="H2476" s="117"/>
      <c r="I2476" s="117"/>
      <c r="J2476" s="117"/>
      <c r="K2476" s="117"/>
    </row>
    <row r="2477" spans="8:11">
      <c r="H2477" s="117"/>
      <c r="I2477" s="117"/>
      <c r="J2477" s="117"/>
      <c r="K2477" s="117"/>
    </row>
    <row r="2478" spans="8:11">
      <c r="H2478" s="117"/>
      <c r="I2478" s="117"/>
      <c r="J2478" s="117"/>
      <c r="K2478" s="117"/>
    </row>
    <row r="2479" spans="8:11">
      <c r="H2479" s="117"/>
      <c r="I2479" s="117"/>
      <c r="J2479" s="117"/>
      <c r="K2479" s="117"/>
    </row>
    <row r="2480" spans="8:11">
      <c r="H2480" s="117"/>
      <c r="I2480" s="117"/>
      <c r="J2480" s="117"/>
      <c r="K2480" s="117"/>
    </row>
    <row r="2481" spans="8:11">
      <c r="H2481" s="117"/>
      <c r="I2481" s="117"/>
      <c r="J2481" s="117"/>
      <c r="K2481" s="117"/>
    </row>
    <row r="2482" spans="8:11">
      <c r="H2482" s="117"/>
      <c r="I2482" s="117"/>
      <c r="J2482" s="117"/>
      <c r="K2482" s="117"/>
    </row>
    <row r="2483" spans="8:11">
      <c r="H2483" s="117"/>
      <c r="I2483" s="117"/>
      <c r="J2483" s="117"/>
      <c r="K2483" s="117"/>
    </row>
    <row r="2484" spans="8:11">
      <c r="H2484" s="117"/>
      <c r="I2484" s="117"/>
      <c r="J2484" s="117"/>
      <c r="K2484" s="117"/>
    </row>
    <row r="2485" spans="8:11">
      <c r="H2485" s="117"/>
      <c r="I2485" s="117"/>
      <c r="J2485" s="117"/>
      <c r="K2485" s="117"/>
    </row>
    <row r="2486" spans="8:11">
      <c r="H2486" s="117"/>
      <c r="I2486" s="117"/>
      <c r="J2486" s="117"/>
      <c r="K2486" s="117"/>
    </row>
    <row r="2487" spans="8:11">
      <c r="H2487" s="117"/>
      <c r="I2487" s="117"/>
      <c r="J2487" s="117"/>
      <c r="K2487" s="117"/>
    </row>
    <row r="2488" spans="8:11">
      <c r="H2488" s="117"/>
      <c r="I2488" s="117"/>
      <c r="J2488" s="117"/>
      <c r="K2488" s="117"/>
    </row>
    <row r="2489" spans="8:11">
      <c r="H2489" s="117"/>
      <c r="I2489" s="117"/>
      <c r="J2489" s="117"/>
      <c r="K2489" s="117"/>
    </row>
    <row r="2490" spans="8:11">
      <c r="H2490" s="117"/>
      <c r="I2490" s="117"/>
      <c r="J2490" s="117"/>
      <c r="K2490" s="117"/>
    </row>
    <row r="2491" spans="8:11">
      <c r="H2491" s="117"/>
      <c r="I2491" s="117"/>
      <c r="J2491" s="117"/>
      <c r="K2491" s="117"/>
    </row>
    <row r="2492" spans="8:11">
      <c r="H2492" s="117"/>
      <c r="I2492" s="117"/>
      <c r="J2492" s="117"/>
      <c r="K2492" s="117"/>
    </row>
    <row r="2493" spans="8:11">
      <c r="H2493" s="117"/>
      <c r="I2493" s="117"/>
      <c r="J2493" s="117"/>
      <c r="K2493" s="117"/>
    </row>
    <row r="2494" spans="8:11">
      <c r="H2494" s="117"/>
      <c r="I2494" s="117"/>
      <c r="J2494" s="117"/>
      <c r="K2494" s="117"/>
    </row>
    <row r="2495" spans="8:11">
      <c r="H2495" s="117"/>
      <c r="I2495" s="117"/>
      <c r="J2495" s="117"/>
      <c r="K2495" s="117"/>
    </row>
    <row r="2496" spans="8:11">
      <c r="H2496" s="117"/>
      <c r="I2496" s="117"/>
      <c r="J2496" s="117"/>
      <c r="K2496" s="117"/>
    </row>
    <row r="2497" spans="8:11">
      <c r="H2497" s="117"/>
      <c r="I2497" s="117"/>
      <c r="J2497" s="117"/>
      <c r="K2497" s="117"/>
    </row>
    <row r="2498" spans="8:11">
      <c r="H2498" s="117"/>
      <c r="I2498" s="117"/>
      <c r="J2498" s="117"/>
      <c r="K2498" s="117"/>
    </row>
    <row r="2499" spans="8:11">
      <c r="H2499" s="117"/>
      <c r="I2499" s="117"/>
      <c r="J2499" s="117"/>
      <c r="K2499" s="117"/>
    </row>
    <row r="2500" spans="8:11">
      <c r="H2500" s="117"/>
      <c r="I2500" s="117"/>
      <c r="J2500" s="117"/>
      <c r="K2500" s="117"/>
    </row>
    <row r="2501" spans="8:11">
      <c r="H2501" s="117"/>
      <c r="I2501" s="117"/>
      <c r="J2501" s="117"/>
      <c r="K2501" s="117"/>
    </row>
    <row r="2502" spans="8:11">
      <c r="H2502" s="117"/>
      <c r="I2502" s="117"/>
      <c r="J2502" s="117"/>
      <c r="K2502" s="117"/>
    </row>
    <row r="2503" spans="8:11">
      <c r="H2503" s="117"/>
      <c r="I2503" s="117"/>
      <c r="J2503" s="117"/>
      <c r="K2503" s="117"/>
    </row>
    <row r="2504" spans="8:11">
      <c r="H2504" s="117"/>
      <c r="I2504" s="117"/>
      <c r="J2504" s="117"/>
      <c r="K2504" s="117"/>
    </row>
    <row r="2505" spans="8:11">
      <c r="H2505" s="117"/>
      <c r="I2505" s="117"/>
      <c r="J2505" s="117"/>
      <c r="K2505" s="117"/>
    </row>
    <row r="2506" spans="8:11">
      <c r="H2506" s="117"/>
      <c r="I2506" s="117"/>
      <c r="J2506" s="117"/>
      <c r="K2506" s="117"/>
    </row>
    <row r="2507" spans="8:11">
      <c r="H2507" s="117"/>
      <c r="I2507" s="117"/>
      <c r="J2507" s="117"/>
      <c r="K2507" s="117"/>
    </row>
    <row r="2508" spans="8:11">
      <c r="H2508" s="117"/>
      <c r="I2508" s="117"/>
      <c r="J2508" s="117"/>
      <c r="K2508" s="117"/>
    </row>
    <row r="2509" spans="8:11">
      <c r="H2509" s="117"/>
      <c r="I2509" s="117"/>
      <c r="J2509" s="117"/>
      <c r="K2509" s="117"/>
    </row>
    <row r="2510" spans="8:11">
      <c r="H2510" s="117"/>
      <c r="I2510" s="117"/>
      <c r="J2510" s="117"/>
      <c r="K2510" s="117"/>
    </row>
    <row r="2511" spans="8:11">
      <c r="H2511" s="117"/>
      <c r="I2511" s="117"/>
      <c r="J2511" s="117"/>
      <c r="K2511" s="117"/>
    </row>
    <row r="2512" spans="8:11">
      <c r="H2512" s="117"/>
      <c r="I2512" s="117"/>
      <c r="J2512" s="117"/>
      <c r="K2512" s="117"/>
    </row>
    <row r="2513" spans="8:11">
      <c r="H2513" s="117"/>
      <c r="I2513" s="117"/>
      <c r="J2513" s="117"/>
      <c r="K2513" s="117"/>
    </row>
    <row r="2514" spans="8:11">
      <c r="H2514" s="117"/>
      <c r="I2514" s="117"/>
      <c r="J2514" s="117"/>
      <c r="K2514" s="117"/>
    </row>
    <row r="2515" spans="8:11">
      <c r="H2515" s="117"/>
      <c r="I2515" s="117"/>
      <c r="J2515" s="117"/>
      <c r="K2515" s="117"/>
    </row>
    <row r="2516" spans="8:11">
      <c r="H2516" s="117"/>
      <c r="I2516" s="117"/>
      <c r="J2516" s="117"/>
      <c r="K2516" s="117"/>
    </row>
    <row r="2517" spans="8:11">
      <c r="H2517" s="117"/>
      <c r="I2517" s="117"/>
      <c r="J2517" s="117"/>
      <c r="K2517" s="117"/>
    </row>
    <row r="2518" spans="8:11">
      <c r="H2518" s="117"/>
      <c r="I2518" s="117"/>
      <c r="J2518" s="117"/>
      <c r="K2518" s="117"/>
    </row>
    <row r="2519" spans="8:11">
      <c r="H2519" s="117"/>
      <c r="I2519" s="117"/>
      <c r="J2519" s="117"/>
      <c r="K2519" s="117"/>
    </row>
    <row r="2520" spans="8:11">
      <c r="H2520" s="117"/>
      <c r="I2520" s="117"/>
      <c r="J2520" s="117"/>
      <c r="K2520" s="117"/>
    </row>
    <row r="2521" spans="8:11">
      <c r="H2521" s="117"/>
      <c r="I2521" s="117"/>
      <c r="J2521" s="117"/>
      <c r="K2521" s="117"/>
    </row>
    <row r="2522" spans="8:11">
      <c r="H2522" s="117"/>
      <c r="I2522" s="117"/>
      <c r="J2522" s="117"/>
      <c r="K2522" s="117"/>
    </row>
    <row r="2523" spans="8:11">
      <c r="H2523" s="117"/>
      <c r="I2523" s="117"/>
      <c r="J2523" s="117"/>
      <c r="K2523" s="117"/>
    </row>
    <row r="2524" spans="8:11">
      <c r="H2524" s="117"/>
      <c r="I2524" s="117"/>
      <c r="J2524" s="117"/>
      <c r="K2524" s="117"/>
    </row>
    <row r="2525" spans="8:11">
      <c r="H2525" s="117"/>
      <c r="I2525" s="117"/>
      <c r="J2525" s="117"/>
      <c r="K2525" s="117"/>
    </row>
    <row r="2526" spans="8:11">
      <c r="H2526" s="117"/>
      <c r="I2526" s="117"/>
      <c r="J2526" s="117"/>
      <c r="K2526" s="117"/>
    </row>
    <row r="2527" spans="8:11">
      <c r="H2527" s="117"/>
      <c r="I2527" s="117"/>
      <c r="J2527" s="117"/>
      <c r="K2527" s="117"/>
    </row>
    <row r="2528" spans="8:11">
      <c r="H2528" s="117"/>
      <c r="I2528" s="117"/>
      <c r="J2528" s="117"/>
      <c r="K2528" s="117"/>
    </row>
    <row r="2529" spans="8:11">
      <c r="H2529" s="117"/>
      <c r="I2529" s="117"/>
      <c r="J2529" s="117"/>
      <c r="K2529" s="117"/>
    </row>
    <row r="2530" spans="8:11">
      <c r="H2530" s="117"/>
      <c r="I2530" s="117"/>
      <c r="J2530" s="117"/>
      <c r="K2530" s="117"/>
    </row>
    <row r="2531" spans="8:11">
      <c r="H2531" s="117"/>
      <c r="I2531" s="117"/>
      <c r="J2531" s="117"/>
      <c r="K2531" s="117"/>
    </row>
    <row r="2532" spans="8:11">
      <c r="H2532" s="117"/>
      <c r="I2532" s="117"/>
      <c r="J2532" s="117"/>
      <c r="K2532" s="117"/>
    </row>
    <row r="2533" spans="8:11">
      <c r="H2533" s="117"/>
      <c r="I2533" s="117"/>
      <c r="J2533" s="117"/>
      <c r="K2533" s="117"/>
    </row>
    <row r="2534" spans="8:11">
      <c r="H2534" s="117"/>
      <c r="I2534" s="117"/>
      <c r="J2534" s="117"/>
      <c r="K2534" s="117"/>
    </row>
    <row r="2535" spans="8:11">
      <c r="H2535" s="117"/>
      <c r="I2535" s="117"/>
      <c r="J2535" s="117"/>
      <c r="K2535" s="117"/>
    </row>
    <row r="2536" spans="8:11">
      <c r="H2536" s="117"/>
      <c r="I2536" s="117"/>
      <c r="J2536" s="117"/>
      <c r="K2536" s="117"/>
    </row>
    <row r="2537" spans="8:11">
      <c r="H2537" s="117"/>
      <c r="I2537" s="117"/>
      <c r="J2537" s="117"/>
      <c r="K2537" s="117"/>
    </row>
    <row r="2538" spans="8:11">
      <c r="H2538" s="117"/>
      <c r="I2538" s="117"/>
      <c r="J2538" s="117"/>
      <c r="K2538" s="117"/>
    </row>
    <row r="2539" spans="8:11">
      <c r="H2539" s="117"/>
      <c r="I2539" s="117"/>
      <c r="J2539" s="117"/>
      <c r="K2539" s="117"/>
    </row>
    <row r="2540" spans="8:11">
      <c r="H2540" s="117"/>
      <c r="I2540" s="117"/>
      <c r="J2540" s="117"/>
      <c r="K2540" s="117"/>
    </row>
    <row r="2541" spans="8:11">
      <c r="H2541" s="117"/>
      <c r="I2541" s="117"/>
      <c r="J2541" s="117"/>
      <c r="K2541" s="117"/>
    </row>
    <row r="2542" spans="8:11">
      <c r="H2542" s="117"/>
      <c r="I2542" s="117"/>
      <c r="J2542" s="117"/>
      <c r="K2542" s="117"/>
    </row>
    <row r="2543" spans="8:11">
      <c r="H2543" s="117"/>
      <c r="I2543" s="117"/>
      <c r="J2543" s="117"/>
      <c r="K2543" s="117"/>
    </row>
    <row r="2544" spans="8:11">
      <c r="H2544" s="117"/>
      <c r="I2544" s="117"/>
      <c r="J2544" s="117"/>
      <c r="K2544" s="117"/>
    </row>
    <row r="2545" spans="8:11">
      <c r="H2545" s="117"/>
      <c r="I2545" s="117"/>
      <c r="J2545" s="117"/>
      <c r="K2545" s="117"/>
    </row>
    <row r="2546" spans="8:11">
      <c r="H2546" s="117"/>
      <c r="I2546" s="117"/>
      <c r="J2546" s="117"/>
      <c r="K2546" s="117"/>
    </row>
    <row r="2547" spans="8:11">
      <c r="H2547" s="117"/>
      <c r="I2547" s="117"/>
      <c r="J2547" s="117"/>
      <c r="K2547" s="117"/>
    </row>
    <row r="2548" spans="8:11">
      <c r="H2548" s="117"/>
      <c r="I2548" s="117"/>
      <c r="J2548" s="117"/>
      <c r="K2548" s="117"/>
    </row>
    <row r="2549" spans="8:11">
      <c r="H2549" s="117"/>
      <c r="I2549" s="117"/>
      <c r="J2549" s="117"/>
      <c r="K2549" s="117"/>
    </row>
    <row r="2550" spans="8:11">
      <c r="H2550" s="117"/>
      <c r="I2550" s="117"/>
      <c r="J2550" s="117"/>
      <c r="K2550" s="117"/>
    </row>
    <row r="2551" spans="8:11">
      <c r="H2551" s="117"/>
      <c r="I2551" s="117"/>
      <c r="J2551" s="117"/>
      <c r="K2551" s="117"/>
    </row>
    <row r="2552" spans="8:11">
      <c r="H2552" s="117"/>
      <c r="I2552" s="117"/>
      <c r="J2552" s="117"/>
      <c r="K2552" s="117"/>
    </row>
    <row r="2553" spans="8:11">
      <c r="H2553" s="117"/>
      <c r="I2553" s="117"/>
      <c r="J2553" s="117"/>
      <c r="K2553" s="117"/>
    </row>
    <row r="2554" spans="8:11">
      <c r="H2554" s="117"/>
      <c r="I2554" s="117"/>
      <c r="J2554" s="117"/>
      <c r="K2554" s="117"/>
    </row>
    <row r="2555" spans="8:11">
      <c r="H2555" s="117"/>
      <c r="I2555" s="117"/>
      <c r="J2555" s="117"/>
      <c r="K2555" s="117"/>
    </row>
    <row r="2556" spans="8:11">
      <c r="H2556" s="117"/>
      <c r="I2556" s="117"/>
      <c r="J2556" s="117"/>
      <c r="K2556" s="117"/>
    </row>
    <row r="2557" spans="8:11">
      <c r="H2557" s="117"/>
      <c r="I2557" s="117"/>
      <c r="J2557" s="117"/>
      <c r="K2557" s="117"/>
    </row>
    <row r="2558" spans="8:11">
      <c r="H2558" s="117"/>
      <c r="I2558" s="117"/>
      <c r="J2558" s="117"/>
      <c r="K2558" s="117"/>
    </row>
    <row r="2559" spans="8:11">
      <c r="H2559" s="117"/>
      <c r="I2559" s="117"/>
      <c r="J2559" s="117"/>
      <c r="K2559" s="117"/>
    </row>
    <row r="2560" spans="8:11">
      <c r="H2560" s="117"/>
      <c r="I2560" s="117"/>
      <c r="J2560" s="117"/>
      <c r="K2560" s="117"/>
    </row>
    <row r="2561" spans="8:11">
      <c r="H2561" s="117"/>
      <c r="I2561" s="117"/>
      <c r="J2561" s="117"/>
      <c r="K2561" s="117"/>
    </row>
    <row r="2562" spans="8:11">
      <c r="H2562" s="117"/>
      <c r="I2562" s="117"/>
      <c r="J2562" s="117"/>
      <c r="K2562" s="117"/>
    </row>
    <row r="2563" spans="8:11">
      <c r="H2563" s="117"/>
      <c r="I2563" s="117"/>
      <c r="J2563" s="117"/>
      <c r="K2563" s="117"/>
    </row>
    <row r="2564" spans="8:11">
      <c r="H2564" s="117"/>
      <c r="I2564" s="117"/>
      <c r="J2564" s="117"/>
      <c r="K2564" s="117"/>
    </row>
    <row r="2565" spans="8:11">
      <c r="H2565" s="117"/>
      <c r="I2565" s="117"/>
      <c r="J2565" s="117"/>
      <c r="K2565" s="117"/>
    </row>
    <row r="2566" spans="8:11">
      <c r="H2566" s="117"/>
      <c r="I2566" s="117"/>
      <c r="J2566" s="117"/>
      <c r="K2566" s="117"/>
    </row>
    <row r="2567" spans="8:11">
      <c r="H2567" s="117"/>
      <c r="I2567" s="117"/>
      <c r="J2567" s="117"/>
      <c r="K2567" s="117"/>
    </row>
    <row r="2568" spans="8:11">
      <c r="H2568" s="117"/>
      <c r="I2568" s="117"/>
      <c r="J2568" s="117"/>
      <c r="K2568" s="117"/>
    </row>
    <row r="2569" spans="8:11">
      <c r="H2569" s="117"/>
      <c r="I2569" s="117"/>
      <c r="J2569" s="117"/>
      <c r="K2569" s="117"/>
    </row>
    <row r="2570" spans="8:11">
      <c r="H2570" s="117"/>
      <c r="I2570" s="117"/>
      <c r="J2570" s="117"/>
      <c r="K2570" s="117"/>
    </row>
    <row r="2571" spans="8:11">
      <c r="H2571" s="117"/>
      <c r="I2571" s="117"/>
      <c r="J2571" s="117"/>
      <c r="K2571" s="117"/>
    </row>
    <row r="2572" spans="8:11">
      <c r="H2572" s="117"/>
      <c r="I2572" s="117"/>
      <c r="J2572" s="117"/>
      <c r="K2572" s="117"/>
    </row>
    <row r="2573" spans="8:11">
      <c r="H2573" s="117"/>
      <c r="I2573" s="117"/>
      <c r="J2573" s="117"/>
      <c r="K2573" s="117"/>
    </row>
    <row r="2574" spans="8:11">
      <c r="H2574" s="117"/>
      <c r="I2574" s="117"/>
      <c r="J2574" s="117"/>
      <c r="K2574" s="117"/>
    </row>
    <row r="2575" spans="8:11">
      <c r="H2575" s="117"/>
      <c r="I2575" s="117"/>
      <c r="J2575" s="117"/>
      <c r="K2575" s="117"/>
    </row>
    <row r="2576" spans="8:11">
      <c r="H2576" s="117"/>
      <c r="I2576" s="117"/>
      <c r="J2576" s="117"/>
      <c r="K2576" s="117"/>
    </row>
    <row r="2577" spans="8:11">
      <c r="H2577" s="117"/>
      <c r="I2577" s="117"/>
      <c r="J2577" s="117"/>
      <c r="K2577" s="117"/>
    </row>
    <row r="2578" spans="8:11">
      <c r="H2578" s="117"/>
      <c r="I2578" s="117"/>
      <c r="J2578" s="117"/>
      <c r="K2578" s="117"/>
    </row>
    <row r="2579" spans="8:11">
      <c r="H2579" s="117"/>
      <c r="I2579" s="117"/>
      <c r="J2579" s="117"/>
      <c r="K2579" s="117"/>
    </row>
    <row r="2580" spans="8:11">
      <c r="H2580" s="117"/>
      <c r="I2580" s="117"/>
      <c r="J2580" s="117"/>
      <c r="K2580" s="117"/>
    </row>
    <row r="2581" spans="8:11">
      <c r="H2581" s="117"/>
      <c r="I2581" s="117"/>
      <c r="J2581" s="117"/>
      <c r="K2581" s="117"/>
    </row>
    <row r="2582" spans="8:11">
      <c r="H2582" s="117"/>
      <c r="I2582" s="117"/>
      <c r="J2582" s="117"/>
      <c r="K2582" s="117"/>
    </row>
    <row r="2583" spans="8:11">
      <c r="H2583" s="117"/>
      <c r="I2583" s="117"/>
      <c r="J2583" s="117"/>
      <c r="K2583" s="117"/>
    </row>
    <row r="2584" spans="8:11">
      <c r="H2584" s="117"/>
      <c r="I2584" s="117"/>
      <c r="J2584" s="117"/>
      <c r="K2584" s="117"/>
    </row>
    <row r="2585" spans="8:11">
      <c r="H2585" s="117"/>
      <c r="I2585" s="117"/>
      <c r="J2585" s="117"/>
      <c r="K2585" s="117"/>
    </row>
    <row r="2586" spans="8:11">
      <c r="H2586" s="117"/>
      <c r="I2586" s="117"/>
      <c r="J2586" s="117"/>
      <c r="K2586" s="117"/>
    </row>
    <row r="2587" spans="8:11">
      <c r="H2587" s="117"/>
      <c r="I2587" s="117"/>
      <c r="J2587" s="117"/>
      <c r="K2587" s="117"/>
    </row>
    <row r="2588" spans="8:11">
      <c r="H2588" s="117"/>
      <c r="I2588" s="117"/>
      <c r="J2588" s="117"/>
      <c r="K2588" s="117"/>
    </row>
    <row r="2589" spans="8:11">
      <c r="H2589" s="117"/>
      <c r="I2589" s="117"/>
      <c r="J2589" s="117"/>
      <c r="K2589" s="117"/>
    </row>
    <row r="2590" spans="8:11">
      <c r="H2590" s="117"/>
      <c r="I2590" s="117"/>
      <c r="J2590" s="117"/>
      <c r="K2590" s="117"/>
    </row>
    <row r="2591" spans="8:11">
      <c r="H2591" s="117"/>
      <c r="I2591" s="117"/>
      <c r="J2591" s="117"/>
      <c r="K2591" s="117"/>
    </row>
    <row r="2592" spans="8:11">
      <c r="H2592" s="117"/>
      <c r="I2592" s="117"/>
      <c r="J2592" s="117"/>
      <c r="K2592" s="117"/>
    </row>
    <row r="2593" spans="8:11">
      <c r="H2593" s="117"/>
      <c r="I2593" s="117"/>
      <c r="J2593" s="117"/>
      <c r="K2593" s="117"/>
    </row>
    <row r="2594" spans="8:11">
      <c r="H2594" s="117"/>
      <c r="I2594" s="117"/>
      <c r="J2594" s="117"/>
      <c r="K2594" s="117"/>
    </row>
    <row r="2595" spans="8:11">
      <c r="H2595" s="117"/>
      <c r="I2595" s="117"/>
      <c r="J2595" s="117"/>
      <c r="K2595" s="117"/>
    </row>
    <row r="2596" spans="8:11">
      <c r="H2596" s="117"/>
      <c r="I2596" s="117"/>
      <c r="J2596" s="117"/>
      <c r="K2596" s="117"/>
    </row>
    <row r="2597" spans="8:11">
      <c r="H2597" s="117"/>
      <c r="I2597" s="117"/>
      <c r="J2597" s="117"/>
      <c r="K2597" s="117"/>
    </row>
    <row r="2598" spans="8:11">
      <c r="H2598" s="117"/>
      <c r="I2598" s="117"/>
      <c r="J2598" s="117"/>
      <c r="K2598" s="117"/>
    </row>
    <row r="2599" spans="8:11">
      <c r="H2599" s="117"/>
      <c r="I2599" s="117"/>
      <c r="J2599" s="117"/>
      <c r="K2599" s="117"/>
    </row>
    <row r="2600" spans="8:11">
      <c r="H2600" s="117"/>
      <c r="I2600" s="117"/>
      <c r="J2600" s="117"/>
      <c r="K2600" s="117"/>
    </row>
    <row r="2601" spans="8:11">
      <c r="H2601" s="117"/>
      <c r="I2601" s="117"/>
      <c r="J2601" s="117"/>
      <c r="K2601" s="117"/>
    </row>
    <row r="2602" spans="8:11">
      <c r="H2602" s="117"/>
      <c r="I2602" s="117"/>
      <c r="J2602" s="117"/>
      <c r="K2602" s="117"/>
    </row>
    <row r="2603" spans="8:11">
      <c r="H2603" s="117"/>
      <c r="I2603" s="117"/>
      <c r="J2603" s="117"/>
      <c r="K2603" s="117"/>
    </row>
    <row r="2604" spans="8:11">
      <c r="H2604" s="117"/>
      <c r="I2604" s="117"/>
      <c r="J2604" s="117"/>
      <c r="K2604" s="117"/>
    </row>
    <row r="2605" spans="8:11">
      <c r="H2605" s="117"/>
      <c r="I2605" s="117"/>
      <c r="J2605" s="117"/>
      <c r="K2605" s="117"/>
    </row>
    <row r="2606" spans="8:11">
      <c r="H2606" s="117"/>
      <c r="I2606" s="117"/>
      <c r="J2606" s="117"/>
      <c r="K2606" s="117"/>
    </row>
    <row r="2607" spans="8:11">
      <c r="H2607" s="117"/>
      <c r="I2607" s="117"/>
      <c r="J2607" s="117"/>
      <c r="K2607" s="117"/>
    </row>
    <row r="2608" spans="8:11">
      <c r="H2608" s="117"/>
      <c r="I2608" s="117"/>
      <c r="J2608" s="117"/>
      <c r="K2608" s="117"/>
    </row>
    <row r="2609" spans="8:11">
      <c r="H2609" s="117"/>
      <c r="I2609" s="117"/>
      <c r="J2609" s="117"/>
      <c r="K2609" s="117"/>
    </row>
    <row r="2610" spans="8:11">
      <c r="H2610" s="117"/>
      <c r="I2610" s="117"/>
      <c r="J2610" s="117"/>
      <c r="K2610" s="117"/>
    </row>
    <row r="2611" spans="8:11">
      <c r="H2611" s="117"/>
      <c r="I2611" s="117"/>
      <c r="J2611" s="117"/>
      <c r="K2611" s="117"/>
    </row>
    <row r="2612" spans="8:11">
      <c r="H2612" s="117"/>
      <c r="I2612" s="117"/>
      <c r="J2612" s="117"/>
      <c r="K2612" s="117"/>
    </row>
    <row r="2613" spans="8:11">
      <c r="H2613" s="117"/>
      <c r="I2613" s="117"/>
      <c r="J2613" s="117"/>
      <c r="K2613" s="117"/>
    </row>
    <row r="2614" spans="8:11">
      <c r="H2614" s="117"/>
      <c r="I2614" s="117"/>
      <c r="J2614" s="117"/>
      <c r="K2614" s="117"/>
    </row>
    <row r="2615" spans="8:11">
      <c r="H2615" s="117"/>
      <c r="I2615" s="117"/>
      <c r="J2615" s="117"/>
      <c r="K2615" s="117"/>
    </row>
    <row r="2616" spans="8:11">
      <c r="H2616" s="117"/>
      <c r="I2616" s="117"/>
      <c r="J2616" s="117"/>
      <c r="K2616" s="117"/>
    </row>
    <row r="2617" spans="8:11">
      <c r="H2617" s="117"/>
      <c r="I2617" s="117"/>
      <c r="J2617" s="117"/>
      <c r="K2617" s="117"/>
    </row>
    <row r="2618" spans="8:11">
      <c r="H2618" s="117"/>
      <c r="I2618" s="117"/>
      <c r="J2618" s="117"/>
      <c r="K2618" s="117"/>
    </row>
    <row r="2619" spans="8:11">
      <c r="H2619" s="117"/>
      <c r="I2619" s="117"/>
      <c r="J2619" s="117"/>
      <c r="K2619" s="117"/>
    </row>
    <row r="2620" spans="8:11">
      <c r="H2620" s="117"/>
      <c r="I2620" s="117"/>
      <c r="J2620" s="117"/>
      <c r="K2620" s="117"/>
    </row>
    <row r="2621" spans="8:11">
      <c r="H2621" s="117"/>
      <c r="I2621" s="117"/>
      <c r="J2621" s="117"/>
      <c r="K2621" s="117"/>
    </row>
    <row r="2622" spans="8:11">
      <c r="H2622" s="117"/>
      <c r="I2622" s="117"/>
      <c r="J2622" s="117"/>
      <c r="K2622" s="117"/>
    </row>
    <row r="2623" spans="8:11">
      <c r="H2623" s="117"/>
      <c r="I2623" s="117"/>
      <c r="J2623" s="117"/>
      <c r="K2623" s="117"/>
    </row>
    <row r="2624" spans="8:11">
      <c r="H2624" s="117"/>
      <c r="I2624" s="117"/>
      <c r="J2624" s="117"/>
      <c r="K2624" s="117"/>
    </row>
    <row r="2625" spans="8:11">
      <c r="H2625" s="117"/>
      <c r="I2625" s="117"/>
      <c r="J2625" s="117"/>
      <c r="K2625" s="117"/>
    </row>
    <row r="2626" spans="8:11">
      <c r="H2626" s="117"/>
      <c r="I2626" s="117"/>
      <c r="J2626" s="117"/>
      <c r="K2626" s="117"/>
    </row>
    <row r="2627" spans="8:11">
      <c r="H2627" s="117"/>
      <c r="I2627" s="117"/>
      <c r="J2627" s="117"/>
      <c r="K2627" s="117"/>
    </row>
    <row r="2628" spans="8:11">
      <c r="H2628" s="117"/>
      <c r="I2628" s="117"/>
      <c r="J2628" s="117"/>
      <c r="K2628" s="117"/>
    </row>
    <row r="2629" spans="8:11">
      <c r="H2629" s="117"/>
      <c r="I2629" s="117"/>
      <c r="J2629" s="117"/>
      <c r="K2629" s="117"/>
    </row>
    <row r="2630" spans="8:11">
      <c r="H2630" s="117"/>
      <c r="I2630" s="117"/>
      <c r="J2630" s="117"/>
      <c r="K2630" s="117"/>
    </row>
    <row r="2631" spans="8:11">
      <c r="H2631" s="117"/>
      <c r="I2631" s="117"/>
      <c r="J2631" s="117"/>
      <c r="K2631" s="117"/>
    </row>
    <row r="2632" spans="8:11">
      <c r="H2632" s="117"/>
      <c r="I2632" s="117"/>
      <c r="J2632" s="117"/>
      <c r="K2632" s="117"/>
    </row>
    <row r="2633" spans="8:11">
      <c r="H2633" s="117"/>
      <c r="I2633" s="117"/>
      <c r="J2633" s="117"/>
      <c r="K2633" s="117"/>
    </row>
    <row r="2634" spans="8:11">
      <c r="H2634" s="117"/>
      <c r="I2634" s="117"/>
      <c r="J2634" s="117"/>
      <c r="K2634" s="117"/>
    </row>
    <row r="2635" spans="8:11">
      <c r="H2635" s="117"/>
      <c r="I2635" s="117"/>
      <c r="J2635" s="117"/>
      <c r="K2635" s="117"/>
    </row>
    <row r="2636" spans="8:11">
      <c r="H2636" s="117"/>
      <c r="I2636" s="117"/>
      <c r="J2636" s="117"/>
      <c r="K2636" s="117"/>
    </row>
    <row r="2637" spans="8:11">
      <c r="H2637" s="117"/>
      <c r="I2637" s="117"/>
      <c r="J2637" s="117"/>
      <c r="K2637" s="117"/>
    </row>
    <row r="2638" spans="8:11">
      <c r="H2638" s="117"/>
      <c r="I2638" s="117"/>
      <c r="J2638" s="117"/>
      <c r="K2638" s="117"/>
    </row>
    <row r="2639" spans="8:11">
      <c r="H2639" s="117"/>
      <c r="I2639" s="117"/>
      <c r="J2639" s="117"/>
      <c r="K2639" s="117"/>
    </row>
    <row r="2640" spans="8:11">
      <c r="H2640" s="117"/>
      <c r="I2640" s="117"/>
      <c r="J2640" s="117"/>
      <c r="K2640" s="117"/>
    </row>
    <row r="2641" spans="8:11">
      <c r="H2641" s="117"/>
      <c r="I2641" s="117"/>
      <c r="J2641" s="117"/>
      <c r="K2641" s="117"/>
    </row>
    <row r="2642" spans="8:11">
      <c r="H2642" s="117"/>
      <c r="I2642" s="117"/>
      <c r="J2642" s="117"/>
      <c r="K2642" s="117"/>
    </row>
    <row r="2643" spans="8:11">
      <c r="H2643" s="117"/>
      <c r="I2643" s="117"/>
      <c r="J2643" s="117"/>
      <c r="K2643" s="117"/>
    </row>
    <row r="2644" spans="8:11">
      <c r="H2644" s="117"/>
      <c r="I2644" s="117"/>
      <c r="J2644" s="117"/>
      <c r="K2644" s="117"/>
    </row>
    <row r="2645" spans="8:11">
      <c r="H2645" s="117"/>
      <c r="I2645" s="117"/>
      <c r="J2645" s="117"/>
      <c r="K2645" s="117"/>
    </row>
    <row r="2646" spans="8:11">
      <c r="H2646" s="117"/>
      <c r="I2646" s="117"/>
      <c r="J2646" s="117"/>
      <c r="K2646" s="117"/>
    </row>
    <row r="2647" spans="8:11">
      <c r="H2647" s="117"/>
      <c r="I2647" s="117"/>
      <c r="J2647" s="117"/>
      <c r="K2647" s="117"/>
    </row>
    <row r="2648" spans="8:11">
      <c r="H2648" s="117"/>
      <c r="I2648" s="117"/>
      <c r="J2648" s="117"/>
      <c r="K2648" s="117"/>
    </row>
    <row r="2649" spans="8:11">
      <c r="H2649" s="117"/>
      <c r="I2649" s="117"/>
      <c r="J2649" s="117"/>
      <c r="K2649" s="117"/>
    </row>
    <row r="2650" spans="8:11">
      <c r="H2650" s="117"/>
      <c r="I2650" s="117"/>
      <c r="J2650" s="117"/>
      <c r="K2650" s="117"/>
    </row>
    <row r="2651" spans="8:11">
      <c r="H2651" s="117"/>
      <c r="I2651" s="117"/>
      <c r="J2651" s="117"/>
      <c r="K2651" s="117"/>
    </row>
    <row r="2652" spans="8:11">
      <c r="H2652" s="117"/>
      <c r="I2652" s="117"/>
      <c r="J2652" s="117"/>
      <c r="K2652" s="117"/>
    </row>
    <row r="2653" spans="8:11">
      <c r="H2653" s="117"/>
      <c r="I2653" s="117"/>
      <c r="J2653" s="117"/>
      <c r="K2653" s="117"/>
    </row>
    <row r="2654" spans="8:11">
      <c r="H2654" s="117"/>
      <c r="I2654" s="117"/>
      <c r="J2654" s="117"/>
      <c r="K2654" s="117"/>
    </row>
    <row r="2655" spans="8:11">
      <c r="H2655" s="117"/>
      <c r="I2655" s="117"/>
      <c r="J2655" s="117"/>
      <c r="K2655" s="117"/>
    </row>
    <row r="2656" spans="8:11">
      <c r="H2656" s="117"/>
      <c r="I2656" s="117"/>
      <c r="J2656" s="117"/>
      <c r="K2656" s="117"/>
    </row>
    <row r="2657" spans="8:11">
      <c r="H2657" s="117"/>
      <c r="I2657" s="117"/>
      <c r="J2657" s="117"/>
      <c r="K2657" s="117"/>
    </row>
    <row r="2658" spans="8:11">
      <c r="H2658" s="117"/>
      <c r="I2658" s="117"/>
      <c r="J2658" s="117"/>
      <c r="K2658" s="117"/>
    </row>
    <row r="2659" spans="8:11">
      <c r="H2659" s="117"/>
      <c r="I2659" s="117"/>
      <c r="J2659" s="117"/>
      <c r="K2659" s="117"/>
    </row>
    <row r="2660" spans="8:11">
      <c r="H2660" s="117"/>
      <c r="I2660" s="117"/>
      <c r="J2660" s="117"/>
      <c r="K2660" s="117"/>
    </row>
    <row r="2661" spans="8:11">
      <c r="H2661" s="117"/>
      <c r="I2661" s="117"/>
      <c r="J2661" s="117"/>
      <c r="K2661" s="117"/>
    </row>
    <row r="2662" spans="8:11">
      <c r="H2662" s="117"/>
      <c r="I2662" s="117"/>
      <c r="J2662" s="117"/>
      <c r="K2662" s="117"/>
    </row>
    <row r="2663" spans="8:11">
      <c r="H2663" s="117"/>
      <c r="I2663" s="117"/>
      <c r="J2663" s="117"/>
      <c r="K2663" s="117"/>
    </row>
    <row r="2664" spans="8:11">
      <c r="H2664" s="117"/>
      <c r="I2664" s="117"/>
      <c r="J2664" s="117"/>
      <c r="K2664" s="117"/>
    </row>
    <row r="2665" spans="8:11">
      <c r="H2665" s="117"/>
      <c r="I2665" s="117"/>
      <c r="J2665" s="117"/>
      <c r="K2665" s="117"/>
    </row>
    <row r="2666" spans="8:11">
      <c r="H2666" s="117"/>
      <c r="I2666" s="117"/>
      <c r="J2666" s="117"/>
      <c r="K2666" s="117"/>
    </row>
    <row r="2667" spans="8:11">
      <c r="H2667" s="117"/>
      <c r="I2667" s="117"/>
      <c r="J2667" s="117"/>
      <c r="K2667" s="117"/>
    </row>
    <row r="2668" spans="8:11">
      <c r="H2668" s="117"/>
      <c r="I2668" s="117"/>
      <c r="J2668" s="117"/>
      <c r="K2668" s="117"/>
    </row>
    <row r="2669" spans="8:11">
      <c r="H2669" s="117"/>
      <c r="I2669" s="117"/>
      <c r="J2669" s="117"/>
      <c r="K2669" s="117"/>
    </row>
    <row r="2670" spans="8:11">
      <c r="H2670" s="117"/>
      <c r="I2670" s="117"/>
      <c r="J2670" s="117"/>
      <c r="K2670" s="117"/>
    </row>
    <row r="2671" spans="8:11">
      <c r="H2671" s="117"/>
      <c r="I2671" s="117"/>
      <c r="J2671" s="117"/>
      <c r="K2671" s="117"/>
    </row>
    <row r="2672" spans="8:11">
      <c r="H2672" s="117"/>
      <c r="I2672" s="117"/>
      <c r="J2672" s="117"/>
      <c r="K2672" s="117"/>
    </row>
    <row r="2673" spans="8:11">
      <c r="H2673" s="117"/>
      <c r="I2673" s="117"/>
      <c r="J2673" s="117"/>
      <c r="K2673" s="117"/>
    </row>
    <row r="2674" spans="8:11">
      <c r="H2674" s="117"/>
      <c r="I2674" s="117"/>
      <c r="J2674" s="117"/>
      <c r="K2674" s="117"/>
    </row>
    <row r="2675" spans="8:11">
      <c r="H2675" s="117"/>
      <c r="I2675" s="117"/>
      <c r="J2675" s="117"/>
      <c r="K2675" s="117"/>
    </row>
    <row r="2676" spans="8:11">
      <c r="H2676" s="117"/>
      <c r="I2676" s="117"/>
      <c r="J2676" s="117"/>
      <c r="K2676" s="117"/>
    </row>
    <row r="2677" spans="8:11">
      <c r="H2677" s="117"/>
      <c r="I2677" s="117"/>
      <c r="J2677" s="117"/>
      <c r="K2677" s="117"/>
    </row>
    <row r="2678" spans="8:11">
      <c r="H2678" s="117"/>
      <c r="I2678" s="117"/>
      <c r="J2678" s="117"/>
      <c r="K2678" s="117"/>
    </row>
    <row r="2679" spans="8:11">
      <c r="H2679" s="117"/>
      <c r="I2679" s="117"/>
      <c r="J2679" s="117"/>
      <c r="K2679" s="117"/>
    </row>
    <row r="2680" spans="8:11">
      <c r="H2680" s="117"/>
      <c r="I2680" s="117"/>
      <c r="J2680" s="117"/>
      <c r="K2680" s="117"/>
    </row>
    <row r="2681" spans="8:11">
      <c r="H2681" s="117"/>
      <c r="I2681" s="117"/>
      <c r="J2681" s="117"/>
      <c r="K2681" s="117"/>
    </row>
    <row r="2682" spans="8:11">
      <c r="H2682" s="117"/>
      <c r="I2682" s="117"/>
      <c r="J2682" s="117"/>
      <c r="K2682" s="117"/>
    </row>
    <row r="2683" spans="8:11">
      <c r="H2683" s="117"/>
      <c r="I2683" s="117"/>
      <c r="J2683" s="117"/>
      <c r="K2683" s="117"/>
    </row>
    <row r="2684" spans="8:11">
      <c r="H2684" s="117"/>
      <c r="I2684" s="117"/>
      <c r="J2684" s="117"/>
      <c r="K2684" s="117"/>
    </row>
    <row r="2685" spans="8:11">
      <c r="H2685" s="117"/>
      <c r="I2685" s="117"/>
      <c r="J2685" s="117"/>
      <c r="K2685" s="117"/>
    </row>
    <row r="2686" spans="8:11">
      <c r="H2686" s="117"/>
      <c r="I2686" s="117"/>
      <c r="J2686" s="117"/>
      <c r="K2686" s="117"/>
    </row>
    <row r="2687" spans="8:11">
      <c r="H2687" s="117"/>
      <c r="I2687" s="117"/>
      <c r="J2687" s="117"/>
      <c r="K2687" s="117"/>
    </row>
    <row r="2688" spans="8:11">
      <c r="H2688" s="117"/>
      <c r="I2688" s="117"/>
      <c r="J2688" s="117"/>
      <c r="K2688" s="117"/>
    </row>
    <row r="2689" spans="8:11">
      <c r="H2689" s="117"/>
      <c r="I2689" s="117"/>
      <c r="J2689" s="117"/>
      <c r="K2689" s="117"/>
    </row>
    <row r="2690" spans="8:11">
      <c r="H2690" s="117"/>
      <c r="I2690" s="117"/>
      <c r="J2690" s="117"/>
      <c r="K2690" s="117"/>
    </row>
    <row r="2691" spans="8:11">
      <c r="H2691" s="117"/>
      <c r="I2691" s="117"/>
      <c r="J2691" s="117"/>
      <c r="K2691" s="117"/>
    </row>
    <row r="2692" spans="8:11">
      <c r="H2692" s="117"/>
      <c r="I2692" s="117"/>
      <c r="J2692" s="117"/>
      <c r="K2692" s="117"/>
    </row>
    <row r="2693" spans="8:11">
      <c r="H2693" s="117"/>
      <c r="I2693" s="117"/>
      <c r="J2693" s="117"/>
      <c r="K2693" s="117"/>
    </row>
    <row r="2694" spans="8:11">
      <c r="H2694" s="117"/>
      <c r="I2694" s="117"/>
      <c r="J2694" s="117"/>
      <c r="K2694" s="117"/>
    </row>
    <row r="2695" spans="8:11">
      <c r="H2695" s="117"/>
      <c r="I2695" s="117"/>
      <c r="J2695" s="117"/>
      <c r="K2695" s="117"/>
    </row>
    <row r="2696" spans="8:11">
      <c r="H2696" s="117"/>
      <c r="I2696" s="117"/>
      <c r="J2696" s="117"/>
      <c r="K2696" s="117"/>
    </row>
    <row r="2697" spans="8:11">
      <c r="H2697" s="117"/>
      <c r="I2697" s="117"/>
      <c r="J2697" s="117"/>
      <c r="K2697" s="117"/>
    </row>
    <row r="2698" spans="8:11">
      <c r="H2698" s="117"/>
      <c r="I2698" s="117"/>
      <c r="J2698" s="117"/>
      <c r="K2698" s="117"/>
    </row>
    <row r="2699" spans="8:11">
      <c r="H2699" s="117"/>
      <c r="I2699" s="117"/>
      <c r="J2699" s="117"/>
      <c r="K2699" s="117"/>
    </row>
    <row r="2700" spans="8:11">
      <c r="H2700" s="117"/>
      <c r="I2700" s="117"/>
      <c r="J2700" s="117"/>
      <c r="K2700" s="117"/>
    </row>
    <row r="2701" spans="8:11">
      <c r="H2701" s="117"/>
      <c r="I2701" s="117"/>
      <c r="J2701" s="117"/>
      <c r="K2701" s="117"/>
    </row>
    <row r="2702" spans="8:11">
      <c r="H2702" s="117"/>
      <c r="I2702" s="117"/>
      <c r="J2702" s="117"/>
      <c r="K2702" s="117"/>
    </row>
    <row r="2703" spans="8:11">
      <c r="H2703" s="117"/>
      <c r="I2703" s="117"/>
      <c r="J2703" s="117"/>
      <c r="K2703" s="117"/>
    </row>
    <row r="2704" spans="8:11">
      <c r="H2704" s="117"/>
      <c r="I2704" s="117"/>
      <c r="J2704" s="117"/>
      <c r="K2704" s="117"/>
    </row>
    <row r="2705" spans="8:11">
      <c r="H2705" s="117"/>
      <c r="I2705" s="117"/>
      <c r="J2705" s="117"/>
      <c r="K2705" s="117"/>
    </row>
    <row r="2706" spans="8:11">
      <c r="H2706" s="117"/>
      <c r="I2706" s="117"/>
      <c r="J2706" s="117"/>
      <c r="K2706" s="117"/>
    </row>
    <row r="2707" spans="8:11">
      <c r="H2707" s="117"/>
      <c r="I2707" s="117"/>
      <c r="J2707" s="117"/>
      <c r="K2707" s="117"/>
    </row>
    <row r="2708" spans="8:11">
      <c r="H2708" s="117"/>
      <c r="I2708" s="117"/>
      <c r="J2708" s="117"/>
      <c r="K2708" s="117"/>
    </row>
    <row r="2709" spans="8:11">
      <c r="H2709" s="117"/>
      <c r="I2709" s="117"/>
      <c r="J2709" s="117"/>
      <c r="K2709" s="117"/>
    </row>
    <row r="2710" spans="8:11">
      <c r="H2710" s="117"/>
      <c r="I2710" s="117"/>
      <c r="J2710" s="117"/>
      <c r="K2710" s="117"/>
    </row>
    <row r="2711" spans="8:11">
      <c r="H2711" s="117"/>
      <c r="I2711" s="117"/>
      <c r="J2711" s="117"/>
      <c r="K2711" s="117"/>
    </row>
    <row r="2712" spans="8:11">
      <c r="H2712" s="117"/>
      <c r="I2712" s="117"/>
      <c r="J2712" s="117"/>
      <c r="K2712" s="117"/>
    </row>
    <row r="2713" spans="8:11">
      <c r="H2713" s="117"/>
      <c r="I2713" s="117"/>
      <c r="J2713" s="117"/>
      <c r="K2713" s="117"/>
    </row>
    <row r="2714" spans="8:11">
      <c r="H2714" s="117"/>
      <c r="I2714" s="117"/>
      <c r="J2714" s="117"/>
      <c r="K2714" s="117"/>
    </row>
    <row r="2715" spans="8:11">
      <c r="H2715" s="117"/>
      <c r="I2715" s="117"/>
      <c r="J2715" s="117"/>
      <c r="K2715" s="117"/>
    </row>
    <row r="2716" spans="8:11">
      <c r="H2716" s="117"/>
      <c r="I2716" s="117"/>
      <c r="J2716" s="117"/>
      <c r="K2716" s="117"/>
    </row>
    <row r="2717" spans="8:11">
      <c r="H2717" s="117"/>
      <c r="I2717" s="117"/>
      <c r="J2717" s="117"/>
      <c r="K2717" s="117"/>
    </row>
    <row r="2718" spans="8:11">
      <c r="H2718" s="117"/>
      <c r="I2718" s="117"/>
      <c r="J2718" s="117"/>
      <c r="K2718" s="117"/>
    </row>
    <row r="2719" spans="8:11">
      <c r="H2719" s="117"/>
      <c r="I2719" s="117"/>
      <c r="J2719" s="117"/>
      <c r="K2719" s="117"/>
    </row>
    <row r="2720" spans="8:11">
      <c r="H2720" s="117"/>
      <c r="I2720" s="117"/>
      <c r="J2720" s="117"/>
      <c r="K2720" s="117"/>
    </row>
    <row r="2721" spans="8:11">
      <c r="H2721" s="117"/>
      <c r="I2721" s="117"/>
      <c r="J2721" s="117"/>
      <c r="K2721" s="117"/>
    </row>
    <row r="2722" spans="8:11">
      <c r="H2722" s="117"/>
      <c r="I2722" s="117"/>
      <c r="J2722" s="117"/>
      <c r="K2722" s="117"/>
    </row>
    <row r="2723" spans="8:11">
      <c r="H2723" s="117"/>
      <c r="I2723" s="117"/>
      <c r="J2723" s="117"/>
      <c r="K2723" s="117"/>
    </row>
    <row r="2724" spans="8:11">
      <c r="H2724" s="117"/>
      <c r="I2724" s="117"/>
      <c r="J2724" s="117"/>
      <c r="K2724" s="117"/>
    </row>
    <row r="2725" spans="8:11">
      <c r="H2725" s="117"/>
      <c r="I2725" s="117"/>
      <c r="J2725" s="117"/>
      <c r="K2725" s="117"/>
    </row>
    <row r="2726" spans="8:11">
      <c r="H2726" s="117"/>
      <c r="I2726" s="117"/>
      <c r="J2726" s="117"/>
      <c r="K2726" s="117"/>
    </row>
    <row r="2727" spans="8:11">
      <c r="H2727" s="117"/>
      <c r="I2727" s="117"/>
      <c r="J2727" s="117"/>
      <c r="K2727" s="117"/>
    </row>
    <row r="2728" spans="8:11">
      <c r="H2728" s="117"/>
      <c r="I2728" s="117"/>
      <c r="J2728" s="117"/>
      <c r="K2728" s="117"/>
    </row>
    <row r="2729" spans="8:11">
      <c r="H2729" s="117"/>
      <c r="I2729" s="117"/>
      <c r="J2729" s="117"/>
      <c r="K2729" s="117"/>
    </row>
    <row r="2730" spans="8:11">
      <c r="H2730" s="117"/>
      <c r="I2730" s="117"/>
      <c r="J2730" s="117"/>
      <c r="K2730" s="117"/>
    </row>
    <row r="2731" spans="8:11">
      <c r="H2731" s="117"/>
      <c r="I2731" s="117"/>
      <c r="J2731" s="117"/>
      <c r="K2731" s="117"/>
    </row>
    <row r="2732" spans="8:11">
      <c r="H2732" s="117"/>
      <c r="I2732" s="117"/>
      <c r="J2732" s="117"/>
      <c r="K2732" s="117"/>
    </row>
    <row r="2733" spans="8:11">
      <c r="H2733" s="117"/>
      <c r="I2733" s="117"/>
      <c r="J2733" s="117"/>
      <c r="K2733" s="117"/>
    </row>
    <row r="2734" spans="8:11">
      <c r="H2734" s="117"/>
      <c r="I2734" s="117"/>
      <c r="J2734" s="117"/>
      <c r="K2734" s="117"/>
    </row>
    <row r="2735" spans="8:11">
      <c r="H2735" s="117"/>
      <c r="I2735" s="117"/>
      <c r="J2735" s="117"/>
      <c r="K2735" s="117"/>
    </row>
    <row r="2736" spans="8:11">
      <c r="H2736" s="117"/>
      <c r="I2736" s="117"/>
      <c r="J2736" s="117"/>
      <c r="K2736" s="117"/>
    </row>
    <row r="2737" spans="8:11">
      <c r="H2737" s="117"/>
      <c r="I2737" s="117"/>
      <c r="J2737" s="117"/>
      <c r="K2737" s="117"/>
    </row>
    <row r="2738" spans="8:11">
      <c r="H2738" s="117"/>
      <c r="I2738" s="117"/>
      <c r="J2738" s="117"/>
      <c r="K2738" s="117"/>
    </row>
    <row r="2739" spans="8:11">
      <c r="H2739" s="117"/>
      <c r="I2739" s="117"/>
      <c r="J2739" s="117"/>
      <c r="K2739" s="117"/>
    </row>
    <row r="2740" spans="8:11">
      <c r="H2740" s="117"/>
      <c r="I2740" s="117"/>
      <c r="J2740" s="117"/>
      <c r="K2740" s="117"/>
    </row>
    <row r="2741" spans="8:11">
      <c r="H2741" s="117"/>
      <c r="I2741" s="117"/>
      <c r="J2741" s="117"/>
      <c r="K2741" s="117"/>
    </row>
    <row r="2742" spans="8:11">
      <c r="H2742" s="117"/>
      <c r="I2742" s="117"/>
      <c r="J2742" s="117"/>
      <c r="K2742" s="117"/>
    </row>
    <row r="2743" spans="8:11">
      <c r="H2743" s="117"/>
      <c r="I2743" s="117"/>
      <c r="J2743" s="117"/>
      <c r="K2743" s="117"/>
    </row>
    <row r="2744" spans="8:11">
      <c r="H2744" s="117"/>
      <c r="I2744" s="117"/>
      <c r="J2744" s="117"/>
      <c r="K2744" s="117"/>
    </row>
    <row r="2745" spans="8:11">
      <c r="H2745" s="117"/>
      <c r="I2745" s="117"/>
      <c r="J2745" s="117"/>
      <c r="K2745" s="117"/>
    </row>
    <row r="2746" spans="8:11">
      <c r="H2746" s="117"/>
      <c r="I2746" s="117"/>
      <c r="J2746" s="117"/>
      <c r="K2746" s="117"/>
    </row>
    <row r="2747" spans="8:11">
      <c r="H2747" s="117"/>
      <c r="I2747" s="117"/>
      <c r="J2747" s="117"/>
      <c r="K2747" s="117"/>
    </row>
    <row r="2748" spans="8:11">
      <c r="H2748" s="117"/>
      <c r="I2748" s="117"/>
      <c r="J2748" s="117"/>
      <c r="K2748" s="117"/>
    </row>
    <row r="2749" spans="8:11">
      <c r="H2749" s="117"/>
      <c r="I2749" s="117"/>
      <c r="J2749" s="117"/>
      <c r="K2749" s="117"/>
    </row>
    <row r="2750" spans="8:11">
      <c r="H2750" s="117"/>
      <c r="I2750" s="117"/>
      <c r="J2750" s="117"/>
      <c r="K2750" s="117"/>
    </row>
    <row r="2751" spans="8:11">
      <c r="H2751" s="117"/>
      <c r="I2751" s="117"/>
      <c r="J2751" s="117"/>
      <c r="K2751" s="117"/>
    </row>
    <row r="2752" spans="8:11">
      <c r="H2752" s="117"/>
      <c r="I2752" s="117"/>
      <c r="J2752" s="117"/>
      <c r="K2752" s="117"/>
    </row>
    <row r="2753" spans="8:11">
      <c r="H2753" s="117"/>
      <c r="I2753" s="117"/>
      <c r="J2753" s="117"/>
      <c r="K2753" s="117"/>
    </row>
    <row r="2754" spans="8:11">
      <c r="H2754" s="117"/>
      <c r="I2754" s="117"/>
      <c r="J2754" s="117"/>
      <c r="K2754" s="117"/>
    </row>
    <row r="2755" spans="8:11">
      <c r="H2755" s="117"/>
      <c r="I2755" s="117"/>
      <c r="J2755" s="117"/>
      <c r="K2755" s="117"/>
    </row>
    <row r="2756" spans="8:11">
      <c r="H2756" s="117"/>
      <c r="I2756" s="117"/>
      <c r="J2756" s="117"/>
      <c r="K2756" s="117"/>
    </row>
    <row r="2757" spans="8:11">
      <c r="H2757" s="117"/>
      <c r="I2757" s="117"/>
      <c r="J2757" s="117"/>
      <c r="K2757" s="117"/>
    </row>
    <row r="2758" spans="8:11">
      <c r="H2758" s="117"/>
      <c r="I2758" s="117"/>
      <c r="J2758" s="117"/>
      <c r="K2758" s="117"/>
    </row>
    <row r="2759" spans="8:11">
      <c r="H2759" s="117"/>
      <c r="I2759" s="117"/>
      <c r="J2759" s="117"/>
      <c r="K2759" s="117"/>
    </row>
    <row r="2760" spans="8:11">
      <c r="H2760" s="117"/>
      <c r="I2760" s="117"/>
      <c r="J2760" s="117"/>
      <c r="K2760" s="117"/>
    </row>
    <row r="2761" spans="8:11">
      <c r="H2761" s="117"/>
      <c r="I2761" s="117"/>
      <c r="J2761" s="117"/>
      <c r="K2761" s="117"/>
    </row>
    <row r="2762" spans="8:11">
      <c r="H2762" s="117"/>
      <c r="I2762" s="117"/>
      <c r="J2762" s="117"/>
      <c r="K2762" s="117"/>
    </row>
    <row r="2763" spans="8:11">
      <c r="H2763" s="117"/>
      <c r="I2763" s="117"/>
      <c r="J2763" s="117"/>
      <c r="K2763" s="117"/>
    </row>
    <row r="2764" spans="8:11">
      <c r="H2764" s="117"/>
      <c r="I2764" s="117"/>
      <c r="J2764" s="117"/>
      <c r="K2764" s="117"/>
    </row>
    <row r="2765" spans="8:11">
      <c r="H2765" s="117"/>
      <c r="I2765" s="117"/>
      <c r="J2765" s="117"/>
      <c r="K2765" s="117"/>
    </row>
    <row r="2766" spans="8:11">
      <c r="H2766" s="117"/>
      <c r="I2766" s="117"/>
      <c r="J2766" s="117"/>
      <c r="K2766" s="117"/>
    </row>
    <row r="2767" spans="8:11">
      <c r="H2767" s="117"/>
      <c r="I2767" s="117"/>
      <c r="J2767" s="117"/>
      <c r="K2767" s="117"/>
    </row>
    <row r="2768" spans="8:11">
      <c r="H2768" s="117"/>
      <c r="I2768" s="117"/>
      <c r="J2768" s="117"/>
      <c r="K2768" s="117"/>
    </row>
    <row r="2769" spans="8:11">
      <c r="H2769" s="117"/>
      <c r="I2769" s="117"/>
      <c r="J2769" s="117"/>
      <c r="K2769" s="117"/>
    </row>
    <row r="2770" spans="8:11">
      <c r="H2770" s="117"/>
      <c r="I2770" s="117"/>
      <c r="J2770" s="117"/>
      <c r="K2770" s="117"/>
    </row>
    <row r="2771" spans="8:11">
      <c r="H2771" s="117"/>
      <c r="I2771" s="117"/>
      <c r="J2771" s="117"/>
      <c r="K2771" s="117"/>
    </row>
    <row r="2772" spans="8:11">
      <c r="H2772" s="117"/>
      <c r="I2772" s="117"/>
      <c r="J2772" s="117"/>
      <c r="K2772" s="117"/>
    </row>
    <row r="2773" spans="8:11">
      <c r="H2773" s="117"/>
      <c r="I2773" s="117"/>
      <c r="J2773" s="117"/>
      <c r="K2773" s="117"/>
    </row>
    <row r="2774" spans="8:11">
      <c r="H2774" s="117"/>
      <c r="I2774" s="117"/>
      <c r="J2774" s="117"/>
      <c r="K2774" s="117"/>
    </row>
    <row r="2775" spans="8:11">
      <c r="H2775" s="117"/>
      <c r="I2775" s="117"/>
      <c r="J2775" s="117"/>
      <c r="K2775" s="117"/>
    </row>
    <row r="2776" spans="8:11">
      <c r="H2776" s="117"/>
      <c r="I2776" s="117"/>
      <c r="J2776" s="117"/>
      <c r="K2776" s="117"/>
    </row>
    <row r="2777" spans="8:11">
      <c r="H2777" s="117"/>
      <c r="I2777" s="117"/>
      <c r="J2777" s="117"/>
      <c r="K2777" s="117"/>
    </row>
    <row r="2778" spans="8:11">
      <c r="H2778" s="117"/>
      <c r="I2778" s="117"/>
      <c r="J2778" s="117"/>
      <c r="K2778" s="117"/>
    </row>
    <row r="2779" spans="8:11">
      <c r="H2779" s="117"/>
      <c r="I2779" s="117"/>
      <c r="J2779" s="117"/>
      <c r="K2779" s="117"/>
    </row>
    <row r="2780" spans="8:11">
      <c r="H2780" s="117"/>
      <c r="I2780" s="117"/>
      <c r="J2780" s="117"/>
      <c r="K2780" s="117"/>
    </row>
    <row r="2781" spans="8:11">
      <c r="H2781" s="117"/>
      <c r="I2781" s="117"/>
      <c r="J2781" s="117"/>
      <c r="K2781" s="117"/>
    </row>
    <row r="2782" spans="8:11">
      <c r="H2782" s="117"/>
      <c r="I2782" s="117"/>
      <c r="J2782" s="117"/>
      <c r="K2782" s="117"/>
    </row>
    <row r="2783" spans="8:11">
      <c r="H2783" s="117"/>
      <c r="I2783" s="117"/>
      <c r="J2783" s="117"/>
      <c r="K2783" s="117"/>
    </row>
    <row r="2784" spans="8:11">
      <c r="H2784" s="117"/>
      <c r="I2784" s="117"/>
      <c r="J2784" s="117"/>
      <c r="K2784" s="117"/>
    </row>
    <row r="2785" spans="8:11">
      <c r="H2785" s="117"/>
      <c r="I2785" s="117"/>
      <c r="J2785" s="117"/>
      <c r="K2785" s="117"/>
    </row>
    <row r="2786" spans="8:11">
      <c r="H2786" s="117"/>
      <c r="I2786" s="117"/>
      <c r="J2786" s="117"/>
      <c r="K2786" s="117"/>
    </row>
    <row r="2787" spans="8:11">
      <c r="H2787" s="117"/>
      <c r="I2787" s="117"/>
      <c r="J2787" s="117"/>
      <c r="K2787" s="117"/>
    </row>
    <row r="2788" spans="8:11">
      <c r="H2788" s="117"/>
      <c r="I2788" s="117"/>
      <c r="J2788" s="117"/>
      <c r="K2788" s="117"/>
    </row>
    <row r="2789" spans="8:11">
      <c r="H2789" s="117"/>
      <c r="I2789" s="117"/>
      <c r="J2789" s="117"/>
      <c r="K2789" s="117"/>
    </row>
    <row r="2790" spans="8:11">
      <c r="H2790" s="117"/>
      <c r="I2790" s="117"/>
      <c r="J2790" s="117"/>
      <c r="K2790" s="117"/>
    </row>
    <row r="2791" spans="8:11">
      <c r="H2791" s="117"/>
      <c r="I2791" s="117"/>
      <c r="J2791" s="117"/>
      <c r="K2791" s="117"/>
    </row>
    <row r="2792" spans="8:11">
      <c r="H2792" s="117"/>
      <c r="I2792" s="117"/>
      <c r="J2792" s="117"/>
      <c r="K2792" s="117"/>
    </row>
    <row r="2793" spans="8:11">
      <c r="H2793" s="117"/>
      <c r="I2793" s="117"/>
      <c r="J2793" s="117"/>
      <c r="K2793" s="117"/>
    </row>
    <row r="2794" spans="8:11">
      <c r="H2794" s="117"/>
      <c r="I2794" s="117"/>
      <c r="J2794" s="117"/>
      <c r="K2794" s="117"/>
    </row>
    <row r="2795" spans="8:11">
      <c r="H2795" s="117"/>
      <c r="I2795" s="117"/>
      <c r="J2795" s="117"/>
      <c r="K2795" s="117"/>
    </row>
    <row r="2796" spans="8:11">
      <c r="H2796" s="117"/>
      <c r="I2796" s="117"/>
      <c r="J2796" s="117"/>
      <c r="K2796" s="117"/>
    </row>
    <row r="2797" spans="8:11">
      <c r="H2797" s="117"/>
      <c r="I2797" s="117"/>
      <c r="J2797" s="117"/>
      <c r="K2797" s="117"/>
    </row>
    <row r="2798" spans="8:11">
      <c r="H2798" s="117"/>
      <c r="I2798" s="117"/>
      <c r="J2798" s="117"/>
      <c r="K2798" s="117"/>
    </row>
    <row r="2799" spans="8:11">
      <c r="H2799" s="117"/>
      <c r="I2799" s="117"/>
      <c r="J2799" s="117"/>
      <c r="K2799" s="117"/>
    </row>
    <row r="2800" spans="8:11">
      <c r="H2800" s="117"/>
      <c r="I2800" s="117"/>
      <c r="J2800" s="117"/>
      <c r="K2800" s="117"/>
    </row>
    <row r="2801" spans="8:11">
      <c r="H2801" s="117"/>
      <c r="I2801" s="117"/>
      <c r="J2801" s="117"/>
      <c r="K2801" s="117"/>
    </row>
    <row r="2802" spans="8:11">
      <c r="H2802" s="117"/>
      <c r="I2802" s="117"/>
      <c r="J2802" s="117"/>
      <c r="K2802" s="117"/>
    </row>
    <row r="2803" spans="8:11">
      <c r="H2803" s="117"/>
      <c r="I2803" s="117"/>
      <c r="J2803" s="117"/>
      <c r="K2803" s="117"/>
    </row>
    <row r="2804" spans="8:11">
      <c r="H2804" s="117"/>
      <c r="I2804" s="117"/>
      <c r="J2804" s="117"/>
      <c r="K2804" s="117"/>
    </row>
    <row r="2805" spans="8:11">
      <c r="H2805" s="117"/>
      <c r="I2805" s="117"/>
      <c r="J2805" s="117"/>
      <c r="K2805" s="117"/>
    </row>
    <row r="2806" spans="8:11">
      <c r="H2806" s="117"/>
      <c r="I2806" s="117"/>
      <c r="J2806" s="117"/>
      <c r="K2806" s="117"/>
    </row>
    <row r="2807" spans="8:11">
      <c r="H2807" s="117"/>
      <c r="I2807" s="117"/>
      <c r="J2807" s="117"/>
      <c r="K2807" s="117"/>
    </row>
    <row r="2808" spans="8:11">
      <c r="H2808" s="117"/>
      <c r="I2808" s="117"/>
      <c r="J2808" s="117"/>
      <c r="K2808" s="117"/>
    </row>
    <row r="2809" spans="8:11">
      <c r="H2809" s="117"/>
      <c r="I2809" s="117"/>
      <c r="J2809" s="117"/>
      <c r="K2809" s="117"/>
    </row>
    <row r="2810" spans="8:11">
      <c r="H2810" s="117"/>
      <c r="I2810" s="117"/>
      <c r="J2810" s="117"/>
      <c r="K2810" s="117"/>
    </row>
    <row r="2811" spans="8:11">
      <c r="H2811" s="117"/>
      <c r="I2811" s="117"/>
      <c r="J2811" s="117"/>
      <c r="K2811" s="117"/>
    </row>
    <row r="2812" spans="8:11">
      <c r="H2812" s="117"/>
      <c r="I2812" s="117"/>
      <c r="J2812" s="117"/>
      <c r="K2812" s="117"/>
    </row>
    <row r="2813" spans="8:11">
      <c r="H2813" s="117"/>
      <c r="I2813" s="117"/>
      <c r="J2813" s="117"/>
      <c r="K2813" s="117"/>
    </row>
    <row r="2814" spans="8:11">
      <c r="H2814" s="117"/>
      <c r="I2814" s="117"/>
      <c r="J2814" s="117"/>
      <c r="K2814" s="117"/>
    </row>
    <row r="2815" spans="8:11">
      <c r="H2815" s="117"/>
      <c r="I2815" s="117"/>
      <c r="J2815" s="117"/>
      <c r="K2815" s="117"/>
    </row>
    <row r="2816" spans="8:11">
      <c r="H2816" s="117"/>
      <c r="I2816" s="117"/>
      <c r="J2816" s="117"/>
      <c r="K2816" s="117"/>
    </row>
    <row r="2817" spans="8:11">
      <c r="H2817" s="117"/>
      <c r="I2817" s="117"/>
      <c r="J2817" s="117"/>
      <c r="K2817" s="117"/>
    </row>
    <row r="2818" spans="8:11">
      <c r="H2818" s="117"/>
      <c r="I2818" s="117"/>
      <c r="J2818" s="117"/>
      <c r="K2818" s="117"/>
    </row>
    <row r="2819" spans="8:11">
      <c r="H2819" s="117"/>
      <c r="I2819" s="117"/>
      <c r="J2819" s="117"/>
      <c r="K2819" s="117"/>
    </row>
    <row r="2820" spans="8:11">
      <c r="H2820" s="117"/>
      <c r="I2820" s="117"/>
      <c r="J2820" s="117"/>
      <c r="K2820" s="117"/>
    </row>
    <row r="2821" spans="8:11">
      <c r="H2821" s="117"/>
      <c r="I2821" s="117"/>
      <c r="J2821" s="117"/>
      <c r="K2821" s="117"/>
    </row>
    <row r="2822" spans="8:11">
      <c r="H2822" s="117"/>
      <c r="I2822" s="117"/>
      <c r="J2822" s="117"/>
      <c r="K2822" s="117"/>
    </row>
    <row r="2823" spans="8:11">
      <c r="H2823" s="117"/>
      <c r="I2823" s="117"/>
      <c r="J2823" s="117"/>
      <c r="K2823" s="117"/>
    </row>
    <row r="2824" spans="8:11">
      <c r="H2824" s="117"/>
      <c r="I2824" s="117"/>
      <c r="J2824" s="117"/>
      <c r="K2824" s="117"/>
    </row>
    <row r="2825" spans="8:11">
      <c r="H2825" s="117"/>
      <c r="I2825" s="117"/>
      <c r="J2825" s="117"/>
      <c r="K2825" s="117"/>
    </row>
    <row r="2826" spans="8:11">
      <c r="H2826" s="117"/>
      <c r="I2826" s="117"/>
      <c r="J2826" s="117"/>
      <c r="K2826" s="117"/>
    </row>
    <row r="2827" spans="8:11">
      <c r="H2827" s="117"/>
      <c r="I2827" s="117"/>
      <c r="J2827" s="117"/>
      <c r="K2827" s="117"/>
    </row>
    <row r="2828" spans="8:11">
      <c r="H2828" s="117"/>
      <c r="I2828" s="117"/>
      <c r="J2828" s="117"/>
      <c r="K2828" s="117"/>
    </row>
    <row r="2829" spans="8:11">
      <c r="H2829" s="117"/>
      <c r="I2829" s="117"/>
      <c r="J2829" s="117"/>
      <c r="K2829" s="117"/>
    </row>
    <row r="2830" spans="8:11">
      <c r="H2830" s="117"/>
      <c r="I2830" s="117"/>
      <c r="J2830" s="117"/>
      <c r="K2830" s="117"/>
    </row>
    <row r="2831" spans="8:11">
      <c r="H2831" s="117"/>
      <c r="I2831" s="117"/>
      <c r="J2831" s="117"/>
      <c r="K2831" s="117"/>
    </row>
    <row r="2832" spans="8:11">
      <c r="H2832" s="117"/>
      <c r="I2832" s="117"/>
      <c r="J2832" s="117"/>
      <c r="K2832" s="117"/>
    </row>
    <row r="2833" spans="8:11">
      <c r="H2833" s="117"/>
      <c r="I2833" s="117"/>
      <c r="J2833" s="117"/>
      <c r="K2833" s="117"/>
    </row>
    <row r="2834" spans="8:11">
      <c r="H2834" s="117"/>
      <c r="I2834" s="117"/>
      <c r="J2834" s="117"/>
      <c r="K2834" s="117"/>
    </row>
    <row r="2835" spans="8:11">
      <c r="H2835" s="117"/>
      <c r="I2835" s="117"/>
      <c r="J2835" s="117"/>
      <c r="K2835" s="117"/>
    </row>
    <row r="2836" spans="8:11">
      <c r="H2836" s="117"/>
      <c r="I2836" s="117"/>
      <c r="J2836" s="117"/>
      <c r="K2836" s="117"/>
    </row>
    <row r="2837" spans="8:11">
      <c r="H2837" s="117"/>
      <c r="I2837" s="117"/>
      <c r="J2837" s="117"/>
      <c r="K2837" s="117"/>
    </row>
    <row r="2838" spans="8:11">
      <c r="H2838" s="117"/>
      <c r="I2838" s="117"/>
      <c r="J2838" s="117"/>
      <c r="K2838" s="117"/>
    </row>
    <row r="2839" spans="8:11">
      <c r="H2839" s="117"/>
      <c r="I2839" s="117"/>
      <c r="J2839" s="117"/>
      <c r="K2839" s="117"/>
    </row>
    <row r="2840" spans="8:11">
      <c r="H2840" s="117"/>
      <c r="I2840" s="117"/>
      <c r="J2840" s="117"/>
      <c r="K2840" s="117"/>
    </row>
    <row r="2841" spans="8:11">
      <c r="H2841" s="117"/>
      <c r="I2841" s="117"/>
      <c r="J2841" s="117"/>
      <c r="K2841" s="117"/>
    </row>
    <row r="2842" spans="8:11">
      <c r="H2842" s="117"/>
      <c r="I2842" s="117"/>
      <c r="J2842" s="117"/>
      <c r="K2842" s="117"/>
    </row>
    <row r="2843" spans="8:11">
      <c r="H2843" s="117"/>
      <c r="I2843" s="117"/>
      <c r="J2843" s="117"/>
      <c r="K2843" s="117"/>
    </row>
    <row r="2844" spans="8:11">
      <c r="H2844" s="117"/>
      <c r="I2844" s="117"/>
      <c r="J2844" s="117"/>
      <c r="K2844" s="117"/>
    </row>
    <row r="2845" spans="8:11">
      <c r="H2845" s="117"/>
      <c r="I2845" s="117"/>
      <c r="J2845" s="117"/>
      <c r="K2845" s="117"/>
    </row>
    <row r="2846" spans="8:11">
      <c r="H2846" s="117"/>
      <c r="I2846" s="117"/>
      <c r="J2846" s="117"/>
      <c r="K2846" s="117"/>
    </row>
    <row r="2847" spans="8:11">
      <c r="H2847" s="117"/>
      <c r="I2847" s="117"/>
      <c r="J2847" s="117"/>
      <c r="K2847" s="117"/>
    </row>
    <row r="2848" spans="8:11">
      <c r="H2848" s="117"/>
      <c r="I2848" s="117"/>
      <c r="J2848" s="117"/>
      <c r="K2848" s="117"/>
    </row>
    <row r="2849" spans="8:11">
      <c r="H2849" s="117"/>
      <c r="I2849" s="117"/>
      <c r="J2849" s="117"/>
      <c r="K2849" s="117"/>
    </row>
    <row r="2850" spans="8:11">
      <c r="H2850" s="117"/>
      <c r="I2850" s="117"/>
      <c r="J2850" s="117"/>
      <c r="K2850" s="117"/>
    </row>
    <row r="2851" spans="8:11">
      <c r="H2851" s="117"/>
      <c r="I2851" s="117"/>
      <c r="J2851" s="117"/>
      <c r="K2851" s="117"/>
    </row>
    <row r="2852" spans="8:11">
      <c r="H2852" s="117"/>
      <c r="I2852" s="117"/>
      <c r="J2852" s="117"/>
      <c r="K2852" s="117"/>
    </row>
    <row r="2853" spans="8:11">
      <c r="H2853" s="117"/>
      <c r="I2853" s="117"/>
      <c r="J2853" s="117"/>
      <c r="K2853" s="117"/>
    </row>
    <row r="2854" spans="8:11">
      <c r="H2854" s="117"/>
      <c r="I2854" s="117"/>
      <c r="J2854" s="117"/>
      <c r="K2854" s="117"/>
    </row>
    <row r="2855" spans="8:11">
      <c r="H2855" s="117"/>
      <c r="I2855" s="117"/>
      <c r="J2855" s="117"/>
      <c r="K2855" s="117"/>
    </row>
    <row r="2856" spans="8:11">
      <c r="H2856" s="117"/>
      <c r="I2856" s="117"/>
      <c r="J2856" s="117"/>
      <c r="K2856" s="117"/>
    </row>
    <row r="2857" spans="8:11">
      <c r="H2857" s="117"/>
      <c r="I2857" s="117"/>
      <c r="J2857" s="117"/>
      <c r="K2857" s="117"/>
    </row>
    <row r="2858" spans="8:11">
      <c r="H2858" s="117"/>
      <c r="I2858" s="117"/>
      <c r="J2858" s="117"/>
      <c r="K2858" s="117"/>
    </row>
    <row r="2859" spans="8:11">
      <c r="H2859" s="117"/>
      <c r="I2859" s="117"/>
      <c r="J2859" s="117"/>
      <c r="K2859" s="117"/>
    </row>
    <row r="2860" spans="8:11">
      <c r="H2860" s="117"/>
      <c r="I2860" s="117"/>
      <c r="J2860" s="117"/>
      <c r="K2860" s="117"/>
    </row>
    <row r="2861" spans="8:11">
      <c r="H2861" s="117"/>
      <c r="I2861" s="117"/>
      <c r="J2861" s="117"/>
      <c r="K2861" s="117"/>
    </row>
    <row r="2862" spans="8:11">
      <c r="H2862" s="117"/>
      <c r="I2862" s="117"/>
      <c r="J2862" s="117"/>
      <c r="K2862" s="117"/>
    </row>
    <row r="2863" spans="8:11">
      <c r="H2863" s="117"/>
      <c r="I2863" s="117"/>
      <c r="J2863" s="117"/>
      <c r="K2863" s="117"/>
    </row>
    <row r="2864" spans="8:11">
      <c r="H2864" s="117"/>
      <c r="I2864" s="117"/>
      <c r="J2864" s="117"/>
      <c r="K2864" s="117"/>
    </row>
    <row r="2865" spans="8:11">
      <c r="H2865" s="117"/>
      <c r="I2865" s="117"/>
      <c r="J2865" s="117"/>
      <c r="K2865" s="117"/>
    </row>
    <row r="2866" spans="8:11">
      <c r="H2866" s="117"/>
      <c r="I2866" s="117"/>
      <c r="J2866" s="117"/>
      <c r="K2866" s="117"/>
    </row>
    <row r="2867" spans="8:11">
      <c r="H2867" s="117"/>
      <c r="I2867" s="117"/>
      <c r="J2867" s="117"/>
      <c r="K2867" s="117"/>
    </row>
    <row r="2868" spans="8:11">
      <c r="H2868" s="117"/>
      <c r="I2868" s="117"/>
      <c r="J2868" s="117"/>
      <c r="K2868" s="117"/>
    </row>
    <row r="2869" spans="8:11">
      <c r="H2869" s="117"/>
      <c r="I2869" s="117"/>
      <c r="J2869" s="117"/>
      <c r="K2869" s="117"/>
    </row>
    <row r="2870" spans="8:11">
      <c r="H2870" s="117"/>
      <c r="I2870" s="117"/>
      <c r="J2870" s="117"/>
      <c r="K2870" s="117"/>
    </row>
    <row r="2871" spans="8:11">
      <c r="H2871" s="117"/>
      <c r="I2871" s="117"/>
      <c r="J2871" s="117"/>
      <c r="K2871" s="117"/>
    </row>
    <row r="2872" spans="8:11">
      <c r="H2872" s="117"/>
      <c r="I2872" s="117"/>
      <c r="J2872" s="117"/>
      <c r="K2872" s="117"/>
    </row>
    <row r="2873" spans="8:11">
      <c r="H2873" s="117"/>
      <c r="I2873" s="117"/>
      <c r="J2873" s="117"/>
      <c r="K2873" s="117"/>
    </row>
    <row r="2874" spans="8:11">
      <c r="H2874" s="117"/>
      <c r="I2874" s="117"/>
      <c r="J2874" s="117"/>
      <c r="K2874" s="117"/>
    </row>
    <row r="2875" spans="8:11">
      <c r="H2875" s="117"/>
      <c r="I2875" s="117"/>
      <c r="J2875" s="117"/>
      <c r="K2875" s="117"/>
    </row>
    <row r="2876" spans="8:11">
      <c r="H2876" s="117"/>
      <c r="I2876" s="117"/>
      <c r="J2876" s="117"/>
      <c r="K2876" s="117"/>
    </row>
    <row r="2877" spans="8:11">
      <c r="H2877" s="117"/>
      <c r="I2877" s="117"/>
      <c r="J2877" s="117"/>
      <c r="K2877" s="117"/>
    </row>
    <row r="2878" spans="8:11">
      <c r="H2878" s="117"/>
      <c r="I2878" s="117"/>
      <c r="J2878" s="117"/>
      <c r="K2878" s="117"/>
    </row>
    <row r="2879" spans="8:11">
      <c r="H2879" s="117"/>
      <c r="I2879" s="117"/>
      <c r="J2879" s="117"/>
      <c r="K2879" s="117"/>
    </row>
    <row r="2880" spans="8:11">
      <c r="H2880" s="117"/>
      <c r="I2880" s="117"/>
      <c r="J2880" s="117"/>
      <c r="K2880" s="117"/>
    </row>
    <row r="2881" spans="8:11">
      <c r="H2881" s="117"/>
      <c r="I2881" s="117"/>
      <c r="J2881" s="117"/>
      <c r="K2881" s="117"/>
    </row>
    <row r="2882" spans="8:11">
      <c r="H2882" s="117"/>
      <c r="I2882" s="117"/>
      <c r="J2882" s="117"/>
      <c r="K2882" s="117"/>
    </row>
    <row r="2883" spans="8:11">
      <c r="H2883" s="117"/>
      <c r="I2883" s="117"/>
      <c r="J2883" s="117"/>
      <c r="K2883" s="117"/>
    </row>
    <row r="2884" spans="8:11">
      <c r="H2884" s="117"/>
      <c r="I2884" s="117"/>
      <c r="J2884" s="117"/>
      <c r="K2884" s="117"/>
    </row>
    <row r="2885" spans="8:11">
      <c r="H2885" s="117"/>
      <c r="I2885" s="117"/>
      <c r="J2885" s="117"/>
      <c r="K2885" s="117"/>
    </row>
    <row r="2886" spans="8:11">
      <c r="H2886" s="117"/>
      <c r="I2886" s="117"/>
      <c r="J2886" s="117"/>
      <c r="K2886" s="117"/>
    </row>
    <row r="2887" spans="8:11">
      <c r="H2887" s="117"/>
      <c r="I2887" s="117"/>
      <c r="J2887" s="117"/>
      <c r="K2887" s="117"/>
    </row>
    <row r="2888" spans="8:11">
      <c r="H2888" s="117"/>
      <c r="I2888" s="117"/>
      <c r="J2888" s="117"/>
      <c r="K2888" s="117"/>
    </row>
    <row r="2889" spans="8:11">
      <c r="H2889" s="117"/>
      <c r="I2889" s="117"/>
      <c r="J2889" s="117"/>
      <c r="K2889" s="117"/>
    </row>
    <row r="2890" spans="8:11">
      <c r="H2890" s="117"/>
      <c r="I2890" s="117"/>
      <c r="J2890" s="117"/>
      <c r="K2890" s="117"/>
    </row>
    <row r="2891" spans="8:11">
      <c r="H2891" s="117"/>
      <c r="I2891" s="117"/>
      <c r="J2891" s="117"/>
      <c r="K2891" s="117"/>
    </row>
    <row r="2892" spans="8:11">
      <c r="H2892" s="117"/>
      <c r="I2892" s="117"/>
      <c r="J2892" s="117"/>
      <c r="K2892" s="117"/>
    </row>
    <row r="2893" spans="8:11">
      <c r="H2893" s="117"/>
      <c r="I2893" s="117"/>
      <c r="J2893" s="117"/>
      <c r="K2893" s="117"/>
    </row>
    <row r="2894" spans="8:11">
      <c r="H2894" s="117"/>
      <c r="I2894" s="117"/>
      <c r="J2894" s="117"/>
      <c r="K2894" s="117"/>
    </row>
    <row r="2895" spans="8:11">
      <c r="H2895" s="117"/>
      <c r="I2895" s="117"/>
      <c r="J2895" s="117"/>
      <c r="K2895" s="117"/>
    </row>
    <row r="2896" spans="8:11">
      <c r="H2896" s="117"/>
      <c r="I2896" s="117"/>
      <c r="J2896" s="117"/>
      <c r="K2896" s="117"/>
    </row>
    <row r="2897" spans="8:11">
      <c r="H2897" s="117"/>
      <c r="I2897" s="117"/>
      <c r="J2897" s="117"/>
      <c r="K2897" s="117"/>
    </row>
    <row r="2898" spans="8:11">
      <c r="H2898" s="117"/>
      <c r="I2898" s="117"/>
      <c r="J2898" s="117"/>
      <c r="K2898" s="117"/>
    </row>
    <row r="2899" spans="8:11">
      <c r="H2899" s="117"/>
      <c r="I2899" s="117"/>
      <c r="J2899" s="117"/>
      <c r="K2899" s="117"/>
    </row>
    <row r="2900" spans="8:11">
      <c r="H2900" s="117"/>
      <c r="I2900" s="117"/>
      <c r="J2900" s="117"/>
      <c r="K2900" s="117"/>
    </row>
    <row r="2901" spans="8:11">
      <c r="H2901" s="117"/>
      <c r="I2901" s="117"/>
      <c r="J2901" s="117"/>
      <c r="K2901" s="117"/>
    </row>
    <row r="2902" spans="8:11">
      <c r="H2902" s="117"/>
      <c r="I2902" s="117"/>
      <c r="J2902" s="117"/>
      <c r="K2902" s="117"/>
    </row>
    <row r="2903" spans="8:11">
      <c r="H2903" s="117"/>
      <c r="I2903" s="117"/>
      <c r="J2903" s="117"/>
      <c r="K2903" s="117"/>
    </row>
    <row r="2904" spans="8:11">
      <c r="H2904" s="117"/>
      <c r="I2904" s="117"/>
      <c r="J2904" s="117"/>
      <c r="K2904" s="117"/>
    </row>
    <row r="2905" spans="8:11">
      <c r="H2905" s="117"/>
      <c r="I2905" s="117"/>
      <c r="J2905" s="117"/>
      <c r="K2905" s="117"/>
    </row>
    <row r="2906" spans="8:11">
      <c r="H2906" s="117"/>
      <c r="I2906" s="117"/>
      <c r="J2906" s="117"/>
      <c r="K2906" s="117"/>
    </row>
    <row r="2907" spans="8:11">
      <c r="H2907" s="117"/>
      <c r="I2907" s="117"/>
      <c r="J2907" s="117"/>
      <c r="K2907" s="117"/>
    </row>
    <row r="2908" spans="8:11">
      <c r="H2908" s="117"/>
      <c r="I2908" s="117"/>
      <c r="J2908" s="117"/>
      <c r="K2908" s="117"/>
    </row>
    <row r="2909" spans="8:11">
      <c r="H2909" s="117"/>
      <c r="I2909" s="117"/>
      <c r="J2909" s="117"/>
      <c r="K2909" s="117"/>
    </row>
    <row r="2910" spans="8:11">
      <c r="H2910" s="117"/>
      <c r="I2910" s="117"/>
      <c r="J2910" s="117"/>
      <c r="K2910" s="117"/>
    </row>
    <row r="2911" spans="8:11">
      <c r="H2911" s="117"/>
      <c r="I2911" s="117"/>
      <c r="J2911" s="117"/>
      <c r="K2911" s="117"/>
    </row>
    <row r="2912" spans="8:11">
      <c r="H2912" s="117"/>
      <c r="I2912" s="117"/>
      <c r="J2912" s="117"/>
      <c r="K2912" s="117"/>
    </row>
    <row r="2913" spans="8:11">
      <c r="H2913" s="117"/>
      <c r="I2913" s="117"/>
      <c r="J2913" s="117"/>
      <c r="K2913" s="117"/>
    </row>
    <row r="2914" spans="8:11">
      <c r="H2914" s="117"/>
      <c r="I2914" s="117"/>
      <c r="J2914" s="117"/>
      <c r="K2914" s="117"/>
    </row>
    <row r="2915" spans="8:11">
      <c r="H2915" s="117"/>
      <c r="I2915" s="117"/>
      <c r="J2915" s="117"/>
      <c r="K2915" s="117"/>
    </row>
    <row r="2916" spans="8:11">
      <c r="H2916" s="117"/>
      <c r="I2916" s="117"/>
      <c r="J2916" s="117"/>
      <c r="K2916" s="117"/>
    </row>
    <row r="2917" spans="8:11">
      <c r="H2917" s="117"/>
      <c r="I2917" s="117"/>
      <c r="J2917" s="117"/>
      <c r="K2917" s="117"/>
    </row>
    <row r="2918" spans="8:11">
      <c r="H2918" s="117"/>
      <c r="I2918" s="117"/>
      <c r="J2918" s="117"/>
      <c r="K2918" s="117"/>
    </row>
    <row r="2919" spans="8:11">
      <c r="H2919" s="117"/>
      <c r="I2919" s="117"/>
      <c r="J2919" s="117"/>
      <c r="K2919" s="117"/>
    </row>
    <row r="2920" spans="8:11">
      <c r="H2920" s="117"/>
      <c r="I2920" s="117"/>
      <c r="J2920" s="117"/>
      <c r="K2920" s="117"/>
    </row>
    <row r="2921" spans="8:11">
      <c r="H2921" s="117"/>
      <c r="I2921" s="117"/>
      <c r="J2921" s="117"/>
      <c r="K2921" s="117"/>
    </row>
    <row r="2922" spans="8:11">
      <c r="H2922" s="117"/>
      <c r="I2922" s="117"/>
      <c r="J2922" s="117"/>
      <c r="K2922" s="117"/>
    </row>
    <row r="2923" spans="8:11">
      <c r="H2923" s="117"/>
      <c r="I2923" s="117"/>
      <c r="J2923" s="117"/>
      <c r="K2923" s="117"/>
    </row>
    <row r="2924" spans="8:11">
      <c r="H2924" s="117"/>
      <c r="I2924" s="117"/>
      <c r="J2924" s="117"/>
      <c r="K2924" s="117"/>
    </row>
    <row r="2925" spans="8:11">
      <c r="H2925" s="117"/>
      <c r="I2925" s="117"/>
      <c r="J2925" s="117"/>
      <c r="K2925" s="117"/>
    </row>
    <row r="2926" spans="8:11">
      <c r="H2926" s="117"/>
      <c r="I2926" s="117"/>
      <c r="J2926" s="117"/>
      <c r="K2926" s="117"/>
    </row>
    <row r="2927" spans="8:11">
      <c r="H2927" s="117"/>
      <c r="I2927" s="117"/>
      <c r="J2927" s="117"/>
      <c r="K2927" s="117"/>
    </row>
    <row r="2928" spans="8:11">
      <c r="H2928" s="117"/>
      <c r="I2928" s="117"/>
      <c r="J2928" s="117"/>
      <c r="K2928" s="117"/>
    </row>
    <row r="2929" spans="8:11">
      <c r="H2929" s="117"/>
      <c r="I2929" s="117"/>
      <c r="J2929" s="117"/>
      <c r="K2929" s="117"/>
    </row>
    <row r="2930" spans="8:11">
      <c r="H2930" s="117"/>
      <c r="I2930" s="117"/>
      <c r="J2930" s="117"/>
      <c r="K2930" s="117"/>
    </row>
    <row r="2931" spans="8:11">
      <c r="H2931" s="117"/>
      <c r="I2931" s="117"/>
      <c r="J2931" s="117"/>
      <c r="K2931" s="117"/>
    </row>
    <row r="2932" spans="8:11">
      <c r="H2932" s="117"/>
      <c r="I2932" s="117"/>
      <c r="J2932" s="117"/>
      <c r="K2932" s="117"/>
    </row>
    <row r="2933" spans="8:11">
      <c r="H2933" s="117"/>
      <c r="I2933" s="117"/>
      <c r="J2933" s="117"/>
      <c r="K2933" s="117"/>
    </row>
    <row r="2934" spans="8:11">
      <c r="H2934" s="117"/>
      <c r="I2934" s="117"/>
      <c r="J2934" s="117"/>
      <c r="K2934" s="117"/>
    </row>
    <row r="2935" spans="8:11">
      <c r="H2935" s="117"/>
      <c r="I2935" s="117"/>
      <c r="J2935" s="117"/>
      <c r="K2935" s="117"/>
    </row>
    <row r="2936" spans="8:11">
      <c r="H2936" s="117"/>
      <c r="I2936" s="117"/>
      <c r="J2936" s="117"/>
      <c r="K2936" s="117"/>
    </row>
    <row r="2937" spans="8:11">
      <c r="H2937" s="117"/>
      <c r="I2937" s="117"/>
      <c r="J2937" s="117"/>
      <c r="K2937" s="117"/>
    </row>
    <row r="2938" spans="8:11">
      <c r="H2938" s="117"/>
      <c r="I2938" s="117"/>
      <c r="J2938" s="117"/>
      <c r="K2938" s="117"/>
    </row>
    <row r="2939" spans="8:11">
      <c r="H2939" s="117"/>
      <c r="I2939" s="117"/>
      <c r="J2939" s="117"/>
      <c r="K2939" s="117"/>
    </row>
    <row r="2940" spans="8:11">
      <c r="H2940" s="117"/>
      <c r="I2940" s="117"/>
      <c r="J2940" s="117"/>
      <c r="K2940" s="117"/>
    </row>
    <row r="2941" spans="8:11">
      <c r="H2941" s="117"/>
      <c r="I2941" s="117"/>
      <c r="J2941" s="117"/>
      <c r="K2941" s="117"/>
    </row>
    <row r="2942" spans="8:11">
      <c r="H2942" s="117"/>
      <c r="I2942" s="117"/>
      <c r="J2942" s="117"/>
      <c r="K2942" s="117"/>
    </row>
    <row r="2943" spans="8:11">
      <c r="H2943" s="117"/>
      <c r="I2943" s="117"/>
      <c r="J2943" s="117"/>
      <c r="K2943" s="117"/>
    </row>
    <row r="2944" spans="8:11">
      <c r="H2944" s="117"/>
      <c r="I2944" s="117"/>
      <c r="J2944" s="117"/>
      <c r="K2944" s="117"/>
    </row>
    <row r="2945" spans="8:11">
      <c r="H2945" s="117"/>
      <c r="I2945" s="117"/>
      <c r="J2945" s="117"/>
      <c r="K2945" s="117"/>
    </row>
    <row r="2946" spans="8:11">
      <c r="H2946" s="117"/>
      <c r="I2946" s="117"/>
      <c r="J2946" s="117"/>
      <c r="K2946" s="117"/>
    </row>
    <row r="2947" spans="8:11">
      <c r="H2947" s="117"/>
      <c r="I2947" s="117"/>
      <c r="J2947" s="117"/>
      <c r="K2947" s="117"/>
    </row>
    <row r="2948" spans="8:11">
      <c r="H2948" s="117"/>
      <c r="I2948" s="117"/>
      <c r="J2948" s="117"/>
      <c r="K2948" s="117"/>
    </row>
    <row r="2949" spans="8:11">
      <c r="H2949" s="117"/>
      <c r="I2949" s="117"/>
      <c r="J2949" s="117"/>
      <c r="K2949" s="117"/>
    </row>
    <row r="2950" spans="8:11">
      <c r="H2950" s="117"/>
      <c r="I2950" s="117"/>
      <c r="J2950" s="117"/>
      <c r="K2950" s="117"/>
    </row>
    <row r="2951" spans="8:11">
      <c r="H2951" s="117"/>
      <c r="I2951" s="117"/>
      <c r="J2951" s="117"/>
      <c r="K2951" s="117"/>
    </row>
    <row r="2952" spans="8:11">
      <c r="H2952" s="117"/>
      <c r="I2952" s="117"/>
      <c r="J2952" s="117"/>
      <c r="K2952" s="117"/>
    </row>
    <row r="2953" spans="8:11">
      <c r="H2953" s="117"/>
      <c r="I2953" s="117"/>
      <c r="J2953" s="117"/>
      <c r="K2953" s="117"/>
    </row>
    <row r="2954" spans="8:11">
      <c r="H2954" s="117"/>
      <c r="I2954" s="117"/>
      <c r="J2954" s="117"/>
      <c r="K2954" s="117"/>
    </row>
    <row r="2955" spans="8:11">
      <c r="H2955" s="117"/>
      <c r="I2955" s="117"/>
      <c r="J2955" s="117"/>
      <c r="K2955" s="117"/>
    </row>
    <row r="2956" spans="8:11">
      <c r="H2956" s="117"/>
      <c r="I2956" s="117"/>
      <c r="J2956" s="117"/>
      <c r="K2956" s="117"/>
    </row>
    <row r="2957" spans="8:11">
      <c r="H2957" s="117"/>
      <c r="I2957" s="117"/>
      <c r="J2957" s="117"/>
      <c r="K2957" s="117"/>
    </row>
    <row r="2958" spans="8:11">
      <c r="H2958" s="117"/>
      <c r="I2958" s="117"/>
      <c r="J2958" s="117"/>
      <c r="K2958" s="117"/>
    </row>
    <row r="2959" spans="8:11">
      <c r="H2959" s="117"/>
      <c r="I2959" s="117"/>
      <c r="J2959" s="117"/>
      <c r="K2959" s="117"/>
    </row>
    <row r="2960" spans="8:11">
      <c r="H2960" s="117"/>
      <c r="I2960" s="117"/>
      <c r="J2960" s="117"/>
      <c r="K2960" s="117"/>
    </row>
    <row r="2961" spans="8:11">
      <c r="H2961" s="117"/>
      <c r="I2961" s="117"/>
      <c r="J2961" s="117"/>
      <c r="K2961" s="117"/>
    </row>
    <row r="2962" spans="8:11">
      <c r="H2962" s="117"/>
      <c r="I2962" s="117"/>
      <c r="J2962" s="117"/>
      <c r="K2962" s="117"/>
    </row>
    <row r="2963" spans="8:11">
      <c r="H2963" s="117"/>
      <c r="I2963" s="117"/>
      <c r="J2963" s="117"/>
      <c r="K2963" s="117"/>
    </row>
    <row r="2964" spans="8:11">
      <c r="H2964" s="117"/>
      <c r="I2964" s="117"/>
      <c r="J2964" s="117"/>
      <c r="K2964" s="117"/>
    </row>
    <row r="2965" spans="8:11">
      <c r="H2965" s="117"/>
      <c r="I2965" s="117"/>
      <c r="J2965" s="117"/>
      <c r="K2965" s="117"/>
    </row>
    <row r="2966" spans="8:11">
      <c r="H2966" s="117"/>
      <c r="I2966" s="117"/>
      <c r="J2966" s="117"/>
      <c r="K2966" s="117"/>
    </row>
    <row r="2967" spans="8:11">
      <c r="H2967" s="117"/>
      <c r="I2967" s="117"/>
      <c r="J2967" s="117"/>
      <c r="K2967" s="117"/>
    </row>
    <row r="2968" spans="8:11">
      <c r="H2968" s="117"/>
      <c r="I2968" s="117"/>
      <c r="J2968" s="117"/>
      <c r="K2968" s="117"/>
    </row>
    <row r="2969" spans="8:11">
      <c r="H2969" s="117"/>
      <c r="I2969" s="117"/>
      <c r="J2969" s="117"/>
      <c r="K2969" s="117"/>
    </row>
    <row r="2970" spans="8:11">
      <c r="H2970" s="117"/>
      <c r="I2970" s="117"/>
      <c r="J2970" s="117"/>
      <c r="K2970" s="117"/>
    </row>
    <row r="2971" spans="8:11">
      <c r="H2971" s="117"/>
      <c r="I2971" s="117"/>
      <c r="J2971" s="117"/>
      <c r="K2971" s="117"/>
    </row>
    <row r="2972" spans="8:11">
      <c r="H2972" s="117"/>
      <c r="I2972" s="117"/>
      <c r="J2972" s="117"/>
      <c r="K2972" s="117"/>
    </row>
    <row r="2973" spans="8:11">
      <c r="H2973" s="117"/>
      <c r="I2973" s="117"/>
      <c r="J2973" s="117"/>
      <c r="K2973" s="117"/>
    </row>
    <row r="2974" spans="8:11">
      <c r="H2974" s="117"/>
      <c r="I2974" s="117"/>
      <c r="J2974" s="117"/>
      <c r="K2974" s="117"/>
    </row>
    <row r="2975" spans="8:11">
      <c r="H2975" s="117"/>
      <c r="I2975" s="117"/>
      <c r="J2975" s="117"/>
      <c r="K2975" s="117"/>
    </row>
    <row r="2976" spans="8:11">
      <c r="H2976" s="117"/>
      <c r="I2976" s="117"/>
      <c r="J2976" s="117"/>
      <c r="K2976" s="117"/>
    </row>
    <row r="2977" spans="8:11">
      <c r="H2977" s="117"/>
      <c r="I2977" s="117"/>
      <c r="J2977" s="117"/>
      <c r="K2977" s="117"/>
    </row>
    <row r="2978" spans="8:11">
      <c r="H2978" s="117"/>
      <c r="I2978" s="117"/>
      <c r="J2978" s="117"/>
      <c r="K2978" s="117"/>
    </row>
    <row r="2979" spans="8:11">
      <c r="H2979" s="117"/>
      <c r="I2979" s="117"/>
      <c r="J2979" s="117"/>
      <c r="K2979" s="117"/>
    </row>
    <row r="2980" spans="8:11">
      <c r="H2980" s="117"/>
      <c r="I2980" s="117"/>
      <c r="J2980" s="117"/>
      <c r="K2980" s="117"/>
    </row>
    <row r="2981" spans="8:11">
      <c r="H2981" s="117"/>
      <c r="I2981" s="117"/>
      <c r="J2981" s="117"/>
      <c r="K2981" s="117"/>
    </row>
    <row r="2982" spans="8:11">
      <c r="H2982" s="117"/>
      <c r="I2982" s="117"/>
      <c r="J2982" s="117"/>
      <c r="K2982" s="117"/>
    </row>
    <row r="2983" spans="8:11">
      <c r="H2983" s="117"/>
      <c r="I2983" s="117"/>
      <c r="J2983" s="117"/>
      <c r="K2983" s="117"/>
    </row>
    <row r="2984" spans="8:11">
      <c r="H2984" s="117"/>
      <c r="I2984" s="117"/>
      <c r="J2984" s="117"/>
      <c r="K2984" s="117"/>
    </row>
    <row r="2985" spans="8:11">
      <c r="H2985" s="117"/>
      <c r="I2985" s="117"/>
      <c r="J2985" s="117"/>
      <c r="K2985" s="117"/>
    </row>
    <row r="2986" spans="8:11">
      <c r="H2986" s="117"/>
      <c r="I2986" s="117"/>
      <c r="J2986" s="117"/>
      <c r="K2986" s="117"/>
    </row>
    <row r="2987" spans="8:11">
      <c r="H2987" s="117"/>
      <c r="I2987" s="117"/>
      <c r="J2987" s="117"/>
      <c r="K2987" s="117"/>
    </row>
    <row r="2988" spans="8:11">
      <c r="H2988" s="117"/>
      <c r="I2988" s="117"/>
      <c r="J2988" s="117"/>
      <c r="K2988" s="117"/>
    </row>
    <row r="2989" spans="8:11">
      <c r="H2989" s="117"/>
      <c r="I2989" s="117"/>
      <c r="J2989" s="117"/>
      <c r="K2989" s="117"/>
    </row>
    <row r="2990" spans="8:11">
      <c r="H2990" s="117"/>
      <c r="I2990" s="117"/>
      <c r="J2990" s="117"/>
      <c r="K2990" s="117"/>
    </row>
    <row r="2991" spans="8:11">
      <c r="H2991" s="117"/>
      <c r="I2991" s="117"/>
      <c r="J2991" s="117"/>
      <c r="K2991" s="117"/>
    </row>
    <row r="2992" spans="8:11">
      <c r="H2992" s="117"/>
      <c r="I2992" s="117"/>
      <c r="J2992" s="117"/>
      <c r="K2992" s="117"/>
    </row>
    <row r="2993" spans="8:11">
      <c r="H2993" s="117"/>
      <c r="I2993" s="117"/>
      <c r="J2993" s="117"/>
      <c r="K2993" s="117"/>
    </row>
    <row r="2994" spans="8:11">
      <c r="H2994" s="117"/>
      <c r="I2994" s="117"/>
      <c r="J2994" s="117"/>
      <c r="K2994" s="117"/>
    </row>
    <row r="2995" spans="8:11">
      <c r="H2995" s="117"/>
      <c r="I2995" s="117"/>
      <c r="J2995" s="117"/>
      <c r="K2995" s="117"/>
    </row>
    <row r="2996" spans="8:11">
      <c r="H2996" s="117"/>
      <c r="I2996" s="117"/>
      <c r="J2996" s="117"/>
      <c r="K2996" s="117"/>
    </row>
    <row r="2997" spans="8:11">
      <c r="H2997" s="117"/>
      <c r="I2997" s="117"/>
      <c r="J2997" s="117"/>
      <c r="K2997" s="117"/>
    </row>
    <row r="2998" spans="8:11">
      <c r="H2998" s="117"/>
      <c r="I2998" s="117"/>
      <c r="J2998" s="117"/>
      <c r="K2998" s="117"/>
    </row>
    <row r="2999" spans="8:11">
      <c r="H2999" s="117"/>
      <c r="I2999" s="117"/>
      <c r="J2999" s="117"/>
      <c r="K2999" s="117"/>
    </row>
    <row r="3000" spans="8:11">
      <c r="H3000" s="117"/>
      <c r="I3000" s="117"/>
      <c r="J3000" s="117"/>
      <c r="K3000" s="117"/>
    </row>
    <row r="3001" spans="8:11">
      <c r="H3001" s="117"/>
      <c r="I3001" s="117"/>
      <c r="J3001" s="117"/>
      <c r="K3001" s="117"/>
    </row>
    <row r="3002" spans="8:11">
      <c r="H3002" s="117"/>
      <c r="I3002" s="117"/>
      <c r="J3002" s="117"/>
      <c r="K3002" s="117"/>
    </row>
    <row r="3003" spans="8:11">
      <c r="H3003" s="117"/>
      <c r="I3003" s="117"/>
      <c r="J3003" s="117"/>
      <c r="K3003" s="117"/>
    </row>
    <row r="3004" spans="8:11">
      <c r="H3004" s="117"/>
      <c r="I3004" s="117"/>
      <c r="J3004" s="117"/>
      <c r="K3004" s="117"/>
    </row>
    <row r="3005" spans="8:11">
      <c r="H3005" s="117"/>
      <c r="I3005" s="117"/>
      <c r="J3005" s="117"/>
      <c r="K3005" s="117"/>
    </row>
    <row r="3006" spans="8:11">
      <c r="H3006" s="117"/>
      <c r="I3006" s="117"/>
      <c r="J3006" s="117"/>
      <c r="K3006" s="117"/>
    </row>
    <row r="3007" spans="8:11">
      <c r="H3007" s="117"/>
      <c r="I3007" s="117"/>
      <c r="J3007" s="117"/>
      <c r="K3007" s="117"/>
    </row>
    <row r="3008" spans="8:11">
      <c r="H3008" s="117"/>
      <c r="I3008" s="117"/>
      <c r="J3008" s="117"/>
      <c r="K3008" s="117"/>
    </row>
    <row r="3009" spans="8:11">
      <c r="H3009" s="117"/>
      <c r="I3009" s="117"/>
      <c r="J3009" s="117"/>
      <c r="K3009" s="117"/>
    </row>
    <row r="3010" spans="8:11">
      <c r="H3010" s="117"/>
      <c r="I3010" s="117"/>
      <c r="J3010" s="117"/>
      <c r="K3010" s="117"/>
    </row>
    <row r="3011" spans="8:11">
      <c r="H3011" s="117"/>
      <c r="I3011" s="117"/>
      <c r="J3011" s="117"/>
      <c r="K3011" s="117"/>
    </row>
    <row r="3012" spans="8:11">
      <c r="H3012" s="117"/>
      <c r="I3012" s="117"/>
      <c r="J3012" s="117"/>
      <c r="K3012" s="117"/>
    </row>
    <row r="3013" spans="8:11">
      <c r="H3013" s="117"/>
      <c r="I3013" s="117"/>
      <c r="J3013" s="117"/>
      <c r="K3013" s="117"/>
    </row>
    <row r="3014" spans="8:11">
      <c r="H3014" s="117"/>
      <c r="I3014" s="117"/>
      <c r="J3014" s="117"/>
      <c r="K3014" s="117"/>
    </row>
    <row r="3015" spans="8:11">
      <c r="H3015" s="117"/>
      <c r="I3015" s="117"/>
      <c r="J3015" s="117"/>
      <c r="K3015" s="117"/>
    </row>
    <row r="3016" spans="8:11">
      <c r="H3016" s="117"/>
      <c r="I3016" s="117"/>
      <c r="J3016" s="117"/>
      <c r="K3016" s="117"/>
    </row>
    <row r="3017" spans="8:11">
      <c r="H3017" s="117"/>
      <c r="I3017" s="117"/>
      <c r="J3017" s="117"/>
      <c r="K3017" s="117"/>
    </row>
    <row r="3018" spans="8:11">
      <c r="H3018" s="117"/>
      <c r="I3018" s="117"/>
      <c r="J3018" s="117"/>
      <c r="K3018" s="117"/>
    </row>
    <row r="3019" spans="8:11">
      <c r="H3019" s="117"/>
      <c r="I3019" s="117"/>
      <c r="J3019" s="117"/>
      <c r="K3019" s="117"/>
    </row>
    <row r="3020" spans="8:11">
      <c r="H3020" s="117"/>
      <c r="I3020" s="117"/>
      <c r="J3020" s="117"/>
      <c r="K3020" s="117"/>
    </row>
    <row r="3021" spans="8:11">
      <c r="H3021" s="117"/>
      <c r="I3021" s="117"/>
      <c r="J3021" s="117"/>
      <c r="K3021" s="117"/>
    </row>
    <row r="3022" spans="8:11">
      <c r="H3022" s="117"/>
      <c r="I3022" s="117"/>
      <c r="J3022" s="117"/>
      <c r="K3022" s="117"/>
    </row>
    <row r="3023" spans="8:11">
      <c r="H3023" s="117"/>
      <c r="I3023" s="117"/>
      <c r="J3023" s="117"/>
      <c r="K3023" s="117"/>
    </row>
    <row r="3024" spans="8:11">
      <c r="H3024" s="117"/>
      <c r="I3024" s="117"/>
      <c r="J3024" s="117"/>
      <c r="K3024" s="117"/>
    </row>
    <row r="3025" spans="8:11">
      <c r="H3025" s="117"/>
      <c r="I3025" s="117"/>
      <c r="J3025" s="117"/>
      <c r="K3025" s="117"/>
    </row>
    <row r="3026" spans="8:11">
      <c r="H3026" s="117"/>
      <c r="I3026" s="117"/>
      <c r="J3026" s="117"/>
      <c r="K3026" s="117"/>
    </row>
    <row r="3027" spans="8:11">
      <c r="H3027" s="117"/>
      <c r="I3027" s="117"/>
      <c r="J3027" s="117"/>
      <c r="K3027" s="117"/>
    </row>
    <row r="3028" spans="8:11">
      <c r="H3028" s="117"/>
      <c r="I3028" s="117"/>
      <c r="J3028" s="117"/>
      <c r="K3028" s="117"/>
    </row>
    <row r="3029" spans="8:11">
      <c r="H3029" s="117"/>
      <c r="I3029" s="117"/>
      <c r="J3029" s="117"/>
      <c r="K3029" s="117"/>
    </row>
    <row r="3030" spans="8:11">
      <c r="H3030" s="117"/>
      <c r="I3030" s="117"/>
      <c r="J3030" s="117"/>
      <c r="K3030" s="117"/>
    </row>
    <row r="3031" spans="8:11">
      <c r="H3031" s="117"/>
      <c r="I3031" s="117"/>
      <c r="J3031" s="117"/>
      <c r="K3031" s="117"/>
    </row>
    <row r="3032" spans="8:11">
      <c r="H3032" s="117"/>
      <c r="I3032" s="117"/>
      <c r="J3032" s="117"/>
      <c r="K3032" s="117"/>
    </row>
    <row r="3033" spans="8:11">
      <c r="H3033" s="117"/>
      <c r="I3033" s="117"/>
      <c r="J3033" s="117"/>
      <c r="K3033" s="117"/>
    </row>
    <row r="3034" spans="8:11">
      <c r="H3034" s="117"/>
      <c r="I3034" s="117"/>
      <c r="J3034" s="117"/>
      <c r="K3034" s="117"/>
    </row>
    <row r="3035" spans="8:11">
      <c r="H3035" s="117"/>
      <c r="I3035" s="117"/>
      <c r="J3035" s="117"/>
      <c r="K3035" s="117"/>
    </row>
    <row r="3036" spans="8:11">
      <c r="H3036" s="117"/>
      <c r="I3036" s="117"/>
      <c r="J3036" s="117"/>
      <c r="K3036" s="117"/>
    </row>
    <row r="3037" spans="8:11">
      <c r="H3037" s="117"/>
      <c r="I3037" s="117"/>
      <c r="J3037" s="117"/>
      <c r="K3037" s="117"/>
    </row>
    <row r="3038" spans="8:11">
      <c r="H3038" s="117"/>
      <c r="I3038" s="117"/>
      <c r="J3038" s="117"/>
      <c r="K3038" s="117"/>
    </row>
    <row r="3039" spans="8:11">
      <c r="H3039" s="117"/>
      <c r="I3039" s="117"/>
      <c r="J3039" s="117"/>
      <c r="K3039" s="117"/>
    </row>
    <row r="3040" spans="8:11">
      <c r="H3040" s="117"/>
      <c r="I3040" s="117"/>
      <c r="J3040" s="117"/>
      <c r="K3040" s="117"/>
    </row>
    <row r="3041" spans="8:11">
      <c r="H3041" s="117"/>
      <c r="I3041" s="117"/>
      <c r="J3041" s="117"/>
      <c r="K3041" s="117"/>
    </row>
    <row r="3042" spans="8:11">
      <c r="H3042" s="117"/>
      <c r="I3042" s="117"/>
      <c r="J3042" s="117"/>
      <c r="K3042" s="117"/>
    </row>
    <row r="3043" spans="8:11">
      <c r="H3043" s="117"/>
      <c r="I3043" s="117"/>
      <c r="J3043" s="117"/>
      <c r="K3043" s="117"/>
    </row>
    <row r="3044" spans="8:11">
      <c r="H3044" s="117"/>
      <c r="I3044" s="117"/>
      <c r="J3044" s="117"/>
      <c r="K3044" s="117"/>
    </row>
    <row r="3045" spans="8:11">
      <c r="H3045" s="117"/>
      <c r="I3045" s="117"/>
      <c r="J3045" s="117"/>
      <c r="K3045" s="117"/>
    </row>
    <row r="3046" spans="8:11">
      <c r="H3046" s="117"/>
      <c r="I3046" s="117"/>
      <c r="J3046" s="117"/>
      <c r="K3046" s="117"/>
    </row>
    <row r="3047" spans="8:11">
      <c r="H3047" s="117"/>
      <c r="I3047" s="117"/>
      <c r="J3047" s="117"/>
      <c r="K3047" s="117"/>
    </row>
    <row r="3048" spans="8:11">
      <c r="H3048" s="117"/>
      <c r="I3048" s="117"/>
      <c r="J3048" s="117"/>
      <c r="K3048" s="117"/>
    </row>
    <row r="3049" spans="8:11">
      <c r="H3049" s="117"/>
      <c r="I3049" s="117"/>
      <c r="J3049" s="117"/>
      <c r="K3049" s="117"/>
    </row>
    <row r="3050" spans="8:11">
      <c r="H3050" s="117"/>
      <c r="I3050" s="117"/>
      <c r="J3050" s="117"/>
      <c r="K3050" s="117"/>
    </row>
    <row r="3051" spans="8:11">
      <c r="H3051" s="117"/>
      <c r="I3051" s="117"/>
      <c r="J3051" s="117"/>
      <c r="K3051" s="117"/>
    </row>
    <row r="3052" spans="8:11">
      <c r="H3052" s="117"/>
      <c r="I3052" s="117"/>
      <c r="J3052" s="117"/>
      <c r="K3052" s="117"/>
    </row>
    <row r="3053" spans="8:11">
      <c r="H3053" s="117"/>
      <c r="I3053" s="117"/>
      <c r="J3053" s="117"/>
      <c r="K3053" s="117"/>
    </row>
    <row r="3054" spans="8:11">
      <c r="H3054" s="117"/>
      <c r="I3054" s="117"/>
      <c r="J3054" s="117"/>
      <c r="K3054" s="117"/>
    </row>
    <row r="3055" spans="8:11">
      <c r="H3055" s="117"/>
      <c r="I3055" s="117"/>
      <c r="J3055" s="117"/>
      <c r="K3055" s="117"/>
    </row>
    <row r="3056" spans="8:11">
      <c r="H3056" s="117"/>
      <c r="I3056" s="117"/>
      <c r="J3056" s="117"/>
      <c r="K3056" s="117"/>
    </row>
    <row r="3057" spans="8:11">
      <c r="H3057" s="117"/>
      <c r="I3057" s="117"/>
      <c r="J3057" s="117"/>
      <c r="K3057" s="117"/>
    </row>
    <row r="3058" spans="8:11">
      <c r="H3058" s="117"/>
      <c r="I3058" s="117"/>
      <c r="J3058" s="117"/>
      <c r="K3058" s="117"/>
    </row>
    <row r="3059" spans="8:11">
      <c r="H3059" s="117"/>
      <c r="I3059" s="117"/>
      <c r="J3059" s="117"/>
      <c r="K3059" s="117"/>
    </row>
    <row r="3060" spans="8:11">
      <c r="H3060" s="117"/>
      <c r="I3060" s="117"/>
      <c r="J3060" s="117"/>
      <c r="K3060" s="117"/>
    </row>
    <row r="3061" spans="8:11">
      <c r="H3061" s="117"/>
      <c r="I3061" s="117"/>
      <c r="J3061" s="117"/>
      <c r="K3061" s="117"/>
    </row>
    <row r="3062" spans="8:11">
      <c r="H3062" s="117"/>
      <c r="I3062" s="117"/>
      <c r="J3062" s="117"/>
      <c r="K3062" s="117"/>
    </row>
    <row r="3063" spans="8:11">
      <c r="H3063" s="117"/>
      <c r="I3063" s="117"/>
      <c r="J3063" s="117"/>
      <c r="K3063" s="117"/>
    </row>
    <row r="3064" spans="8:11">
      <c r="H3064" s="117"/>
      <c r="I3064" s="117"/>
      <c r="J3064" s="117"/>
      <c r="K3064" s="117"/>
    </row>
    <row r="3065" spans="8:11">
      <c r="H3065" s="117"/>
      <c r="I3065" s="117"/>
      <c r="J3065" s="117"/>
      <c r="K3065" s="117"/>
    </row>
    <row r="3066" spans="8:11">
      <c r="H3066" s="117"/>
      <c r="I3066" s="117"/>
      <c r="J3066" s="117"/>
      <c r="K3066" s="117"/>
    </row>
    <row r="3067" spans="8:11">
      <c r="H3067" s="117"/>
      <c r="I3067" s="117"/>
      <c r="J3067" s="117"/>
      <c r="K3067" s="117"/>
    </row>
    <row r="3068" spans="8:11">
      <c r="H3068" s="117"/>
      <c r="I3068" s="117"/>
      <c r="J3068" s="117"/>
      <c r="K3068" s="117"/>
    </row>
    <row r="3069" spans="8:11">
      <c r="H3069" s="117"/>
      <c r="I3069" s="117"/>
      <c r="J3069" s="117"/>
      <c r="K3069" s="117"/>
    </row>
    <row r="3070" spans="8:11">
      <c r="H3070" s="117"/>
      <c r="I3070" s="117"/>
      <c r="J3070" s="117"/>
      <c r="K3070" s="117"/>
    </row>
    <row r="3071" spans="8:11">
      <c r="H3071" s="117"/>
      <c r="I3071" s="117"/>
      <c r="J3071" s="117"/>
      <c r="K3071" s="117"/>
    </row>
    <row r="3072" spans="8:11">
      <c r="H3072" s="117"/>
      <c r="I3072" s="117"/>
      <c r="J3072" s="117"/>
      <c r="K3072" s="117"/>
    </row>
    <row r="3073" spans="8:11">
      <c r="H3073" s="117"/>
      <c r="I3073" s="117"/>
      <c r="J3073" s="117"/>
      <c r="K3073" s="117"/>
    </row>
    <row r="3074" spans="8:11">
      <c r="H3074" s="117"/>
      <c r="I3074" s="117"/>
      <c r="J3074" s="117"/>
      <c r="K3074" s="117"/>
    </row>
    <row r="3075" spans="8:11">
      <c r="H3075" s="117"/>
      <c r="I3075" s="117"/>
      <c r="J3075" s="117"/>
      <c r="K3075" s="117"/>
    </row>
    <row r="3076" spans="8:11">
      <c r="H3076" s="117"/>
      <c r="I3076" s="117"/>
      <c r="J3076" s="117"/>
      <c r="K3076" s="117"/>
    </row>
    <row r="3077" spans="8:11">
      <c r="H3077" s="117"/>
      <c r="I3077" s="117"/>
      <c r="J3077" s="117"/>
      <c r="K3077" s="117"/>
    </row>
    <row r="3078" spans="8:11">
      <c r="H3078" s="117"/>
      <c r="I3078" s="117"/>
      <c r="J3078" s="117"/>
      <c r="K3078" s="117"/>
    </row>
    <row r="3079" spans="8:11">
      <c r="H3079" s="117"/>
      <c r="I3079" s="117"/>
      <c r="J3079" s="117"/>
      <c r="K3079" s="117"/>
    </row>
    <row r="3080" spans="8:11">
      <c r="H3080" s="117"/>
      <c r="I3080" s="117"/>
      <c r="J3080" s="117"/>
      <c r="K3080" s="117"/>
    </row>
    <row r="3081" spans="8:11">
      <c r="H3081" s="117"/>
      <c r="I3081" s="117"/>
      <c r="J3081" s="117"/>
      <c r="K3081" s="117"/>
    </row>
    <row r="3082" spans="8:11">
      <c r="H3082" s="117"/>
      <c r="I3082" s="117"/>
      <c r="J3082" s="117"/>
      <c r="K3082" s="117"/>
    </row>
    <row r="3083" spans="8:11">
      <c r="H3083" s="117"/>
      <c r="I3083" s="117"/>
      <c r="J3083" s="117"/>
      <c r="K3083" s="117"/>
    </row>
    <row r="3084" spans="8:11">
      <c r="H3084" s="117"/>
      <c r="I3084" s="117"/>
      <c r="J3084" s="117"/>
      <c r="K3084" s="117"/>
    </row>
    <row r="3085" spans="8:11">
      <c r="H3085" s="117"/>
      <c r="I3085" s="117"/>
      <c r="J3085" s="117"/>
      <c r="K3085" s="117"/>
    </row>
    <row r="3086" spans="8:11">
      <c r="H3086" s="117"/>
      <c r="I3086" s="117"/>
      <c r="J3086" s="117"/>
      <c r="K3086" s="117"/>
    </row>
    <row r="3087" spans="8:11">
      <c r="H3087" s="117"/>
      <c r="I3087" s="117"/>
      <c r="J3087" s="117"/>
      <c r="K3087" s="117"/>
    </row>
    <row r="3088" spans="8:11">
      <c r="H3088" s="117"/>
      <c r="I3088" s="117"/>
      <c r="J3088" s="117"/>
      <c r="K3088" s="117"/>
    </row>
    <row r="3089" spans="8:11">
      <c r="H3089" s="117"/>
      <c r="I3089" s="117"/>
      <c r="J3089" s="117"/>
      <c r="K3089" s="117"/>
    </row>
    <row r="3090" spans="8:11">
      <c r="H3090" s="117"/>
      <c r="I3090" s="117"/>
      <c r="J3090" s="117"/>
      <c r="K3090" s="117"/>
    </row>
    <row r="3091" spans="8:11">
      <c r="H3091" s="117"/>
      <c r="I3091" s="117"/>
      <c r="J3091" s="117"/>
      <c r="K3091" s="117"/>
    </row>
    <row r="3092" spans="8:11">
      <c r="H3092" s="117"/>
      <c r="I3092" s="117"/>
      <c r="J3092" s="117"/>
      <c r="K3092" s="117"/>
    </row>
    <row r="3093" spans="8:11">
      <c r="H3093" s="117"/>
      <c r="I3093" s="117"/>
      <c r="J3093" s="117"/>
      <c r="K3093" s="117"/>
    </row>
    <row r="3094" spans="8:11">
      <c r="H3094" s="117"/>
      <c r="I3094" s="117"/>
      <c r="J3094" s="117"/>
      <c r="K3094" s="117"/>
    </row>
    <row r="3095" spans="8:11">
      <c r="H3095" s="117"/>
      <c r="I3095" s="117"/>
      <c r="J3095" s="117"/>
      <c r="K3095" s="117"/>
    </row>
    <row r="3096" spans="8:11">
      <c r="H3096" s="117"/>
      <c r="I3096" s="117"/>
      <c r="J3096" s="117"/>
      <c r="K3096" s="117"/>
    </row>
    <row r="3097" spans="8:11">
      <c r="H3097" s="117"/>
      <c r="I3097" s="117"/>
      <c r="J3097" s="117"/>
      <c r="K3097" s="117"/>
    </row>
    <row r="3098" spans="8:11">
      <c r="H3098" s="117"/>
      <c r="I3098" s="117"/>
      <c r="J3098" s="117"/>
      <c r="K3098" s="117"/>
    </row>
    <row r="3099" spans="8:11">
      <c r="H3099" s="117"/>
      <c r="I3099" s="117"/>
      <c r="J3099" s="117"/>
      <c r="K3099" s="117"/>
    </row>
    <row r="3100" spans="8:11">
      <c r="H3100" s="117"/>
      <c r="I3100" s="117"/>
      <c r="J3100" s="117"/>
      <c r="K3100" s="117"/>
    </row>
    <row r="3101" spans="8:11">
      <c r="H3101" s="117"/>
      <c r="I3101" s="117"/>
      <c r="J3101" s="117"/>
      <c r="K3101" s="117"/>
    </row>
    <row r="3102" spans="8:11">
      <c r="H3102" s="117"/>
      <c r="I3102" s="117"/>
      <c r="J3102" s="117"/>
      <c r="K3102" s="117"/>
    </row>
    <row r="3103" spans="8:11">
      <c r="H3103" s="117"/>
      <c r="I3103" s="117"/>
      <c r="J3103" s="117"/>
      <c r="K3103" s="117"/>
    </row>
    <row r="3104" spans="8:11">
      <c r="H3104" s="117"/>
      <c r="I3104" s="117"/>
      <c r="J3104" s="117"/>
      <c r="K3104" s="117"/>
    </row>
    <row r="3105" spans="8:11">
      <c r="H3105" s="117"/>
      <c r="I3105" s="117"/>
      <c r="J3105" s="117"/>
      <c r="K3105" s="117"/>
    </row>
    <row r="3106" spans="8:11">
      <c r="H3106" s="117"/>
      <c r="I3106" s="117"/>
      <c r="J3106" s="117"/>
      <c r="K3106" s="117"/>
    </row>
    <row r="3107" spans="8:11">
      <c r="H3107" s="117"/>
      <c r="I3107" s="117"/>
      <c r="J3107" s="117"/>
      <c r="K3107" s="117"/>
    </row>
    <row r="3108" spans="8:11">
      <c r="H3108" s="117"/>
      <c r="I3108" s="117"/>
      <c r="J3108" s="117"/>
      <c r="K3108" s="117"/>
    </row>
    <row r="3109" spans="8:11">
      <c r="H3109" s="117"/>
      <c r="I3109" s="117"/>
      <c r="J3109" s="117"/>
      <c r="K3109" s="117"/>
    </row>
    <row r="3110" spans="8:11">
      <c r="H3110" s="117"/>
      <c r="I3110" s="117"/>
      <c r="J3110" s="117"/>
      <c r="K3110" s="117"/>
    </row>
    <row r="3111" spans="8:11">
      <c r="H3111" s="117"/>
      <c r="I3111" s="117"/>
      <c r="J3111" s="117"/>
      <c r="K3111" s="117"/>
    </row>
    <row r="3112" spans="8:11">
      <c r="H3112" s="117"/>
      <c r="I3112" s="117"/>
      <c r="J3112" s="117"/>
      <c r="K3112" s="117"/>
    </row>
    <row r="3113" spans="8:11">
      <c r="H3113" s="117"/>
      <c r="I3113" s="117"/>
      <c r="J3113" s="117"/>
      <c r="K3113" s="117"/>
    </row>
    <row r="3114" spans="8:11">
      <c r="H3114" s="117"/>
      <c r="I3114" s="117"/>
      <c r="J3114" s="117"/>
      <c r="K3114" s="117"/>
    </row>
    <row r="3115" spans="8:11">
      <c r="H3115" s="117"/>
      <c r="I3115" s="117"/>
      <c r="J3115" s="117"/>
      <c r="K3115" s="117"/>
    </row>
    <row r="3116" spans="8:11">
      <c r="H3116" s="117"/>
      <c r="I3116" s="117"/>
      <c r="J3116" s="117"/>
      <c r="K3116" s="117"/>
    </row>
    <row r="3117" spans="8:11">
      <c r="H3117" s="117"/>
      <c r="I3117" s="117"/>
      <c r="J3117" s="117"/>
      <c r="K3117" s="117"/>
    </row>
    <row r="3118" spans="8:11">
      <c r="H3118" s="117"/>
      <c r="I3118" s="117"/>
      <c r="J3118" s="117"/>
      <c r="K3118" s="117"/>
    </row>
    <row r="3119" spans="8:11">
      <c r="H3119" s="117"/>
      <c r="I3119" s="117"/>
      <c r="J3119" s="117"/>
      <c r="K3119" s="117"/>
    </row>
    <row r="3120" spans="8:11">
      <c r="H3120" s="117"/>
      <c r="I3120" s="117"/>
      <c r="J3120" s="117"/>
      <c r="K3120" s="117"/>
    </row>
    <row r="3121" spans="8:11">
      <c r="H3121" s="117"/>
      <c r="I3121" s="117"/>
      <c r="J3121" s="117"/>
      <c r="K3121" s="117"/>
    </row>
    <row r="3122" spans="8:11">
      <c r="H3122" s="117"/>
      <c r="I3122" s="117"/>
      <c r="J3122" s="117"/>
      <c r="K3122" s="117"/>
    </row>
    <row r="3123" spans="8:11">
      <c r="H3123" s="117"/>
      <c r="I3123" s="117"/>
      <c r="J3123" s="117"/>
      <c r="K3123" s="117"/>
    </row>
    <row r="3124" spans="8:11">
      <c r="H3124" s="117"/>
      <c r="I3124" s="117"/>
      <c r="J3124" s="117"/>
      <c r="K3124" s="117"/>
    </row>
    <row r="3125" spans="8:11">
      <c r="H3125" s="117"/>
      <c r="I3125" s="117"/>
      <c r="J3125" s="117"/>
      <c r="K3125" s="117"/>
    </row>
    <row r="3126" spans="8:11">
      <c r="H3126" s="117"/>
      <c r="I3126" s="117"/>
      <c r="J3126" s="117"/>
      <c r="K3126" s="117"/>
    </row>
    <row r="3127" spans="8:11">
      <c r="H3127" s="117"/>
      <c r="I3127" s="117"/>
      <c r="J3127" s="117"/>
      <c r="K3127" s="117"/>
    </row>
    <row r="3128" spans="8:11">
      <c r="H3128" s="117"/>
      <c r="I3128" s="117"/>
      <c r="J3128" s="117"/>
      <c r="K3128" s="117"/>
    </row>
    <row r="3129" spans="8:11">
      <c r="H3129" s="117"/>
      <c r="I3129" s="117"/>
      <c r="J3129" s="117"/>
      <c r="K3129" s="117"/>
    </row>
    <row r="3130" spans="8:11">
      <c r="H3130" s="117"/>
      <c r="I3130" s="117"/>
      <c r="J3130" s="117"/>
      <c r="K3130" s="117"/>
    </row>
    <row r="3131" spans="8:11">
      <c r="H3131" s="117"/>
      <c r="I3131" s="117"/>
      <c r="J3131" s="117"/>
      <c r="K3131" s="117"/>
    </row>
    <row r="3132" spans="8:11">
      <c r="H3132" s="117"/>
      <c r="I3132" s="117"/>
      <c r="J3132" s="117"/>
      <c r="K3132" s="117"/>
    </row>
    <row r="3133" spans="8:11">
      <c r="H3133" s="117"/>
      <c r="I3133" s="117"/>
      <c r="J3133" s="117"/>
      <c r="K3133" s="117"/>
    </row>
    <row r="3134" spans="8:11">
      <c r="H3134" s="117"/>
      <c r="I3134" s="117"/>
      <c r="J3134" s="117"/>
      <c r="K3134" s="117"/>
    </row>
    <row r="3135" spans="8:11">
      <c r="H3135" s="117"/>
      <c r="I3135" s="117"/>
      <c r="J3135" s="117"/>
      <c r="K3135" s="117"/>
    </row>
    <row r="3136" spans="8:11">
      <c r="H3136" s="117"/>
      <c r="I3136" s="117"/>
      <c r="J3136" s="117"/>
      <c r="K3136" s="117"/>
    </row>
    <row r="3137" spans="8:11">
      <c r="H3137" s="117"/>
      <c r="I3137" s="117"/>
      <c r="J3137" s="117"/>
      <c r="K3137" s="117"/>
    </row>
    <row r="3138" spans="8:11">
      <c r="H3138" s="117"/>
      <c r="I3138" s="117"/>
      <c r="J3138" s="117"/>
      <c r="K3138" s="117"/>
    </row>
    <row r="3139" spans="8:11">
      <c r="H3139" s="117"/>
      <c r="I3139" s="117"/>
      <c r="J3139" s="117"/>
      <c r="K3139" s="117"/>
    </row>
    <row r="3140" spans="8:11">
      <c r="H3140" s="117"/>
      <c r="I3140" s="117"/>
      <c r="J3140" s="117"/>
      <c r="K3140" s="117"/>
    </row>
    <row r="3141" spans="8:11">
      <c r="H3141" s="117"/>
      <c r="I3141" s="117"/>
      <c r="J3141" s="117"/>
      <c r="K3141" s="117"/>
    </row>
    <row r="3142" spans="8:11">
      <c r="H3142" s="117"/>
      <c r="I3142" s="117"/>
      <c r="J3142" s="117"/>
      <c r="K3142" s="117"/>
    </row>
    <row r="3143" spans="8:11">
      <c r="H3143" s="117"/>
      <c r="I3143" s="117"/>
      <c r="J3143" s="117"/>
      <c r="K3143" s="117"/>
    </row>
    <row r="3144" spans="8:11">
      <c r="H3144" s="117"/>
      <c r="I3144" s="117"/>
      <c r="J3144" s="117"/>
      <c r="K3144" s="117"/>
    </row>
    <row r="3145" spans="8:11">
      <c r="H3145" s="117"/>
      <c r="I3145" s="117"/>
      <c r="J3145" s="117"/>
      <c r="K3145" s="117"/>
    </row>
    <row r="3146" spans="8:11">
      <c r="H3146" s="117"/>
      <c r="I3146" s="117"/>
      <c r="J3146" s="117"/>
      <c r="K3146" s="117"/>
    </row>
    <row r="3147" spans="8:11">
      <c r="H3147" s="117"/>
      <c r="I3147" s="117"/>
      <c r="J3147" s="117"/>
      <c r="K3147" s="117"/>
    </row>
    <row r="3148" spans="8:11">
      <c r="H3148" s="117"/>
      <c r="I3148" s="117"/>
      <c r="J3148" s="117"/>
      <c r="K3148" s="117"/>
    </row>
    <row r="3149" spans="8:11">
      <c r="H3149" s="117"/>
      <c r="I3149" s="117"/>
      <c r="J3149" s="117"/>
      <c r="K3149" s="117"/>
    </row>
    <row r="3150" spans="8:11">
      <c r="H3150" s="117"/>
      <c r="I3150" s="117"/>
      <c r="J3150" s="117"/>
      <c r="K3150" s="117"/>
    </row>
    <row r="3151" spans="8:11">
      <c r="H3151" s="117"/>
      <c r="I3151" s="117"/>
      <c r="J3151" s="117"/>
      <c r="K3151" s="117"/>
    </row>
    <row r="3152" spans="8:11">
      <c r="H3152" s="117"/>
      <c r="I3152" s="117"/>
      <c r="J3152" s="117"/>
      <c r="K3152" s="117"/>
    </row>
    <row r="3153" spans="8:11">
      <c r="H3153" s="117"/>
      <c r="I3153" s="117"/>
      <c r="J3153" s="117"/>
      <c r="K3153" s="117"/>
    </row>
    <row r="3154" spans="8:11">
      <c r="H3154" s="117"/>
      <c r="I3154" s="117"/>
      <c r="J3154" s="117"/>
      <c r="K3154" s="117"/>
    </row>
    <row r="3155" spans="8:11">
      <c r="H3155" s="117"/>
      <c r="I3155" s="117"/>
      <c r="J3155" s="117"/>
      <c r="K3155" s="117"/>
    </row>
    <row r="3156" spans="8:11">
      <c r="H3156" s="117"/>
      <c r="I3156" s="117"/>
      <c r="J3156" s="117"/>
      <c r="K3156" s="117"/>
    </row>
    <row r="3157" spans="8:11">
      <c r="H3157" s="117"/>
      <c r="I3157" s="117"/>
      <c r="J3157" s="117"/>
      <c r="K3157" s="117"/>
    </row>
    <row r="3158" spans="8:11">
      <c r="H3158" s="117"/>
      <c r="I3158" s="117"/>
      <c r="J3158" s="117"/>
      <c r="K3158" s="117"/>
    </row>
    <row r="3159" spans="8:11">
      <c r="H3159" s="117"/>
      <c r="I3159" s="117"/>
      <c r="J3159" s="117"/>
      <c r="K3159" s="117"/>
    </row>
    <row r="3160" spans="8:11">
      <c r="H3160" s="117"/>
      <c r="I3160" s="117"/>
      <c r="J3160" s="117"/>
      <c r="K3160" s="117"/>
    </row>
    <row r="3161" spans="8:11">
      <c r="H3161" s="117"/>
      <c r="I3161" s="117"/>
      <c r="J3161" s="117"/>
      <c r="K3161" s="117"/>
    </row>
    <row r="3162" spans="8:11">
      <c r="H3162" s="117"/>
      <c r="I3162" s="117"/>
      <c r="J3162" s="117"/>
      <c r="K3162" s="117"/>
    </row>
    <row r="3163" spans="8:11">
      <c r="H3163" s="117"/>
      <c r="I3163" s="117"/>
      <c r="J3163" s="117"/>
      <c r="K3163" s="117"/>
    </row>
    <row r="3164" spans="8:11">
      <c r="H3164" s="117"/>
      <c r="I3164" s="117"/>
      <c r="J3164" s="117"/>
      <c r="K3164" s="117"/>
    </row>
    <row r="3165" spans="8:11">
      <c r="H3165" s="117"/>
      <c r="I3165" s="117"/>
      <c r="J3165" s="117"/>
      <c r="K3165" s="117"/>
    </row>
    <row r="3166" spans="8:11">
      <c r="H3166" s="117"/>
      <c r="I3166" s="117"/>
      <c r="J3166" s="117"/>
      <c r="K3166" s="117"/>
    </row>
    <row r="3167" spans="8:11">
      <c r="H3167" s="117"/>
      <c r="I3167" s="117"/>
      <c r="J3167" s="117"/>
      <c r="K3167" s="117"/>
    </row>
    <row r="3168" spans="8:11">
      <c r="H3168" s="117"/>
      <c r="I3168" s="117"/>
      <c r="J3168" s="117"/>
      <c r="K3168" s="117"/>
    </row>
    <row r="3169" spans="8:11">
      <c r="H3169" s="117"/>
      <c r="I3169" s="117"/>
      <c r="J3169" s="117"/>
      <c r="K3169" s="117"/>
    </row>
    <row r="3170" spans="8:11">
      <c r="H3170" s="117"/>
      <c r="I3170" s="117"/>
      <c r="J3170" s="117"/>
      <c r="K3170" s="117"/>
    </row>
    <row r="3171" spans="8:11">
      <c r="H3171" s="117"/>
      <c r="I3171" s="117"/>
      <c r="J3171" s="117"/>
      <c r="K3171" s="117"/>
    </row>
    <row r="3172" spans="8:11">
      <c r="H3172" s="117"/>
      <c r="I3172" s="117"/>
      <c r="J3172" s="117"/>
      <c r="K3172" s="117"/>
    </row>
    <row r="3173" spans="8:11">
      <c r="H3173" s="117"/>
      <c r="I3173" s="117"/>
      <c r="J3173" s="117"/>
      <c r="K3173" s="117"/>
    </row>
    <row r="3174" spans="8:11">
      <c r="H3174" s="117"/>
      <c r="I3174" s="117"/>
      <c r="J3174" s="117"/>
      <c r="K3174" s="117"/>
    </row>
    <row r="3175" spans="8:11">
      <c r="H3175" s="117"/>
      <c r="I3175" s="117"/>
      <c r="J3175" s="117"/>
      <c r="K3175" s="117"/>
    </row>
    <row r="3176" spans="8:11">
      <c r="H3176" s="117"/>
      <c r="I3176" s="117"/>
      <c r="J3176" s="117"/>
      <c r="K3176" s="117"/>
    </row>
    <row r="3177" spans="8:11">
      <c r="H3177" s="117"/>
      <c r="I3177" s="117"/>
      <c r="J3177" s="117"/>
      <c r="K3177" s="117"/>
    </row>
    <row r="3178" spans="8:11">
      <c r="H3178" s="117"/>
      <c r="I3178" s="117"/>
      <c r="J3178" s="117"/>
      <c r="K3178" s="117"/>
    </row>
    <row r="3179" spans="8:11">
      <c r="H3179" s="117"/>
      <c r="I3179" s="117"/>
      <c r="J3179" s="117"/>
      <c r="K3179" s="117"/>
    </row>
    <row r="3180" spans="8:11">
      <c r="H3180" s="117"/>
      <c r="I3180" s="117"/>
      <c r="J3180" s="117"/>
      <c r="K3180" s="117"/>
    </row>
    <row r="3181" spans="8:11">
      <c r="H3181" s="117"/>
      <c r="I3181" s="117"/>
      <c r="J3181" s="117"/>
      <c r="K3181" s="117"/>
    </row>
    <row r="3182" spans="8:11">
      <c r="H3182" s="117"/>
      <c r="I3182" s="117"/>
      <c r="J3182" s="117"/>
      <c r="K3182" s="117"/>
    </row>
    <row r="3183" spans="8:11">
      <c r="H3183" s="117"/>
      <c r="I3183" s="117"/>
      <c r="J3183" s="117"/>
      <c r="K3183" s="117"/>
    </row>
    <row r="3184" spans="8:11">
      <c r="H3184" s="117"/>
      <c r="I3184" s="117"/>
      <c r="J3184" s="117"/>
      <c r="K3184" s="117"/>
    </row>
    <row r="3185" spans="8:11">
      <c r="H3185" s="117"/>
      <c r="I3185" s="117"/>
      <c r="J3185" s="117"/>
      <c r="K3185" s="117"/>
    </row>
    <row r="3186" spans="8:11">
      <c r="H3186" s="117"/>
      <c r="I3186" s="117"/>
      <c r="J3186" s="117"/>
      <c r="K3186" s="117"/>
    </row>
    <row r="3187" spans="8:11">
      <c r="H3187" s="117"/>
      <c r="I3187" s="117"/>
      <c r="J3187" s="117"/>
      <c r="K3187" s="117"/>
    </row>
    <row r="3188" spans="8:11">
      <c r="H3188" s="117"/>
      <c r="I3188" s="117"/>
      <c r="J3188" s="117"/>
      <c r="K3188" s="117"/>
    </row>
    <row r="3189" spans="8:11">
      <c r="H3189" s="117"/>
      <c r="I3189" s="117"/>
      <c r="J3189" s="117"/>
      <c r="K3189" s="117"/>
    </row>
    <row r="3190" spans="8:11">
      <c r="H3190" s="117"/>
      <c r="I3190" s="117"/>
      <c r="J3190" s="117"/>
      <c r="K3190" s="117"/>
    </row>
    <row r="3191" spans="8:11">
      <c r="H3191" s="117"/>
      <c r="I3191" s="117"/>
      <c r="J3191" s="117"/>
      <c r="K3191" s="117"/>
    </row>
    <row r="3192" spans="8:11">
      <c r="H3192" s="117"/>
      <c r="I3192" s="117"/>
      <c r="J3192" s="117"/>
      <c r="K3192" s="117"/>
    </row>
    <row r="3193" spans="8:11">
      <c r="H3193" s="117"/>
      <c r="I3193" s="117"/>
      <c r="J3193" s="117"/>
      <c r="K3193" s="117"/>
    </row>
    <row r="3194" spans="8:11">
      <c r="H3194" s="117"/>
      <c r="I3194" s="117"/>
      <c r="J3194" s="117"/>
      <c r="K3194" s="117"/>
    </row>
    <row r="3195" spans="8:11">
      <c r="H3195" s="117"/>
      <c r="I3195" s="117"/>
      <c r="J3195" s="117"/>
      <c r="K3195" s="117"/>
    </row>
    <row r="3196" spans="8:11">
      <c r="H3196" s="117"/>
      <c r="I3196" s="117"/>
      <c r="J3196" s="117"/>
      <c r="K3196" s="117"/>
    </row>
    <row r="3197" spans="8:11">
      <c r="H3197" s="117"/>
      <c r="I3197" s="117"/>
      <c r="J3197" s="117"/>
      <c r="K3197" s="117"/>
    </row>
    <row r="3198" spans="8:11">
      <c r="H3198" s="117"/>
      <c r="I3198" s="117"/>
      <c r="J3198" s="117"/>
      <c r="K3198" s="117"/>
    </row>
    <row r="3199" spans="8:11">
      <c r="H3199" s="117"/>
      <c r="I3199" s="117"/>
      <c r="J3199" s="117"/>
      <c r="K3199" s="117"/>
    </row>
    <row r="3200" spans="8:11">
      <c r="H3200" s="117"/>
      <c r="I3200" s="117"/>
      <c r="J3200" s="117"/>
      <c r="K3200" s="117"/>
    </row>
    <row r="3201" spans="8:11">
      <c r="H3201" s="117"/>
      <c r="I3201" s="117"/>
      <c r="J3201" s="117"/>
      <c r="K3201" s="117"/>
    </row>
    <row r="3202" spans="8:11">
      <c r="H3202" s="117"/>
      <c r="I3202" s="117"/>
      <c r="J3202" s="117"/>
      <c r="K3202" s="117"/>
    </row>
    <row r="3203" spans="8:11">
      <c r="H3203" s="117"/>
      <c r="I3203" s="117"/>
      <c r="J3203" s="117"/>
      <c r="K3203" s="117"/>
    </row>
    <row r="3204" spans="8:11">
      <c r="H3204" s="117"/>
      <c r="I3204" s="117"/>
      <c r="J3204" s="117"/>
      <c r="K3204" s="117"/>
    </row>
    <row r="3205" spans="8:11">
      <c r="H3205" s="117"/>
      <c r="I3205" s="117"/>
      <c r="J3205" s="117"/>
      <c r="K3205" s="117"/>
    </row>
    <row r="3206" spans="8:11">
      <c r="H3206" s="117"/>
      <c r="I3206" s="117"/>
      <c r="J3206" s="117"/>
      <c r="K3206" s="117"/>
    </row>
    <row r="3207" spans="8:11">
      <c r="H3207" s="117"/>
      <c r="I3207" s="117"/>
      <c r="J3207" s="117"/>
      <c r="K3207" s="117"/>
    </row>
    <row r="3208" spans="8:11">
      <c r="H3208" s="117"/>
      <c r="I3208" s="117"/>
      <c r="J3208" s="117"/>
      <c r="K3208" s="117"/>
    </row>
    <row r="3209" spans="8:11">
      <c r="H3209" s="117"/>
      <c r="I3209" s="117"/>
      <c r="J3209" s="117"/>
      <c r="K3209" s="117"/>
    </row>
    <row r="3210" spans="8:11">
      <c r="H3210" s="117"/>
      <c r="I3210" s="117"/>
      <c r="J3210" s="117"/>
      <c r="K3210" s="117"/>
    </row>
    <row r="3211" spans="8:11">
      <c r="H3211" s="117"/>
      <c r="I3211" s="117"/>
      <c r="J3211" s="117"/>
      <c r="K3211" s="117"/>
    </row>
    <row r="3212" spans="8:11">
      <c r="H3212" s="117"/>
      <c r="I3212" s="117"/>
      <c r="J3212" s="117"/>
      <c r="K3212" s="117"/>
    </row>
    <row r="3213" spans="8:11">
      <c r="H3213" s="117"/>
      <c r="I3213" s="117"/>
      <c r="J3213" s="117"/>
      <c r="K3213" s="117"/>
    </row>
    <row r="3214" spans="8:11">
      <c r="H3214" s="117"/>
      <c r="I3214" s="117"/>
      <c r="J3214" s="117"/>
      <c r="K3214" s="117"/>
    </row>
    <row r="3215" spans="8:11">
      <c r="H3215" s="117"/>
      <c r="I3215" s="117"/>
      <c r="J3215" s="117"/>
      <c r="K3215" s="117"/>
    </row>
    <row r="3216" spans="8:11">
      <c r="H3216" s="117"/>
      <c r="I3216" s="117"/>
      <c r="J3216" s="117"/>
      <c r="K3216" s="117"/>
    </row>
    <row r="3217" spans="8:11">
      <c r="H3217" s="117"/>
      <c r="I3217" s="117"/>
      <c r="J3217" s="117"/>
      <c r="K3217" s="117"/>
    </row>
    <row r="3218" spans="8:11">
      <c r="H3218" s="117"/>
      <c r="I3218" s="117"/>
      <c r="J3218" s="117"/>
      <c r="K3218" s="117"/>
    </row>
    <row r="3219" spans="8:11">
      <c r="H3219" s="117"/>
      <c r="I3219" s="117"/>
      <c r="J3219" s="117"/>
      <c r="K3219" s="117"/>
    </row>
    <row r="3220" spans="8:11">
      <c r="H3220" s="117"/>
      <c r="I3220" s="117"/>
      <c r="J3220" s="117"/>
      <c r="K3220" s="117"/>
    </row>
    <row r="3221" spans="8:11">
      <c r="H3221" s="117"/>
      <c r="I3221" s="117"/>
      <c r="J3221" s="117"/>
      <c r="K3221" s="117"/>
    </row>
    <row r="3222" spans="8:11">
      <c r="H3222" s="117"/>
      <c r="I3222" s="117"/>
      <c r="J3222" s="117"/>
      <c r="K3222" s="117"/>
    </row>
    <row r="3223" spans="8:11">
      <c r="H3223" s="117"/>
      <c r="I3223" s="117"/>
      <c r="J3223" s="117"/>
      <c r="K3223" s="117"/>
    </row>
    <row r="3224" spans="8:11">
      <c r="H3224" s="117"/>
      <c r="I3224" s="117"/>
      <c r="J3224" s="117"/>
      <c r="K3224" s="117"/>
    </row>
    <row r="3225" spans="8:11">
      <c r="H3225" s="117"/>
      <c r="I3225" s="117"/>
      <c r="J3225" s="117"/>
      <c r="K3225" s="117"/>
    </row>
    <row r="3226" spans="8:11">
      <c r="H3226" s="117"/>
      <c r="I3226" s="117"/>
      <c r="J3226" s="117"/>
      <c r="K3226" s="117"/>
    </row>
    <row r="3227" spans="8:11">
      <c r="H3227" s="117"/>
      <c r="I3227" s="117"/>
      <c r="J3227" s="117"/>
      <c r="K3227" s="117"/>
    </row>
    <row r="3228" spans="8:11">
      <c r="H3228" s="117"/>
      <c r="I3228" s="117"/>
      <c r="J3228" s="117"/>
      <c r="K3228" s="117"/>
    </row>
    <row r="3229" spans="8:11">
      <c r="H3229" s="117"/>
      <c r="I3229" s="117"/>
      <c r="J3229" s="117"/>
      <c r="K3229" s="117"/>
    </row>
    <row r="3230" spans="8:11">
      <c r="H3230" s="117"/>
      <c r="I3230" s="117"/>
      <c r="J3230" s="117"/>
      <c r="K3230" s="117"/>
    </row>
    <row r="3231" spans="8:11">
      <c r="H3231" s="117"/>
      <c r="I3231" s="117"/>
      <c r="J3231" s="117"/>
      <c r="K3231" s="117"/>
    </row>
    <row r="3232" spans="8:11">
      <c r="H3232" s="117"/>
      <c r="I3232" s="117"/>
      <c r="J3232" s="117"/>
      <c r="K3232" s="117"/>
    </row>
    <row r="3233" spans="8:11">
      <c r="H3233" s="117"/>
      <c r="I3233" s="117"/>
      <c r="J3233" s="117"/>
      <c r="K3233" s="117"/>
    </row>
    <row r="3234" spans="8:11">
      <c r="H3234" s="117"/>
      <c r="I3234" s="117"/>
      <c r="J3234" s="117"/>
      <c r="K3234" s="117"/>
    </row>
    <row r="3235" spans="8:11">
      <c r="H3235" s="117"/>
      <c r="I3235" s="117"/>
      <c r="J3235" s="117"/>
      <c r="K3235" s="117"/>
    </row>
    <row r="3236" spans="8:11">
      <c r="H3236" s="117"/>
      <c r="I3236" s="117"/>
      <c r="J3236" s="117"/>
      <c r="K3236" s="117"/>
    </row>
    <row r="3237" spans="8:11">
      <c r="H3237" s="117"/>
      <c r="I3237" s="117"/>
      <c r="J3237" s="117"/>
      <c r="K3237" s="117"/>
    </row>
    <row r="3238" spans="8:11">
      <c r="H3238" s="117"/>
      <c r="I3238" s="117"/>
      <c r="J3238" s="117"/>
      <c r="K3238" s="117"/>
    </row>
    <row r="3239" spans="8:11">
      <c r="H3239" s="117"/>
      <c r="I3239" s="117"/>
      <c r="J3239" s="117"/>
      <c r="K3239" s="117"/>
    </row>
    <row r="3240" spans="8:11">
      <c r="H3240" s="117"/>
      <c r="I3240" s="117"/>
      <c r="J3240" s="117"/>
      <c r="K3240" s="117"/>
    </row>
    <row r="3241" spans="8:11">
      <c r="H3241" s="117"/>
      <c r="I3241" s="117"/>
      <c r="J3241" s="117"/>
      <c r="K3241" s="117"/>
    </row>
    <row r="3242" spans="8:11">
      <c r="H3242" s="117"/>
      <c r="I3242" s="117"/>
      <c r="J3242" s="117"/>
      <c r="K3242" s="117"/>
    </row>
    <row r="3243" spans="8:11">
      <c r="H3243" s="117"/>
      <c r="I3243" s="117"/>
      <c r="J3243" s="117"/>
      <c r="K3243" s="117"/>
    </row>
    <row r="3244" spans="8:11">
      <c r="H3244" s="117"/>
      <c r="I3244" s="117"/>
      <c r="J3244" s="117"/>
      <c r="K3244" s="117"/>
    </row>
    <row r="3245" spans="8:11">
      <c r="H3245" s="117"/>
      <c r="I3245" s="117"/>
      <c r="J3245" s="117"/>
      <c r="K3245" s="117"/>
    </row>
    <row r="3246" spans="8:11">
      <c r="H3246" s="117"/>
      <c r="I3246" s="117"/>
      <c r="J3246" s="117"/>
      <c r="K3246" s="117"/>
    </row>
    <row r="3247" spans="8:11">
      <c r="H3247" s="117"/>
      <c r="I3247" s="117"/>
      <c r="J3247" s="117"/>
      <c r="K3247" s="117"/>
    </row>
    <row r="3248" spans="8:11">
      <c r="H3248" s="117"/>
      <c r="I3248" s="117"/>
      <c r="J3248" s="117"/>
      <c r="K3248" s="117"/>
    </row>
    <row r="3249" spans="8:11">
      <c r="H3249" s="117"/>
      <c r="I3249" s="117"/>
      <c r="J3249" s="117"/>
      <c r="K3249" s="117"/>
    </row>
    <row r="3250" spans="8:11">
      <c r="H3250" s="117"/>
      <c r="I3250" s="117"/>
      <c r="J3250" s="117"/>
      <c r="K3250" s="117"/>
    </row>
    <row r="3251" spans="8:11">
      <c r="H3251" s="117"/>
      <c r="I3251" s="117"/>
      <c r="J3251" s="117"/>
      <c r="K3251" s="117"/>
    </row>
    <row r="3252" spans="8:11">
      <c r="H3252" s="117"/>
      <c r="I3252" s="117"/>
      <c r="J3252" s="117"/>
      <c r="K3252" s="117"/>
    </row>
    <row r="3253" spans="8:11">
      <c r="H3253" s="117"/>
      <c r="I3253" s="117"/>
      <c r="J3253" s="117"/>
      <c r="K3253" s="117"/>
    </row>
    <row r="3254" spans="8:11">
      <c r="H3254" s="117"/>
      <c r="I3254" s="117"/>
      <c r="J3254" s="117"/>
      <c r="K3254" s="117"/>
    </row>
    <row r="3255" spans="8:11">
      <c r="H3255" s="117"/>
      <c r="I3255" s="117"/>
      <c r="J3255" s="117"/>
      <c r="K3255" s="117"/>
    </row>
    <row r="3256" spans="8:11">
      <c r="H3256" s="117"/>
      <c r="I3256" s="117"/>
      <c r="J3256" s="117"/>
      <c r="K3256" s="117"/>
    </row>
    <row r="3257" spans="8:11">
      <c r="H3257" s="117"/>
      <c r="I3257" s="117"/>
      <c r="J3257" s="117"/>
      <c r="K3257" s="117"/>
    </row>
    <row r="3258" spans="8:11">
      <c r="H3258" s="117"/>
      <c r="I3258" s="117"/>
      <c r="J3258" s="117"/>
      <c r="K3258" s="117"/>
    </row>
    <row r="3259" spans="8:11">
      <c r="H3259" s="117"/>
      <c r="I3259" s="117"/>
      <c r="J3259" s="117"/>
      <c r="K3259" s="117"/>
    </row>
    <row r="3260" spans="8:11">
      <c r="H3260" s="117"/>
      <c r="I3260" s="117"/>
      <c r="J3260" s="117"/>
      <c r="K3260" s="117"/>
    </row>
    <row r="3261" spans="8:11">
      <c r="H3261" s="117"/>
      <c r="I3261" s="117"/>
      <c r="J3261" s="117"/>
      <c r="K3261" s="117"/>
    </row>
    <row r="3262" spans="8:11">
      <c r="H3262" s="117"/>
      <c r="I3262" s="117"/>
      <c r="J3262" s="117"/>
      <c r="K3262" s="117"/>
    </row>
    <row r="3263" spans="8:11">
      <c r="H3263" s="117"/>
      <c r="I3263" s="117"/>
      <c r="J3263" s="117"/>
      <c r="K3263" s="117"/>
    </row>
    <row r="3264" spans="8:11">
      <c r="H3264" s="117"/>
      <c r="I3264" s="117"/>
      <c r="J3264" s="117"/>
      <c r="K3264" s="117"/>
    </row>
    <row r="3265" spans="8:11">
      <c r="H3265" s="117"/>
      <c r="I3265" s="117"/>
      <c r="J3265" s="117"/>
      <c r="K3265" s="117"/>
    </row>
  </sheetData>
  <mergeCells count="96">
    <mergeCell ref="A1532:A1565"/>
    <mergeCell ref="K1532:K1565"/>
    <mergeCell ref="A1566:A1599"/>
    <mergeCell ref="K1566:K1599"/>
    <mergeCell ref="A1600:A1633"/>
    <mergeCell ref="K1600:K1633"/>
    <mergeCell ref="A1430:A1463"/>
    <mergeCell ref="K1430:K1463"/>
    <mergeCell ref="A1464:A1497"/>
    <mergeCell ref="K1464:K1497"/>
    <mergeCell ref="A1498:A1531"/>
    <mergeCell ref="K1498:K1531"/>
    <mergeCell ref="A1328:A1361"/>
    <mergeCell ref="K1328:K1361"/>
    <mergeCell ref="A1362:A1395"/>
    <mergeCell ref="K1362:K1395"/>
    <mergeCell ref="A1396:A1429"/>
    <mergeCell ref="K1396:K1429"/>
    <mergeCell ref="A1226:A1259"/>
    <mergeCell ref="K1226:K1259"/>
    <mergeCell ref="A1260:A1293"/>
    <mergeCell ref="K1260:K1293"/>
    <mergeCell ref="A1294:A1327"/>
    <mergeCell ref="K1294:K1327"/>
    <mergeCell ref="A1124:A1157"/>
    <mergeCell ref="K1124:K1157"/>
    <mergeCell ref="A1158:A1191"/>
    <mergeCell ref="K1158:K1191"/>
    <mergeCell ref="A1192:A1225"/>
    <mergeCell ref="K1192:K1225"/>
    <mergeCell ref="A1022:A1055"/>
    <mergeCell ref="K1022:K1055"/>
    <mergeCell ref="A1056:A1089"/>
    <mergeCell ref="K1056:K1089"/>
    <mergeCell ref="A1090:A1123"/>
    <mergeCell ref="K1090:K1123"/>
    <mergeCell ref="A920:A953"/>
    <mergeCell ref="K920:K953"/>
    <mergeCell ref="A954:A987"/>
    <mergeCell ref="K954:K987"/>
    <mergeCell ref="A988:A1021"/>
    <mergeCell ref="K988:K1021"/>
    <mergeCell ref="A818:A851"/>
    <mergeCell ref="K818:K851"/>
    <mergeCell ref="A852:A885"/>
    <mergeCell ref="K852:K885"/>
    <mergeCell ref="A886:A919"/>
    <mergeCell ref="K886:K919"/>
    <mergeCell ref="A716:A749"/>
    <mergeCell ref="K716:K749"/>
    <mergeCell ref="A750:A783"/>
    <mergeCell ref="K750:K783"/>
    <mergeCell ref="A784:A817"/>
    <mergeCell ref="K784:K817"/>
    <mergeCell ref="A614:A647"/>
    <mergeCell ref="K614:K647"/>
    <mergeCell ref="A648:A681"/>
    <mergeCell ref="K648:K681"/>
    <mergeCell ref="A682:A715"/>
    <mergeCell ref="K682:K715"/>
    <mergeCell ref="A512:A545"/>
    <mergeCell ref="K512:K545"/>
    <mergeCell ref="A546:A579"/>
    <mergeCell ref="K546:K579"/>
    <mergeCell ref="A580:A613"/>
    <mergeCell ref="K580:K613"/>
    <mergeCell ref="A410:A443"/>
    <mergeCell ref="K410:K443"/>
    <mergeCell ref="A444:A477"/>
    <mergeCell ref="K444:K477"/>
    <mergeCell ref="A478:A511"/>
    <mergeCell ref="K478:K511"/>
    <mergeCell ref="A308:A341"/>
    <mergeCell ref="K308:K341"/>
    <mergeCell ref="A342:A375"/>
    <mergeCell ref="K342:K375"/>
    <mergeCell ref="A376:A409"/>
    <mergeCell ref="K376:K409"/>
    <mergeCell ref="A206:A239"/>
    <mergeCell ref="K206:K239"/>
    <mergeCell ref="A240:A273"/>
    <mergeCell ref="K240:K273"/>
    <mergeCell ref="A274:A307"/>
    <mergeCell ref="K274:K307"/>
    <mergeCell ref="A104:A137"/>
    <mergeCell ref="K104:K137"/>
    <mergeCell ref="A138:A171"/>
    <mergeCell ref="K138:K171"/>
    <mergeCell ref="A172:A205"/>
    <mergeCell ref="K172:K205"/>
    <mergeCell ref="K2:K35"/>
    <mergeCell ref="A2:A35"/>
    <mergeCell ref="A36:A69"/>
    <mergeCell ref="K36:K69"/>
    <mergeCell ref="A70:A103"/>
    <mergeCell ref="K70:K103"/>
  </mergeCells>
  <phoneticPr fontId="14"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702960-C1E5-42D2-88E0-5DFD95E2A82E}">
  <dimension ref="A1:AG31"/>
  <sheetViews>
    <sheetView topLeftCell="C1" workbookViewId="0">
      <selection activeCell="D24" sqref="D24"/>
    </sheetView>
  </sheetViews>
  <sheetFormatPr defaultColWidth="8.875" defaultRowHeight="14.25"/>
  <cols>
    <col min="1" max="1" width="7.5" style="108" bestFit="1" customWidth="1"/>
    <col min="2" max="2" width="24.75" style="108" bestFit="1" customWidth="1"/>
    <col min="3" max="3" width="4.75" style="108" customWidth="1"/>
    <col min="4" max="4" width="43" style="108" customWidth="1"/>
    <col min="5" max="5" width="9.375" style="108" customWidth="1"/>
    <col min="6" max="6" width="8.375" style="108" customWidth="1"/>
    <col min="7" max="7" width="9.75" style="108" bestFit="1" customWidth="1"/>
    <col min="8" max="9" width="8.375" style="108" customWidth="1"/>
    <col min="10" max="10" width="8.875" style="108"/>
    <col min="11" max="11" width="8.875" style="108" customWidth="1"/>
    <col min="12" max="12" width="8.875" style="108"/>
    <col min="13" max="17" width="8.875" style="110"/>
    <col min="18" max="18" width="6.125" style="108" customWidth="1"/>
    <col min="19" max="21" width="6.125" style="111" customWidth="1"/>
    <col min="22" max="22" width="6.125" style="108" customWidth="1"/>
    <col min="23" max="25" width="6.125" style="111" customWidth="1"/>
    <col min="26" max="33" width="6.125" style="108" customWidth="1"/>
    <col min="34" max="16384" width="8.875" style="108"/>
  </cols>
  <sheetData>
    <row r="1" spans="1:33">
      <c r="AA1" s="111"/>
      <c r="AB1" s="111"/>
      <c r="AC1" s="111"/>
      <c r="AE1" s="111"/>
      <c r="AF1" s="111"/>
      <c r="AG1" s="111"/>
    </row>
    <row r="2" spans="1:33" ht="27.75">
      <c r="A2" s="112">
        <v>2568</v>
      </c>
      <c r="B2" s="112" t="s">
        <v>9</v>
      </c>
      <c r="C2" s="112">
        <v>1</v>
      </c>
      <c r="D2" s="112" t="s">
        <v>69</v>
      </c>
      <c r="E2" s="112">
        <f ca="1">SUMIF(เก็บข้อมูลระดับโรงเรียน2!$E:$E, D2, เก็บข้อมูลระดับโรงเรียน2!$F:$F)</f>
        <v>40</v>
      </c>
      <c r="F2" s="112">
        <f ca="1">SUMIF(เก็บข้อมูลระดับโรงเรียน2!$E:$E, D2, เก็บข้อมูลระดับโรงเรียน2!$G:$G)</f>
        <v>18</v>
      </c>
      <c r="G2" s="113">
        <f ca="1">F2*100/E2</f>
        <v>45</v>
      </c>
      <c r="H2" s="114" t="str">
        <f ca="1">IF(G2&gt;=ข้อมูลทั่วไป!$B$21,"P","")</f>
        <v/>
      </c>
      <c r="I2" s="114" t="str">
        <f ca="1">IF(G2&gt;=ข้อมูลทั่วไป!$B$21,"","P")</f>
        <v>P</v>
      </c>
      <c r="K2" s="82" t="s">
        <v>9</v>
      </c>
      <c r="L2" s="11">
        <f ca="1">SUMIFS(เก็บข้อมูลระดับโรงเรียน2!$F:$F,เก็บข้อมูลระดับโรงเรียน2!$C:$C,คำนวณ!$K2,เก็บข้อมูลระดับโรงเรียน2!$E:$E,คำนวณ!$R$2)</f>
        <v>20</v>
      </c>
      <c r="M2" s="107"/>
      <c r="N2" s="11">
        <f ca="1">SUMIFS(เก็บข้อมูลระดับโรงเรียน2!$G:$G,เก็บข้อมูลระดับโรงเรียน2!$C:$C,คำนวณ!$K$2,เก็บข้อมูลระดับโรงเรียน2!$E:$E,คำนวณ!$R$2)</f>
        <v>18</v>
      </c>
      <c r="O2" s="115">
        <f ca="1">N2*100/$L2</f>
        <v>90</v>
      </c>
      <c r="P2" s="116" t="str">
        <f ca="1">IF(O2&gt;=ข้อมูลทั่วไป!$B$21,"P","")</f>
        <v>P</v>
      </c>
      <c r="Q2" s="116" t="str">
        <f ca="1">IF(O2&gt;=ข้อมูลทั่วไป!$B$21,"","P")</f>
        <v/>
      </c>
      <c r="R2" s="108" t="str">
        <f>ข้อมูลทั่วไป!Y3</f>
        <v>คุณลักษณะตามหลักสูตร</v>
      </c>
    </row>
    <row r="3" spans="1:33" ht="27.75">
      <c r="A3" s="117">
        <f>A2</f>
        <v>2568</v>
      </c>
      <c r="B3" s="117" t="str">
        <f>B2</f>
        <v>ชั้นมัธยมศึกษาปีที่ 1</v>
      </c>
      <c r="C3" s="117">
        <f>C2</f>
        <v>1</v>
      </c>
      <c r="D3" s="117" t="s">
        <v>70</v>
      </c>
      <c r="E3" s="112">
        <f ca="1">SUMIF(เก็บข้อมูลระดับโรงเรียน2!$E:$E, D3, เก็บข้อมูลระดับโรงเรียน2!$F:$F)</f>
        <v>40</v>
      </c>
      <c r="F3" s="112">
        <f ca="1">SUMIF(เก็บข้อมูลระดับโรงเรียน2!$E:$E, D3, เก็บข้อมูลระดับโรงเรียน2!$G:$G)</f>
        <v>22</v>
      </c>
      <c r="G3" s="113">
        <f t="shared" ref="G3:G31" ca="1" si="0">F3*100/E3</f>
        <v>55</v>
      </c>
      <c r="H3" s="114" t="str">
        <f ca="1">IF(G3&gt;=ข้อมูลทั่วไป!$B$21,"P","")</f>
        <v/>
      </c>
      <c r="I3" s="114" t="str">
        <f ca="1">IF(G3&gt;=ข้อมูลทั่วไป!$B$21,"","P")</f>
        <v>P</v>
      </c>
      <c r="K3" s="82" t="s">
        <v>15</v>
      </c>
      <c r="L3" s="11">
        <f ca="1">SUMIFS(เก็บข้อมูลระดับโรงเรียน2!$F:$F,เก็บข้อมูลระดับโรงเรียน2!$C:$C,คำนวณ!$K3,เก็บข้อมูลระดับโรงเรียน2!$E:$E,คำนวณ!$R$2)</f>
        <v>0</v>
      </c>
      <c r="M3" s="107"/>
      <c r="N3" s="11">
        <f ca="1">SUMIFS(เก็บข้อมูลระดับโรงเรียน2!$G:$G,เก็บข้อมูลระดับโรงเรียน2!$C:$C,คำนวณ!$K$2,เก็บข้อมูลระดับโรงเรียน2!$E:$E,คำนวณ!$R$3)</f>
        <v>20</v>
      </c>
      <c r="O3" s="115">
        <f ca="1">N3*100/$L2</f>
        <v>100</v>
      </c>
      <c r="P3" s="116" t="str">
        <f ca="1">IF(O3&gt;=ข้อมูลทั่วไป!$B$21,"P","")</f>
        <v>P</v>
      </c>
      <c r="Q3" s="116" t="str">
        <f ca="1">IF(O3&gt;=ข้อมูลทั่วไป!$B$21,"","P")</f>
        <v/>
      </c>
      <c r="R3" s="108" t="str">
        <f>ข้อมูลทั่วไป!Z3</f>
        <v>สมรรถนะตามหลักสูตร</v>
      </c>
    </row>
    <row r="4" spans="1:33" ht="27.75">
      <c r="A4" s="117">
        <f t="shared" ref="A4:C31" si="1">A3</f>
        <v>2568</v>
      </c>
      <c r="B4" s="117" t="str">
        <f t="shared" si="1"/>
        <v>ชั้นมัธยมศึกษาปีที่ 1</v>
      </c>
      <c r="C4" s="117">
        <f t="shared" si="1"/>
        <v>1</v>
      </c>
      <c r="D4" s="117" t="s">
        <v>71</v>
      </c>
      <c r="E4" s="112">
        <f ca="1">SUMIF(เก็บข้อมูลระดับโรงเรียน2!$E:$E, D4, เก็บข้อมูลระดับโรงเรียน2!$F:$F)</f>
        <v>40</v>
      </c>
      <c r="F4" s="112">
        <f ca="1">SUMIF(เก็บข้อมูลระดับโรงเรียน2!$E:$E, D4, เก็บข้อมูลระดับโรงเรียน2!$G:$G)</f>
        <v>26</v>
      </c>
      <c r="G4" s="113">
        <f t="shared" ca="1" si="0"/>
        <v>65</v>
      </c>
      <c r="H4" s="114" t="str">
        <f ca="1">IF(G4&gt;=ข้อมูลทั่วไป!$B$21,"P","")</f>
        <v>P</v>
      </c>
      <c r="I4" s="114" t="str">
        <f ca="1">IF(G4&gt;=ข้อมูลทั่วไป!$B$21,"","P")</f>
        <v/>
      </c>
      <c r="K4" s="82" t="s">
        <v>23</v>
      </c>
      <c r="L4" s="11">
        <f ca="1">SUMIFS(เก็บข้อมูลระดับโรงเรียน2!$F:$F,เก็บข้อมูลระดับโรงเรียน2!$C:$C,คำนวณ!$K4,เก็บข้อมูลระดับโรงเรียน2!$E:$E,คำนวณ!$R$2)</f>
        <v>20</v>
      </c>
      <c r="M4" s="107"/>
      <c r="N4" s="11">
        <f ca="1">SUMIFS(เก็บข้อมูลระดับโรงเรียน2!$G:$G,เก็บข้อมูลระดับโรงเรียน2!$C:$C,คำนวณ!$K$2,เก็บข้อมูลระดับโรงเรียน2!$E:$E,คำนวณ!$R$4)</f>
        <v>0</v>
      </c>
      <c r="O4" s="115">
        <f ca="1">N4*100/$L2</f>
        <v>0</v>
      </c>
      <c r="P4" s="116" t="str">
        <f ca="1">IF(O4&gt;=ข้อมูลทั่วไป!$B$21,"P","")</f>
        <v/>
      </c>
      <c r="Q4" s="116" t="str">
        <f ca="1">IF(O4&gt;=ข้อมูลทั่วไป!$B$21,"","P")</f>
        <v>P</v>
      </c>
      <c r="R4" s="108" t="str">
        <f>ข้อมูลทั่วไป!AA3</f>
        <v>คุณลักษณะที่พึงประสงค์ของผู้เรียน</v>
      </c>
    </row>
    <row r="5" spans="1:33" ht="27.75">
      <c r="A5" s="117">
        <f t="shared" si="1"/>
        <v>2568</v>
      </c>
      <c r="B5" s="117" t="str">
        <f t="shared" si="1"/>
        <v>ชั้นมัธยมศึกษาปีที่ 1</v>
      </c>
      <c r="C5" s="117">
        <f t="shared" si="1"/>
        <v>1</v>
      </c>
      <c r="D5" s="117" t="s">
        <v>72</v>
      </c>
      <c r="E5" s="112">
        <f ca="1">SUMIF(เก็บข้อมูลระดับโรงเรียน2!$E:$E, D5, เก็บข้อมูลระดับโรงเรียน2!$F:$F)</f>
        <v>40</v>
      </c>
      <c r="F5" s="112">
        <f ca="1">SUMIF(เก็บข้อมูลระดับโรงเรียน2!$E:$E, D5, เก็บข้อมูลระดับโรงเรียน2!$G:$G)</f>
        <v>18</v>
      </c>
      <c r="G5" s="113">
        <f t="shared" ca="1" si="0"/>
        <v>45</v>
      </c>
      <c r="H5" s="114" t="str">
        <f ca="1">IF(G5&gt;=ข้อมูลทั่วไป!$B$21,"P","")</f>
        <v/>
      </c>
      <c r="I5" s="114" t="str">
        <f ca="1">IF(G5&gt;=ข้อมูลทั่วไป!$B$21,"","P")</f>
        <v>P</v>
      </c>
      <c r="K5" s="82" t="s">
        <v>28</v>
      </c>
      <c r="L5" s="11">
        <f ca="1">SUMIFS(เก็บข้อมูลระดับโรงเรียน2!$F:$F,เก็บข้อมูลระดับโรงเรียน2!$C:$C,คำนวณ!$K5,เก็บข้อมูลระดับโรงเรียน2!$E:$E,คำนวณ!$R$2)</f>
        <v>0</v>
      </c>
      <c r="M5" s="107"/>
      <c r="N5" s="11">
        <f ca="1">SUMIFS(เก็บข้อมูลระดับโรงเรียน2!$G:$G,เก็บข้อมูลระดับโรงเรียน2!$C:$C,คำนวณ!$K$2,เก็บข้อมูลระดับโรงเรียน2!$E:$E,คำนวณ!$R$5)</f>
        <v>0</v>
      </c>
      <c r="O5" s="115">
        <f ca="1">N5*100/$L2</f>
        <v>0</v>
      </c>
      <c r="P5" s="116" t="str">
        <f ca="1">IF(O5&gt;=ข้อมูลทั่วไป!$B$21,"P","")</f>
        <v/>
      </c>
      <c r="Q5" s="116" t="str">
        <f ca="1">IF(O5&gt;=ข้อมูลทั่วไป!$B$21,"","P")</f>
        <v>P</v>
      </c>
      <c r="R5" s="108" t="str">
        <f>ข้อมูลทั่วไป!AB3</f>
        <v>สมรรถนะหลัก</v>
      </c>
    </row>
    <row r="6" spans="1:33" ht="27.75">
      <c r="A6" s="117">
        <f t="shared" si="1"/>
        <v>2568</v>
      </c>
      <c r="B6" s="117" t="str">
        <f t="shared" si="1"/>
        <v>ชั้นมัธยมศึกษาปีที่ 1</v>
      </c>
      <c r="C6" s="117">
        <f t="shared" si="1"/>
        <v>1</v>
      </c>
      <c r="D6" s="117" t="s">
        <v>73</v>
      </c>
      <c r="E6" s="112">
        <f ca="1">SUMIF(เก็บข้อมูลระดับโรงเรียน2!$E:$E, D6, เก็บข้อมูลระดับโรงเรียน2!$F:$F)</f>
        <v>40</v>
      </c>
      <c r="F6" s="112">
        <f ca="1">SUMIF(เก็บข้อมูลระดับโรงเรียน2!$E:$E, D6, เก็บข้อมูลระดับโรงเรียน2!$G:$G)</f>
        <v>26</v>
      </c>
      <c r="G6" s="113">
        <f t="shared" ca="1" si="0"/>
        <v>65</v>
      </c>
      <c r="H6" s="114" t="str">
        <f ca="1">IF(G6&gt;=ข้อมูลทั่วไป!$B$21,"P","")</f>
        <v>P</v>
      </c>
      <c r="I6" s="114" t="str">
        <f ca="1">IF(G6&gt;=ข้อมูลทั่วไป!$B$21,"","P")</f>
        <v/>
      </c>
      <c r="K6" s="82" t="s">
        <v>31</v>
      </c>
      <c r="L6" s="11">
        <f ca="1">SUMIFS(เก็บข้อมูลระดับโรงเรียน2!$F:$F,เก็บข้อมูลระดับโรงเรียน2!$C:$C,คำนวณ!$K6,เก็บข้อมูลระดับโรงเรียน2!$E:$E,คำนวณ!$R$2)</f>
        <v>0</v>
      </c>
      <c r="M6" s="107"/>
      <c r="N6" s="107"/>
      <c r="O6" s="107"/>
      <c r="P6" s="107"/>
      <c r="Q6" s="107"/>
    </row>
    <row r="7" spans="1:33" ht="27.75">
      <c r="A7" s="117">
        <f t="shared" si="1"/>
        <v>2568</v>
      </c>
      <c r="B7" s="117" t="str">
        <f t="shared" si="1"/>
        <v>ชั้นมัธยมศึกษาปีที่ 1</v>
      </c>
      <c r="C7" s="117">
        <f t="shared" si="1"/>
        <v>1</v>
      </c>
      <c r="D7" s="117" t="s">
        <v>74</v>
      </c>
      <c r="E7" s="112">
        <f ca="1">SUMIF(เก็บข้อมูลระดับโรงเรียน2!$E:$E, D7, เก็บข้อมูลระดับโรงเรียน2!$F:$F)</f>
        <v>40</v>
      </c>
      <c r="F7" s="112">
        <f ca="1">SUMIF(เก็บข้อมูลระดับโรงเรียน2!$E:$E, D7, เก็บข้อมูลระดับโรงเรียน2!$G:$G)</f>
        <v>28</v>
      </c>
      <c r="G7" s="113">
        <f t="shared" ca="1" si="0"/>
        <v>70</v>
      </c>
      <c r="H7" s="114" t="str">
        <f ca="1">IF(G7&gt;=ข้อมูลทั่วไป!$B$21,"P","")</f>
        <v>P</v>
      </c>
      <c r="I7" s="114" t="str">
        <f ca="1">IF(G7&gt;=ข้อมูลทั่วไป!$B$21,"","P")</f>
        <v/>
      </c>
      <c r="K7" s="82" t="s">
        <v>34</v>
      </c>
      <c r="L7" s="11">
        <f ca="1">SUMIFS(เก็บข้อมูลระดับโรงเรียน2!$F:$F,เก็บข้อมูลระดับโรงเรียน2!$C:$C,คำนวณ!$K7,เก็บข้อมูลระดับโรงเรียน2!$E:$E,คำนวณ!$R$2)</f>
        <v>0</v>
      </c>
      <c r="M7" s="107"/>
      <c r="N7" s="11">
        <f ca="1">SUMIFS(เก็บข้อมูลระดับโรงเรียน2!$G:$G,เก็บข้อมูลระดับโรงเรียน2!$C:$C,คำนวณ!$K$3,เก็บข้อมูลระดับโรงเรียน2!$E:$E,คำนวณ!$R$2)</f>
        <v>0</v>
      </c>
      <c r="O7" s="115" t="e">
        <f ca="1">N7*100/$L3</f>
        <v>#DIV/0!</v>
      </c>
      <c r="P7" s="116" t="e">
        <f ca="1">IF(O7&gt;=ข้อมูลทั่วไป!$B$21,"P","")</f>
        <v>#DIV/0!</v>
      </c>
      <c r="Q7" s="116" t="e">
        <f ca="1">IF(O7&gt;=ข้อมูลทั่วไป!$B$21,"","P")</f>
        <v>#DIV/0!</v>
      </c>
    </row>
    <row r="8" spans="1:33" ht="27.75">
      <c r="A8" s="117">
        <f t="shared" si="1"/>
        <v>2568</v>
      </c>
      <c r="B8" s="117" t="str">
        <f t="shared" si="1"/>
        <v>ชั้นมัธยมศึกษาปีที่ 1</v>
      </c>
      <c r="C8" s="117">
        <f t="shared" si="1"/>
        <v>1</v>
      </c>
      <c r="D8" s="117" t="s">
        <v>75</v>
      </c>
      <c r="E8" s="112">
        <f ca="1">SUMIF(เก็บข้อมูลระดับโรงเรียน2!$E:$E, D8, เก็บข้อมูลระดับโรงเรียน2!$F:$F)</f>
        <v>40</v>
      </c>
      <c r="F8" s="112">
        <f ca="1">SUMIF(เก็บข้อมูลระดับโรงเรียน2!$E:$E, D8, เก็บข้อมูลระดับโรงเรียน2!$G:$G)</f>
        <v>16</v>
      </c>
      <c r="G8" s="113">
        <f t="shared" ca="1" si="0"/>
        <v>40</v>
      </c>
      <c r="H8" s="114" t="str">
        <f ca="1">IF(G8&gt;=ข้อมูลทั่วไป!$B$21,"P","")</f>
        <v/>
      </c>
      <c r="I8" s="114" t="str">
        <f ca="1">IF(G8&gt;=ข้อมูลทั่วไป!$B$21,"","P")</f>
        <v>P</v>
      </c>
      <c r="L8" s="108">
        <f ca="1">SUM(L2:L7)</f>
        <v>40</v>
      </c>
      <c r="N8" s="11">
        <f ca="1">SUMIFS(เก็บข้อมูลระดับโรงเรียน2!$G:$G,เก็บข้อมูลระดับโรงเรียน2!$C:$C,คำนวณ!$K$3,เก็บข้อมูลระดับโรงเรียน2!$E:$E,คำนวณ!$R$3)</f>
        <v>0</v>
      </c>
      <c r="O8" s="115" t="e">
        <f ca="1">N8*100/$L3</f>
        <v>#DIV/0!</v>
      </c>
      <c r="P8" s="116" t="e">
        <f ca="1">IF(O8&gt;=ข้อมูลทั่วไป!$B$21,"P","")</f>
        <v>#DIV/0!</v>
      </c>
      <c r="Q8" s="116" t="e">
        <f ca="1">IF(O8&gt;=ข้อมูลทั่วไป!$B$21,"","P")</f>
        <v>#DIV/0!</v>
      </c>
    </row>
    <row r="9" spans="1:33" ht="27.75">
      <c r="A9" s="117">
        <f t="shared" si="1"/>
        <v>2568</v>
      </c>
      <c r="B9" s="117" t="str">
        <f t="shared" si="1"/>
        <v>ชั้นมัธยมศึกษาปีที่ 1</v>
      </c>
      <c r="C9" s="117">
        <f t="shared" si="1"/>
        <v>1</v>
      </c>
      <c r="D9" s="117" t="s">
        <v>76</v>
      </c>
      <c r="E9" s="112">
        <f ca="1">SUMIF(เก็บข้อมูลระดับโรงเรียน2!$E:$E, D9, เก็บข้อมูลระดับโรงเรียน2!$F:$F)</f>
        <v>40</v>
      </c>
      <c r="F9" s="112">
        <f ca="1">SUMIF(เก็บข้อมูลระดับโรงเรียน2!$E:$E, D9, เก็บข้อมูลระดับโรงเรียน2!$G:$G)</f>
        <v>26</v>
      </c>
      <c r="G9" s="113">
        <f t="shared" ca="1" si="0"/>
        <v>65</v>
      </c>
      <c r="H9" s="114" t="str">
        <f ca="1">IF(G9&gt;=ข้อมูลทั่วไป!$B$21,"P","")</f>
        <v>P</v>
      </c>
      <c r="I9" s="114" t="str">
        <f ca="1">IF(G9&gt;=ข้อมูลทั่วไป!$B$21,"","P")</f>
        <v/>
      </c>
      <c r="N9" s="11">
        <f ca="1">SUMIFS(เก็บข้อมูลระดับโรงเรียน2!$G:$G,เก็บข้อมูลระดับโรงเรียน2!$C:$C,คำนวณ!$K$3,เก็บข้อมูลระดับโรงเรียน2!$E:$E,คำนวณ!$R$4)</f>
        <v>0</v>
      </c>
      <c r="O9" s="115" t="e">
        <f ca="1">N9*100/$L3</f>
        <v>#DIV/0!</v>
      </c>
      <c r="P9" s="116" t="e">
        <f ca="1">IF(O9&gt;=ข้อมูลทั่วไป!$B$21,"P","")</f>
        <v>#DIV/0!</v>
      </c>
      <c r="Q9" s="116" t="e">
        <f ca="1">IF(O9&gt;=ข้อมูลทั่วไป!$B$21,"","P")</f>
        <v>#DIV/0!</v>
      </c>
    </row>
    <row r="10" spans="1:33" ht="27.75">
      <c r="A10" s="117">
        <f t="shared" si="1"/>
        <v>2568</v>
      </c>
      <c r="B10" s="117" t="str">
        <f t="shared" si="1"/>
        <v>ชั้นมัธยมศึกษาปีที่ 1</v>
      </c>
      <c r="C10" s="117">
        <f t="shared" si="1"/>
        <v>1</v>
      </c>
      <c r="D10" s="117" t="s">
        <v>125</v>
      </c>
      <c r="E10" s="112">
        <f ca="1">SUMIF(เก็บข้อมูลระดับโรงเรียน2!$E:$E, D10, เก็บข้อมูลระดับโรงเรียน2!$F:$F)</f>
        <v>40</v>
      </c>
      <c r="F10" s="112">
        <f ca="1">SUMIF(เก็บข้อมูลระดับโรงเรียน2!$E:$E, D10, เก็บข้อมูลระดับโรงเรียน2!$G:$G)</f>
        <v>28</v>
      </c>
      <c r="G10" s="113">
        <f t="shared" ca="1" si="0"/>
        <v>70</v>
      </c>
      <c r="H10" s="114" t="str">
        <f ca="1">IF(G10&gt;=ข้อมูลทั่วไป!$B$21,"P","")</f>
        <v>P</v>
      </c>
      <c r="I10" s="114" t="str">
        <f ca="1">IF(G10&gt;=ข้อมูลทั่วไป!$B$21,"","P")</f>
        <v/>
      </c>
      <c r="N10" s="11">
        <f ca="1">SUMIFS(เก็บข้อมูลระดับโรงเรียน2!$G:$G,เก็บข้อมูลระดับโรงเรียน2!$C:$C,คำนวณ!$K$3,เก็บข้อมูลระดับโรงเรียน2!$E:$E,คำนวณ!$R$5)</f>
        <v>0</v>
      </c>
      <c r="O10" s="115" t="e">
        <f ca="1">N10*100/$L3</f>
        <v>#DIV/0!</v>
      </c>
      <c r="P10" s="116" t="e">
        <f ca="1">IF(O10&gt;=ข้อมูลทั่วไป!$B$21,"P","")</f>
        <v>#DIV/0!</v>
      </c>
      <c r="Q10" s="116" t="e">
        <f ca="1">IF(O10&gt;=ข้อมูลทั่วไป!$B$21,"","P")</f>
        <v>#DIV/0!</v>
      </c>
    </row>
    <row r="11" spans="1:33" ht="19.5">
      <c r="A11" s="117">
        <f t="shared" si="1"/>
        <v>2568</v>
      </c>
      <c r="B11" s="117" t="str">
        <f t="shared" si="1"/>
        <v>ชั้นมัธยมศึกษาปีที่ 1</v>
      </c>
      <c r="C11" s="117">
        <f t="shared" si="1"/>
        <v>1</v>
      </c>
      <c r="D11" s="117" t="s">
        <v>63</v>
      </c>
      <c r="E11" s="112">
        <f ca="1">SUMIF(เก็บข้อมูลระดับโรงเรียน2!$E:$E, D11, เก็บข้อมูลระดับโรงเรียน2!$F:$F)</f>
        <v>40</v>
      </c>
      <c r="F11" s="112">
        <f ca="1">SUMIF(เก็บข้อมูลระดับโรงเรียน2!$E:$E, D11, เก็บข้อมูลระดับโรงเรียน2!$G:$G)</f>
        <v>22</v>
      </c>
      <c r="G11" s="113">
        <f t="shared" ca="1" si="0"/>
        <v>55</v>
      </c>
      <c r="H11" s="114" t="str">
        <f ca="1">IF(G11&gt;=ข้อมูลทั่วไป!$B$21,"P","")</f>
        <v/>
      </c>
      <c r="I11" s="114" t="str">
        <f ca="1">IF(G11&gt;=ข้อมูลทั่วไป!$B$21,"","P")</f>
        <v>P</v>
      </c>
    </row>
    <row r="12" spans="1:33" ht="27.75">
      <c r="A12" s="117">
        <f t="shared" si="1"/>
        <v>2568</v>
      </c>
      <c r="B12" s="117" t="str">
        <f t="shared" si="1"/>
        <v>ชั้นมัธยมศึกษาปีที่ 1</v>
      </c>
      <c r="C12" s="117">
        <f t="shared" si="1"/>
        <v>1</v>
      </c>
      <c r="D12" s="117" t="s">
        <v>64</v>
      </c>
      <c r="E12" s="112">
        <f ca="1">SUMIF(เก็บข้อมูลระดับโรงเรียน2!$E:$E, D12, เก็บข้อมูลระดับโรงเรียน2!$F:$F)</f>
        <v>40</v>
      </c>
      <c r="F12" s="112">
        <f ca="1">SUMIF(เก็บข้อมูลระดับโรงเรียน2!$E:$E, D12, เก็บข้อมูลระดับโรงเรียน2!$G:$G)</f>
        <v>20</v>
      </c>
      <c r="G12" s="113">
        <f t="shared" ca="1" si="0"/>
        <v>50</v>
      </c>
      <c r="H12" s="114" t="str">
        <f ca="1">IF(G12&gt;=ข้อมูลทั่วไป!$B$21,"P","")</f>
        <v/>
      </c>
      <c r="I12" s="114" t="str">
        <f ca="1">IF(G12&gt;=ข้อมูลทั่วไป!$B$21,"","P")</f>
        <v>P</v>
      </c>
      <c r="N12" s="11">
        <f ca="1">SUMIFS(เก็บข้อมูลระดับโรงเรียน2!$G:$G,เก็บข้อมูลระดับโรงเรียน2!$C:$C,คำนวณ!$K$4,เก็บข้อมูลระดับโรงเรียน2!$E:$E,คำนวณ!$R$2)</f>
        <v>18</v>
      </c>
      <c r="O12" s="115">
        <f ca="1">N12*100/$L4</f>
        <v>90</v>
      </c>
      <c r="P12" s="116" t="str">
        <f ca="1">IF(O12&gt;=ข้อมูลทั่วไป!$B$21,"P","")</f>
        <v>P</v>
      </c>
      <c r="Q12" s="116" t="str">
        <f ca="1">IF(O12&gt;=ข้อมูลทั่วไป!$B$21,"","P")</f>
        <v/>
      </c>
    </row>
    <row r="13" spans="1:33" ht="27.75">
      <c r="A13" s="117">
        <f t="shared" si="1"/>
        <v>2568</v>
      </c>
      <c r="B13" s="117" t="str">
        <f t="shared" si="1"/>
        <v>ชั้นมัธยมศึกษาปีที่ 1</v>
      </c>
      <c r="C13" s="117">
        <f t="shared" si="1"/>
        <v>1</v>
      </c>
      <c r="D13" s="117" t="s">
        <v>65</v>
      </c>
      <c r="E13" s="112">
        <f ca="1">SUMIF(เก็บข้อมูลระดับโรงเรียน2!$E:$E, D13, เก็บข้อมูลระดับโรงเรียน2!$F:$F)</f>
        <v>40</v>
      </c>
      <c r="F13" s="112">
        <f ca="1">SUMIF(เก็บข้อมูลระดับโรงเรียน2!$E:$E, D13, เก็บข้อมูลระดับโรงเรียน2!$G:$G)</f>
        <v>24</v>
      </c>
      <c r="G13" s="113">
        <f t="shared" ca="1" si="0"/>
        <v>60</v>
      </c>
      <c r="H13" s="114" t="str">
        <f ca="1">IF(G13&gt;=ข้อมูลทั่วไป!$B$21,"P","")</f>
        <v>P</v>
      </c>
      <c r="I13" s="114" t="str">
        <f ca="1">IF(G13&gt;=ข้อมูลทั่วไป!$B$21,"","P")</f>
        <v/>
      </c>
      <c r="N13" s="11">
        <f ca="1">SUMIFS(เก็บข้อมูลระดับโรงเรียน2!$G:$G,เก็บข้อมูลระดับโรงเรียน2!$C:$C,คำนวณ!$K$4,เก็บข้อมูลระดับโรงเรียน2!$E:$E,คำนวณ!$R$3)</f>
        <v>20</v>
      </c>
      <c r="O13" s="115">
        <f ca="1">N13*100/$L4</f>
        <v>100</v>
      </c>
      <c r="P13" s="116" t="str">
        <f ca="1">IF(O13&gt;=ข้อมูลทั่วไป!$B$21,"P","")</f>
        <v>P</v>
      </c>
      <c r="Q13" s="116" t="str">
        <f ca="1">IF(O13&gt;=ข้อมูลทั่วไป!$B$21,"","P")</f>
        <v/>
      </c>
    </row>
    <row r="14" spans="1:33" ht="27.75">
      <c r="A14" s="117">
        <f t="shared" si="1"/>
        <v>2568</v>
      </c>
      <c r="B14" s="117" t="str">
        <f t="shared" si="1"/>
        <v>ชั้นมัธยมศึกษาปีที่ 1</v>
      </c>
      <c r="C14" s="117">
        <f t="shared" si="1"/>
        <v>1</v>
      </c>
      <c r="D14" s="117" t="s">
        <v>66</v>
      </c>
      <c r="E14" s="112">
        <f ca="1">SUMIF(เก็บข้อมูลระดับโรงเรียน2!$E:$E, D14, เก็บข้อมูลระดับโรงเรียน2!$F:$F)</f>
        <v>40</v>
      </c>
      <c r="F14" s="112">
        <f ca="1">SUMIF(เก็บข้อมูลระดับโรงเรียน2!$E:$E, D14, เก็บข้อมูลระดับโรงเรียน2!$G:$G)</f>
        <v>20</v>
      </c>
      <c r="G14" s="113">
        <f t="shared" ca="1" si="0"/>
        <v>50</v>
      </c>
      <c r="H14" s="114" t="str">
        <f ca="1">IF(G14&gt;=ข้อมูลทั่วไป!$B$21,"P","")</f>
        <v/>
      </c>
      <c r="I14" s="114" t="str">
        <f ca="1">IF(G14&gt;=ข้อมูลทั่วไป!$B$21,"","P")</f>
        <v>P</v>
      </c>
      <c r="N14" s="11">
        <f ca="1">SUMIFS(เก็บข้อมูลระดับโรงเรียน2!$G:$G,เก็บข้อมูลระดับโรงเรียน2!$C:$C,คำนวณ!$K$4,เก็บข้อมูลระดับโรงเรียน2!$E:$E,คำนวณ!$R$4)</f>
        <v>0</v>
      </c>
      <c r="O14" s="115">
        <f ca="1">N14*100/$L4</f>
        <v>0</v>
      </c>
      <c r="P14" s="116" t="str">
        <f ca="1">IF(O14&gt;=ข้อมูลทั่วไป!$B$21,"P","")</f>
        <v/>
      </c>
      <c r="Q14" s="116" t="str">
        <f ca="1">IF(O14&gt;=ข้อมูลทั่วไป!$B$21,"","P")</f>
        <v>P</v>
      </c>
    </row>
    <row r="15" spans="1:33" ht="27.75">
      <c r="A15" s="117">
        <f t="shared" si="1"/>
        <v>2568</v>
      </c>
      <c r="B15" s="117" t="str">
        <f t="shared" si="1"/>
        <v>ชั้นมัธยมศึกษาปีที่ 1</v>
      </c>
      <c r="C15" s="117">
        <f t="shared" si="1"/>
        <v>1</v>
      </c>
      <c r="D15" s="117" t="s">
        <v>67</v>
      </c>
      <c r="E15" s="112">
        <f ca="1">SUMIF(เก็บข้อมูลระดับโรงเรียน2!$E:$E, D15, เก็บข้อมูลระดับโรงเรียน2!$F:$F)</f>
        <v>40</v>
      </c>
      <c r="F15" s="112">
        <f ca="1">SUMIF(เก็บข้อมูลระดับโรงเรียน2!$E:$E, D15, เก็บข้อมูลระดับโรงเรียน2!$G:$G)</f>
        <v>24</v>
      </c>
      <c r="G15" s="113">
        <f t="shared" ca="1" si="0"/>
        <v>60</v>
      </c>
      <c r="H15" s="114" t="str">
        <f ca="1">IF(G15&gt;=ข้อมูลทั่วไป!$B$21,"P","")</f>
        <v>P</v>
      </c>
      <c r="I15" s="114" t="str">
        <f ca="1">IF(G15&gt;=ข้อมูลทั่วไป!$B$21,"","P")</f>
        <v/>
      </c>
      <c r="N15" s="11">
        <f ca="1">SUMIFS(เก็บข้อมูลระดับโรงเรียน2!$G:$G,เก็บข้อมูลระดับโรงเรียน2!$C:$C,คำนวณ!$K$4,เก็บข้อมูลระดับโรงเรียน2!$E:$E,คำนวณ!$R$5)</f>
        <v>0</v>
      </c>
      <c r="O15" s="115">
        <f ca="1">N15*100/$L4</f>
        <v>0</v>
      </c>
      <c r="P15" s="116" t="str">
        <f ca="1">IF(O15&gt;=ข้อมูลทั่วไป!$B$21,"P","")</f>
        <v/>
      </c>
      <c r="Q15" s="116" t="str">
        <f ca="1">IF(O15&gt;=ข้อมูลทั่วไป!$B$21,"","P")</f>
        <v>P</v>
      </c>
    </row>
    <row r="16" spans="1:33" ht="19.5">
      <c r="A16" s="117">
        <f t="shared" si="1"/>
        <v>2568</v>
      </c>
      <c r="B16" s="117" t="str">
        <f t="shared" si="1"/>
        <v>ชั้นมัธยมศึกษาปีที่ 1</v>
      </c>
      <c r="C16" s="117">
        <f t="shared" si="1"/>
        <v>1</v>
      </c>
      <c r="D16" s="117" t="s">
        <v>126</v>
      </c>
      <c r="E16" s="112">
        <f ca="1">SUMIF(เก็บข้อมูลระดับโรงเรียน2!$E:$E, D16, เก็บข้อมูลระดับโรงเรียน2!$F:$F)</f>
        <v>40</v>
      </c>
      <c r="F16" s="112">
        <f ca="1">SUMIF(เก็บข้อมูลระดับโรงเรียน2!$E:$E, D16, เก็บข้อมูลระดับโรงเรียน2!$G:$G)</f>
        <v>32</v>
      </c>
      <c r="G16" s="113">
        <f t="shared" ca="1" si="0"/>
        <v>80</v>
      </c>
      <c r="H16" s="114" t="str">
        <f ca="1">IF(G16&gt;=ข้อมูลทั่วไป!$B$21,"P","")</f>
        <v>P</v>
      </c>
      <c r="I16" s="114" t="str">
        <f ca="1">IF(G16&gt;=ข้อมูลทั่วไป!$B$21,"","P")</f>
        <v/>
      </c>
    </row>
    <row r="17" spans="1:17" ht="27.75">
      <c r="A17" s="117">
        <f t="shared" si="1"/>
        <v>2568</v>
      </c>
      <c r="B17" s="117" t="str">
        <f t="shared" si="1"/>
        <v>ชั้นมัธยมศึกษาปีที่ 1</v>
      </c>
      <c r="C17" s="117">
        <f t="shared" si="1"/>
        <v>1</v>
      </c>
      <c r="D17" s="117" t="s">
        <v>77</v>
      </c>
      <c r="E17" s="112">
        <f ca="1">SUMIF(เก็บข้อมูลระดับโรงเรียน2!$E:$E, D17, เก็บข้อมูลระดับโรงเรียน2!$F:$F)</f>
        <v>40</v>
      </c>
      <c r="F17" s="112">
        <f ca="1">SUMIF(เก็บข้อมูลระดับโรงเรียน2!$E:$E, D17, เก็บข้อมูลระดับโรงเรียน2!$G:$G)</f>
        <v>14</v>
      </c>
      <c r="G17" s="113">
        <f t="shared" ca="1" si="0"/>
        <v>35</v>
      </c>
      <c r="H17" s="114" t="str">
        <f ca="1">IF(G17&gt;=ข้อมูลทั่วไป!$B$21,"P","")</f>
        <v/>
      </c>
      <c r="I17" s="114" t="str">
        <f ca="1">IF(G17&gt;=ข้อมูลทั่วไป!$B$21,"","P")</f>
        <v>P</v>
      </c>
      <c r="N17" s="11">
        <f ca="1">SUMIFS(เก็บข้อมูลระดับโรงเรียน2!$G:$G,เก็บข้อมูลระดับโรงเรียน2!$C:$C,คำนวณ!$K$5,เก็บข้อมูลระดับโรงเรียน2!$E:$E,คำนวณ!$R$2)</f>
        <v>0</v>
      </c>
      <c r="O17" s="115" t="e">
        <f ca="1">N17*100/$L5</f>
        <v>#DIV/0!</v>
      </c>
      <c r="P17" s="116" t="e">
        <f ca="1">IF(O17&gt;=ข้อมูลทั่วไป!$B$21,"P","")</f>
        <v>#DIV/0!</v>
      </c>
      <c r="Q17" s="116" t="e">
        <f ca="1">IF(O17&gt;=ข้อมูลทั่วไป!$B$21,"","P")</f>
        <v>#DIV/0!</v>
      </c>
    </row>
    <row r="18" spans="1:17" ht="27.75">
      <c r="A18" s="117">
        <f t="shared" si="1"/>
        <v>2568</v>
      </c>
      <c r="B18" s="117" t="str">
        <f t="shared" si="1"/>
        <v>ชั้นมัธยมศึกษาปีที่ 1</v>
      </c>
      <c r="C18" s="117">
        <f t="shared" si="1"/>
        <v>1</v>
      </c>
      <c r="D18" s="117" t="s">
        <v>78</v>
      </c>
      <c r="E18" s="112">
        <f ca="1">SUMIF(เก็บข้อมูลระดับโรงเรียน2!$E:$E, D18, เก็บข้อมูลระดับโรงเรียน2!$F:$F)</f>
        <v>40</v>
      </c>
      <c r="F18" s="112">
        <f ca="1">SUMIF(เก็บข้อมูลระดับโรงเรียน2!$E:$E, D18, เก็บข้อมูลระดับโรงเรียน2!$G:$G)</f>
        <v>16</v>
      </c>
      <c r="G18" s="113">
        <f t="shared" ca="1" si="0"/>
        <v>40</v>
      </c>
      <c r="H18" s="114" t="str">
        <f ca="1">IF(G18&gt;=ข้อมูลทั่วไป!$B$21,"P","")</f>
        <v/>
      </c>
      <c r="I18" s="114" t="str">
        <f ca="1">IF(G18&gt;=ข้อมูลทั่วไป!$B$21,"","P")</f>
        <v>P</v>
      </c>
      <c r="N18" s="11">
        <f ca="1">SUMIFS(เก็บข้อมูลระดับโรงเรียน2!$G:$G,เก็บข้อมูลระดับโรงเรียน2!$C:$C,คำนวณ!$K$5,เก็บข้อมูลระดับโรงเรียน2!$E:$E,คำนวณ!$R$3)</f>
        <v>0</v>
      </c>
      <c r="O18" s="115" t="e">
        <f ca="1">N18*100/$L5</f>
        <v>#DIV/0!</v>
      </c>
      <c r="P18" s="116" t="e">
        <f ca="1">IF(O18&gt;=ข้อมูลทั่วไป!$B$21,"P","")</f>
        <v>#DIV/0!</v>
      </c>
      <c r="Q18" s="116" t="e">
        <f ca="1">IF(O18&gt;=ข้อมูลทั่วไป!$B$21,"","P")</f>
        <v>#DIV/0!</v>
      </c>
    </row>
    <row r="19" spans="1:17" ht="27.75">
      <c r="A19" s="117">
        <f t="shared" si="1"/>
        <v>2568</v>
      </c>
      <c r="B19" s="117" t="str">
        <f t="shared" si="1"/>
        <v>ชั้นมัธยมศึกษาปีที่ 1</v>
      </c>
      <c r="C19" s="117">
        <f t="shared" si="1"/>
        <v>1</v>
      </c>
      <c r="D19" s="117" t="s">
        <v>79</v>
      </c>
      <c r="E19" s="112">
        <f ca="1">SUMIF(เก็บข้อมูลระดับโรงเรียน2!$E:$E, D19, เก็บข้อมูลระดับโรงเรียน2!$F:$F)</f>
        <v>40</v>
      </c>
      <c r="F19" s="112">
        <f ca="1">SUMIF(เก็บข้อมูลระดับโรงเรียน2!$E:$E, D19, เก็บข้อมูลระดับโรงเรียน2!$G:$G)</f>
        <v>18</v>
      </c>
      <c r="G19" s="113">
        <f t="shared" ca="1" si="0"/>
        <v>45</v>
      </c>
      <c r="H19" s="114" t="str">
        <f ca="1">IF(G19&gt;=ข้อมูลทั่วไป!$B$21,"P","")</f>
        <v/>
      </c>
      <c r="I19" s="114" t="str">
        <f ca="1">IF(G19&gt;=ข้อมูลทั่วไป!$B$21,"","P")</f>
        <v>P</v>
      </c>
      <c r="N19" s="11">
        <f ca="1">SUMIFS(เก็บข้อมูลระดับโรงเรียน2!$G:$G,เก็บข้อมูลระดับโรงเรียน2!$C:$C,คำนวณ!$K$5,เก็บข้อมูลระดับโรงเรียน2!$E:$E,คำนวณ!$R$4)</f>
        <v>0</v>
      </c>
      <c r="O19" s="115" t="e">
        <f ca="1">N19*100/$L5</f>
        <v>#DIV/0!</v>
      </c>
      <c r="P19" s="116" t="e">
        <f ca="1">IF(O19&gt;=ข้อมูลทั่วไป!$B$21,"P","")</f>
        <v>#DIV/0!</v>
      </c>
      <c r="Q19" s="116" t="e">
        <f ca="1">IF(O19&gt;=ข้อมูลทั่วไป!$B$21,"","P")</f>
        <v>#DIV/0!</v>
      </c>
    </row>
    <row r="20" spans="1:17" ht="27.75">
      <c r="A20" s="117">
        <f t="shared" si="1"/>
        <v>2568</v>
      </c>
      <c r="B20" s="117" t="str">
        <f t="shared" si="1"/>
        <v>ชั้นมัธยมศึกษาปีที่ 1</v>
      </c>
      <c r="C20" s="117">
        <f t="shared" si="1"/>
        <v>1</v>
      </c>
      <c r="D20" s="117" t="s">
        <v>80</v>
      </c>
      <c r="E20" s="112">
        <f ca="1">SUMIF(เก็บข้อมูลระดับโรงเรียน2!$E:$E, D20, เก็บข้อมูลระดับโรงเรียน2!$F:$F)</f>
        <v>40</v>
      </c>
      <c r="F20" s="112">
        <f ca="1">SUMIF(เก็บข้อมูลระดับโรงเรียน2!$E:$E, D20, เก็บข้อมูลระดับโรงเรียน2!$G:$G)</f>
        <v>24</v>
      </c>
      <c r="G20" s="113">
        <f t="shared" ca="1" si="0"/>
        <v>60</v>
      </c>
      <c r="H20" s="114" t="str">
        <f ca="1">IF(G20&gt;=ข้อมูลทั่วไป!$B$21,"P","")</f>
        <v>P</v>
      </c>
      <c r="I20" s="114" t="str">
        <f ca="1">IF(G20&gt;=ข้อมูลทั่วไป!$B$21,"","P")</f>
        <v/>
      </c>
      <c r="N20" s="11">
        <f ca="1">SUMIFS(เก็บข้อมูลระดับโรงเรียน2!$G:$G,เก็บข้อมูลระดับโรงเรียน2!$C:$C,คำนวณ!$K$5,เก็บข้อมูลระดับโรงเรียน2!$E:$E,คำนวณ!$R$5)</f>
        <v>0</v>
      </c>
      <c r="O20" s="115" t="e">
        <f ca="1">N20*100/$L5</f>
        <v>#DIV/0!</v>
      </c>
      <c r="P20" s="116" t="e">
        <f ca="1">IF(O20&gt;=ข้อมูลทั่วไป!$B$21,"P","")</f>
        <v>#DIV/0!</v>
      </c>
      <c r="Q20" s="116" t="e">
        <f ca="1">IF(O20&gt;=ข้อมูลทั่วไป!$B$21,"","P")</f>
        <v>#DIV/0!</v>
      </c>
    </row>
    <row r="21" spans="1:17" ht="19.5">
      <c r="A21" s="117">
        <f t="shared" si="1"/>
        <v>2568</v>
      </c>
      <c r="B21" s="117" t="str">
        <f t="shared" si="1"/>
        <v>ชั้นมัธยมศึกษาปีที่ 1</v>
      </c>
      <c r="C21" s="117">
        <f t="shared" si="1"/>
        <v>1</v>
      </c>
      <c r="D21" s="117" t="s">
        <v>81</v>
      </c>
      <c r="E21" s="112">
        <f ca="1">SUMIF(เก็บข้อมูลระดับโรงเรียน2!$E:$E, D21, เก็บข้อมูลระดับโรงเรียน2!$F:$F)</f>
        <v>40</v>
      </c>
      <c r="F21" s="112">
        <f ca="1">SUMIF(เก็บข้อมูลระดับโรงเรียน2!$E:$E, D21, เก็บข้อมูลระดับโรงเรียน2!$G:$G)</f>
        <v>18</v>
      </c>
      <c r="G21" s="113">
        <f t="shared" ca="1" si="0"/>
        <v>45</v>
      </c>
      <c r="H21" s="114" t="str">
        <f ca="1">IF(G21&gt;=ข้อมูลทั่วไป!$B$21,"P","")</f>
        <v/>
      </c>
      <c r="I21" s="114" t="str">
        <f ca="1">IF(G21&gt;=ข้อมูลทั่วไป!$B$21,"","P")</f>
        <v>P</v>
      </c>
    </row>
    <row r="22" spans="1:17" ht="27.75">
      <c r="A22" s="117">
        <f t="shared" si="1"/>
        <v>2568</v>
      </c>
      <c r="B22" s="117" t="str">
        <f t="shared" si="1"/>
        <v>ชั้นมัธยมศึกษาปีที่ 1</v>
      </c>
      <c r="C22" s="117">
        <f t="shared" si="1"/>
        <v>1</v>
      </c>
      <c r="D22" s="117" t="s">
        <v>82</v>
      </c>
      <c r="E22" s="112">
        <f ca="1">SUMIF(เก็บข้อมูลระดับโรงเรียน2!$E:$E, D22, เก็บข้อมูลระดับโรงเรียน2!$F:$F)</f>
        <v>40</v>
      </c>
      <c r="F22" s="112">
        <f ca="1">SUMIF(เก็บข้อมูลระดับโรงเรียน2!$E:$E, D22, เก็บข้อมูลระดับโรงเรียน2!$G:$G)</f>
        <v>20</v>
      </c>
      <c r="G22" s="113">
        <f t="shared" ca="1" si="0"/>
        <v>50</v>
      </c>
      <c r="H22" s="114" t="str">
        <f ca="1">IF(G22&gt;=ข้อมูลทั่วไป!$B$21,"P","")</f>
        <v/>
      </c>
      <c r="I22" s="114" t="str">
        <f ca="1">IF(G22&gt;=ข้อมูลทั่วไป!$B$21,"","P")</f>
        <v>P</v>
      </c>
      <c r="N22" s="11">
        <f ca="1">SUMIFS(เก็บข้อมูลระดับโรงเรียน2!$G:$G,เก็บข้อมูลระดับโรงเรียน2!$C:$C,คำนวณ!$K$6,เก็บข้อมูลระดับโรงเรียน2!$E:$E,คำนวณ!$R$2)</f>
        <v>0</v>
      </c>
      <c r="O22" s="115" t="e">
        <f ca="1">N22*100/$L6</f>
        <v>#DIV/0!</v>
      </c>
      <c r="P22" s="116" t="e">
        <f ca="1">IF(O22&gt;=ข้อมูลทั่วไป!$B$21,"P","")</f>
        <v>#DIV/0!</v>
      </c>
      <c r="Q22" s="116" t="e">
        <f ca="1">IF(O22&gt;=ข้อมูลทั่วไป!$B$21,"","P")</f>
        <v>#DIV/0!</v>
      </c>
    </row>
    <row r="23" spans="1:17" ht="27.75">
      <c r="A23" s="117">
        <f t="shared" si="1"/>
        <v>2568</v>
      </c>
      <c r="B23" s="117" t="str">
        <f t="shared" si="1"/>
        <v>ชั้นมัธยมศึกษาปีที่ 1</v>
      </c>
      <c r="C23" s="117">
        <f t="shared" si="1"/>
        <v>1</v>
      </c>
      <c r="D23" s="117" t="s">
        <v>163</v>
      </c>
      <c r="E23" s="112">
        <f ca="1">SUMIF(เก็บข้อมูลระดับโรงเรียน2!$E:$E, D23, เก็บข้อมูลระดับโรงเรียน2!$F:$F)</f>
        <v>40</v>
      </c>
      <c r="F23" s="112">
        <f ca="1">SUMIF(เก็บข้อมูลระดับโรงเรียน2!$E:$E, D23, เก็บข้อมูลระดับโรงเรียน2!$G:$G)</f>
        <v>22</v>
      </c>
      <c r="G23" s="113">
        <f t="shared" ca="1" si="0"/>
        <v>55</v>
      </c>
      <c r="H23" s="114" t="str">
        <f ca="1">IF(G23&gt;=ข้อมูลทั่วไป!$B$21,"P","")</f>
        <v/>
      </c>
      <c r="I23" s="114" t="str">
        <f ca="1">IF(G23&gt;=ข้อมูลทั่วไป!$B$21,"","P")</f>
        <v>P</v>
      </c>
      <c r="N23" s="11">
        <f ca="1">SUMIFS(เก็บข้อมูลระดับโรงเรียน2!$G:$G,เก็บข้อมูลระดับโรงเรียน2!$C:$C,คำนวณ!$K$6,เก็บข้อมูลระดับโรงเรียน2!$E:$E,คำนวณ!$R$3)</f>
        <v>0</v>
      </c>
      <c r="O23" s="115" t="e">
        <f ca="1">N23*100/$L6</f>
        <v>#DIV/0!</v>
      </c>
      <c r="P23" s="116" t="e">
        <f ca="1">IF(O23&gt;=ข้อมูลทั่วไป!$B$21,"P","")</f>
        <v>#DIV/0!</v>
      </c>
      <c r="Q23" s="116" t="e">
        <f ca="1">IF(O23&gt;=ข้อมูลทั่วไป!$B$21,"","P")</f>
        <v>#DIV/0!</v>
      </c>
    </row>
    <row r="24" spans="1:17" ht="27.75">
      <c r="A24" s="117">
        <f t="shared" si="1"/>
        <v>2568</v>
      </c>
      <c r="B24" s="117" t="str">
        <f t="shared" si="1"/>
        <v>ชั้นมัธยมศึกษาปีที่ 1</v>
      </c>
      <c r="C24" s="117">
        <f t="shared" si="1"/>
        <v>1</v>
      </c>
      <c r="D24" s="117" t="s">
        <v>85</v>
      </c>
      <c r="E24" s="112">
        <f ca="1">SUMIF(เก็บข้อมูลระดับโรงเรียน2!$E:$E, D24, เก็บข้อมูลระดับโรงเรียน2!$F:$F)</f>
        <v>40</v>
      </c>
      <c r="F24" s="112">
        <f ca="1">SUMIF(เก็บข้อมูลระดับโรงเรียน2!$E:$E, D24, เก็บข้อมูลระดับโรงเรียน2!$G:$G)</f>
        <v>24</v>
      </c>
      <c r="G24" s="113">
        <f t="shared" ca="1" si="0"/>
        <v>60</v>
      </c>
      <c r="H24" s="114" t="str">
        <f ca="1">IF(G24&gt;=ข้อมูลทั่วไป!$B$21,"P","")</f>
        <v>P</v>
      </c>
      <c r="I24" s="114" t="str">
        <f ca="1">IF(G24&gt;=ข้อมูลทั่วไป!$B$21,"","P")</f>
        <v/>
      </c>
      <c r="N24" s="11">
        <f ca="1">SUMIFS(เก็บข้อมูลระดับโรงเรียน2!$G:$G,เก็บข้อมูลระดับโรงเรียน2!$C:$C,คำนวณ!$K$6,เก็บข้อมูลระดับโรงเรียน2!$E:$E,คำนวณ!$R$4)</f>
        <v>0</v>
      </c>
      <c r="O24" s="115" t="e">
        <f ca="1">N24*100/$L6</f>
        <v>#DIV/0!</v>
      </c>
      <c r="P24" s="116" t="e">
        <f ca="1">IF(O24&gt;=ข้อมูลทั่วไป!$B$21,"P","")</f>
        <v>#DIV/0!</v>
      </c>
      <c r="Q24" s="116" t="e">
        <f ca="1">IF(O24&gt;=ข้อมูลทั่วไป!$B$21,"","P")</f>
        <v>#DIV/0!</v>
      </c>
    </row>
    <row r="25" spans="1:17" ht="27.75">
      <c r="A25" s="117">
        <f t="shared" si="1"/>
        <v>2568</v>
      </c>
      <c r="B25" s="117" t="str">
        <f t="shared" si="1"/>
        <v>ชั้นมัธยมศึกษาปีที่ 1</v>
      </c>
      <c r="C25" s="117">
        <f t="shared" si="1"/>
        <v>1</v>
      </c>
      <c r="D25" s="117" t="s">
        <v>111</v>
      </c>
      <c r="E25" s="112">
        <f ca="1">SUMIF(เก็บข้อมูลระดับโรงเรียน2!$E:$E, D25, เก็บข้อมูลระดับโรงเรียน2!$F:$F)</f>
        <v>40</v>
      </c>
      <c r="F25" s="112">
        <f ca="1">SUMIF(เก็บข้อมูลระดับโรงเรียน2!$E:$E, D25, เก็บข้อมูลระดับโรงเรียน2!$G:$G)</f>
        <v>12</v>
      </c>
      <c r="G25" s="113">
        <f t="shared" ca="1" si="0"/>
        <v>30</v>
      </c>
      <c r="H25" s="114" t="str">
        <f ca="1">IF(G25&gt;=ข้อมูลทั่วไป!$B$21,"P","")</f>
        <v/>
      </c>
      <c r="I25" s="114" t="str">
        <f ca="1">IF(G25&gt;=ข้อมูลทั่วไป!$B$21,"","P")</f>
        <v>P</v>
      </c>
      <c r="N25" s="11">
        <f ca="1">SUMIFS(เก็บข้อมูลระดับโรงเรียน2!$G:$G,เก็บข้อมูลระดับโรงเรียน2!$C:$C,คำนวณ!$K$6,เก็บข้อมูลระดับโรงเรียน2!$E:$E,คำนวณ!$R$5)</f>
        <v>0</v>
      </c>
      <c r="O25" s="115" t="e">
        <f ca="1">N25*100/$L6</f>
        <v>#DIV/0!</v>
      </c>
      <c r="P25" s="116" t="e">
        <f ca="1">IF(O25&gt;=ข้อมูลทั่วไป!$B$21,"P","")</f>
        <v>#DIV/0!</v>
      </c>
      <c r="Q25" s="116" t="e">
        <f ca="1">IF(O25&gt;=ข้อมูลทั่วไป!$B$21,"","P")</f>
        <v>#DIV/0!</v>
      </c>
    </row>
    <row r="26" spans="1:17" ht="19.5">
      <c r="A26" s="117">
        <f t="shared" si="1"/>
        <v>2568</v>
      </c>
      <c r="B26" s="117" t="str">
        <f t="shared" si="1"/>
        <v>ชั้นมัธยมศึกษาปีที่ 1</v>
      </c>
      <c r="C26" s="117">
        <f t="shared" si="1"/>
        <v>1</v>
      </c>
      <c r="D26" s="117" t="s">
        <v>112</v>
      </c>
      <c r="E26" s="112">
        <f ca="1">SUMIF(เก็บข้อมูลระดับโรงเรียน2!$E:$E, D26, เก็บข้อมูลระดับโรงเรียน2!$F:$F)</f>
        <v>40</v>
      </c>
      <c r="F26" s="112">
        <f ca="1">SUMIF(เก็บข้อมูลระดับโรงเรียน2!$E:$E, D26, เก็บข้อมูลระดับโรงเรียน2!$G:$G)</f>
        <v>10</v>
      </c>
      <c r="G26" s="113">
        <f t="shared" ca="1" si="0"/>
        <v>25</v>
      </c>
      <c r="H26" s="114" t="str">
        <f ca="1">IF(G26&gt;=ข้อมูลทั่วไป!$B$21,"P","")</f>
        <v/>
      </c>
      <c r="I26" s="114" t="str">
        <f ca="1">IF(G26&gt;=ข้อมูลทั่วไป!$B$21,"","P")</f>
        <v>P</v>
      </c>
      <c r="N26" s="111"/>
      <c r="O26" s="111"/>
      <c r="P26" s="111"/>
      <c r="Q26" s="108"/>
    </row>
    <row r="27" spans="1:17" ht="27.75">
      <c r="A27" s="117">
        <f t="shared" si="1"/>
        <v>2568</v>
      </c>
      <c r="B27" s="117" t="str">
        <f t="shared" si="1"/>
        <v>ชั้นมัธยมศึกษาปีที่ 1</v>
      </c>
      <c r="C27" s="117">
        <f t="shared" si="1"/>
        <v>1</v>
      </c>
      <c r="D27" s="117" t="s">
        <v>113</v>
      </c>
      <c r="E27" s="112">
        <f ca="1">SUMIF(เก็บข้อมูลระดับโรงเรียน2!$E:$E, D27, เก็บข้อมูลระดับโรงเรียน2!$F:$F)</f>
        <v>40</v>
      </c>
      <c r="F27" s="112">
        <f ca="1">SUMIF(เก็บข้อมูลระดับโรงเรียน2!$E:$E, D27, เก็บข้อมูลระดับโรงเรียน2!$G:$G)</f>
        <v>20</v>
      </c>
      <c r="G27" s="113">
        <f t="shared" ca="1" si="0"/>
        <v>50</v>
      </c>
      <c r="H27" s="114" t="str">
        <f ca="1">IF(G27&gt;=ข้อมูลทั่วไป!$B$21,"P","")</f>
        <v/>
      </c>
      <c r="I27" s="114" t="str">
        <f ca="1">IF(G27&gt;=ข้อมูลทั่วไป!$B$21,"","P")</f>
        <v>P</v>
      </c>
      <c r="N27" s="11">
        <f ca="1">SUMIFS(เก็บข้อมูลระดับโรงเรียน2!$G:$G,เก็บข้อมูลระดับโรงเรียน2!$C:$C,คำนวณ!$K$7,เก็บข้อมูลระดับโรงเรียน2!$E:$E,คำนวณ!$R$2)</f>
        <v>0</v>
      </c>
      <c r="O27" s="115" t="e">
        <f ca="1">N27*100/$L7</f>
        <v>#DIV/0!</v>
      </c>
      <c r="P27" s="116" t="e">
        <f ca="1">IF(O27&gt;=ข้อมูลทั่วไป!$B$21,"P","")</f>
        <v>#DIV/0!</v>
      </c>
      <c r="Q27" s="116" t="e">
        <f ca="1">IF(O27&gt;=ข้อมูลทั่วไป!$B$21,"","P")</f>
        <v>#DIV/0!</v>
      </c>
    </row>
    <row r="28" spans="1:17" ht="27.75">
      <c r="A28" s="117">
        <f t="shared" si="1"/>
        <v>2568</v>
      </c>
      <c r="B28" s="117" t="str">
        <f t="shared" si="1"/>
        <v>ชั้นมัธยมศึกษาปีที่ 1</v>
      </c>
      <c r="C28" s="117">
        <f t="shared" si="1"/>
        <v>1</v>
      </c>
      <c r="D28" s="117" t="s">
        <v>114</v>
      </c>
      <c r="E28" s="112">
        <f ca="1">SUMIF(เก็บข้อมูลระดับโรงเรียน2!$E:$E, D28, เก็บข้อมูลระดับโรงเรียน2!$F:$F)</f>
        <v>40</v>
      </c>
      <c r="F28" s="112">
        <f ca="1">SUMIF(เก็บข้อมูลระดับโรงเรียน2!$E:$E, D28, เก็บข้อมูลระดับโรงเรียน2!$G:$G)</f>
        <v>16</v>
      </c>
      <c r="G28" s="113">
        <f t="shared" ca="1" si="0"/>
        <v>40</v>
      </c>
      <c r="H28" s="114" t="str">
        <f ca="1">IF(G28&gt;=ข้อมูลทั่วไป!$B$21,"P","")</f>
        <v/>
      </c>
      <c r="I28" s="114" t="str">
        <f ca="1">IF(G28&gt;=ข้อมูลทั่วไป!$B$21,"","P")</f>
        <v>P</v>
      </c>
      <c r="N28" s="11">
        <f ca="1">SUMIFS(เก็บข้อมูลระดับโรงเรียน2!$G:$G,เก็บข้อมูลระดับโรงเรียน2!$C:$C,คำนวณ!$K$7,เก็บข้อมูลระดับโรงเรียน2!$E:$E,คำนวณ!$R$3)</f>
        <v>0</v>
      </c>
      <c r="O28" s="115" t="e">
        <f ca="1">N28*100/$L7</f>
        <v>#DIV/0!</v>
      </c>
      <c r="P28" s="116" t="e">
        <f ca="1">IF(O28&gt;=ข้อมูลทั่วไป!$B$21,"P","")</f>
        <v>#DIV/0!</v>
      </c>
      <c r="Q28" s="116" t="e">
        <f ca="1">IF(O28&gt;=ข้อมูลทั่วไป!$B$21,"","P")</f>
        <v>#DIV/0!</v>
      </c>
    </row>
    <row r="29" spans="1:17" ht="27.75">
      <c r="A29" s="117">
        <f t="shared" si="1"/>
        <v>2568</v>
      </c>
      <c r="B29" s="117" t="str">
        <f t="shared" si="1"/>
        <v>ชั้นมัธยมศึกษาปีที่ 1</v>
      </c>
      <c r="C29" s="117">
        <f t="shared" si="1"/>
        <v>1</v>
      </c>
      <c r="D29" s="117" t="s">
        <v>115</v>
      </c>
      <c r="E29" s="112">
        <f ca="1">SUMIF(เก็บข้อมูลระดับโรงเรียน2!$E:$E, D29, เก็บข้อมูลระดับโรงเรียน2!$F:$F)</f>
        <v>40</v>
      </c>
      <c r="F29" s="112">
        <f ca="1">SUMIF(เก็บข้อมูลระดับโรงเรียน2!$E:$E, D29, เก็บข้อมูลระดับโรงเรียน2!$G:$G)</f>
        <v>24</v>
      </c>
      <c r="G29" s="113">
        <f t="shared" ca="1" si="0"/>
        <v>60</v>
      </c>
      <c r="H29" s="114" t="str">
        <f ca="1">IF(G29&gt;=ข้อมูลทั่วไป!$B$21,"P","")</f>
        <v>P</v>
      </c>
      <c r="I29" s="114" t="str">
        <f ca="1">IF(G29&gt;=ข้อมูลทั่วไป!$B$21,"","P")</f>
        <v/>
      </c>
      <c r="N29" s="11">
        <f ca="1">SUMIFS(เก็บข้อมูลระดับโรงเรียน2!$G:$G,เก็บข้อมูลระดับโรงเรียน2!$C:$C,คำนวณ!$K$7,เก็บข้อมูลระดับโรงเรียน2!$E:$E,คำนวณ!$R$4)</f>
        <v>0</v>
      </c>
      <c r="O29" s="115" t="e">
        <f ca="1">N29*100/$L7</f>
        <v>#DIV/0!</v>
      </c>
      <c r="P29" s="116" t="e">
        <f ca="1">IF(O29&gt;=ข้อมูลทั่วไป!$B$21,"P","")</f>
        <v>#DIV/0!</v>
      </c>
      <c r="Q29" s="116" t="e">
        <f ca="1">IF(O29&gt;=ข้อมูลทั่วไป!$B$21,"","P")</f>
        <v>#DIV/0!</v>
      </c>
    </row>
    <row r="30" spans="1:17" ht="27.75">
      <c r="A30" s="117">
        <f t="shared" si="1"/>
        <v>2568</v>
      </c>
      <c r="B30" s="117" t="str">
        <f t="shared" si="1"/>
        <v>ชั้นมัธยมศึกษาปีที่ 1</v>
      </c>
      <c r="C30" s="117">
        <f t="shared" si="1"/>
        <v>1</v>
      </c>
      <c r="D30" s="117" t="s">
        <v>116</v>
      </c>
      <c r="E30" s="112">
        <f ca="1">SUMIF(เก็บข้อมูลระดับโรงเรียน2!$E:$E, D30, เก็บข้อมูลระดับโรงเรียน2!$F:$F)</f>
        <v>40</v>
      </c>
      <c r="F30" s="112">
        <f ca="1">SUMIF(เก็บข้อมูลระดับโรงเรียน2!$E:$E, D30, เก็บข้อมูลระดับโรงเรียน2!$G:$G)</f>
        <v>12</v>
      </c>
      <c r="G30" s="113">
        <f t="shared" ca="1" si="0"/>
        <v>30</v>
      </c>
      <c r="H30" s="114" t="str">
        <f ca="1">IF(G30&gt;=ข้อมูลทั่วไป!$B$21,"P","")</f>
        <v/>
      </c>
      <c r="I30" s="114" t="str">
        <f ca="1">IF(G30&gt;=ข้อมูลทั่วไป!$B$21,"","P")</f>
        <v>P</v>
      </c>
      <c r="N30" s="11">
        <f ca="1">SUMIFS(เก็บข้อมูลระดับโรงเรียน2!$G:$G,เก็บข้อมูลระดับโรงเรียน2!$C:$C,คำนวณ!$K$7,เก็บข้อมูลระดับโรงเรียน2!$E:$E,คำนวณ!$R$5)</f>
        <v>0</v>
      </c>
      <c r="O30" s="115" t="e">
        <f ca="1">N30*100/$L7</f>
        <v>#DIV/0!</v>
      </c>
      <c r="P30" s="116" t="e">
        <f ca="1">IF(O30&gt;=ข้อมูลทั่วไป!$B$21,"P","")</f>
        <v>#DIV/0!</v>
      </c>
      <c r="Q30" s="116" t="e">
        <f ca="1">IF(O30&gt;=ข้อมูลทั่วไป!$B$21,"","P")</f>
        <v>#DIV/0!</v>
      </c>
    </row>
    <row r="31" spans="1:17" ht="19.5">
      <c r="A31" s="117">
        <f t="shared" si="1"/>
        <v>2568</v>
      </c>
      <c r="B31" s="117" t="str">
        <f t="shared" si="1"/>
        <v>ชั้นมัธยมศึกษาปีที่ 1</v>
      </c>
      <c r="C31" s="117">
        <f t="shared" si="1"/>
        <v>1</v>
      </c>
      <c r="D31" s="117" t="s">
        <v>161</v>
      </c>
      <c r="E31" s="112">
        <f ca="1">SUMIF(เก็บข้อมูลระดับโรงเรียน2!$E:$E, D31, เก็บข้อมูลระดับโรงเรียน2!$F:$F)</f>
        <v>40</v>
      </c>
      <c r="F31" s="112">
        <f ca="1">SUMIF(เก็บข้อมูลระดับโรงเรียน2!$E:$E, D31, เก็บข้อมูลระดับโรงเรียน2!$G:$G)</f>
        <v>12</v>
      </c>
      <c r="G31" s="113">
        <f t="shared" ca="1" si="0"/>
        <v>30</v>
      </c>
      <c r="H31" s="114" t="str">
        <f ca="1">IF(G31&gt;=ข้อมูลทั่วไป!$B$21,"P","")</f>
        <v/>
      </c>
      <c r="I31" s="114" t="str">
        <f ca="1">IF(G31&gt;=ข้อมูลทั่วไป!$B$21,"","P")</f>
        <v>P</v>
      </c>
    </row>
  </sheetData>
  <sheetProtection algorithmName="SHA-512" hashValue="TaTBWVqzvRFPZPrNn0OLPIlWzZlRCzFBbiwJnjGMUjdHKm5fn+Y0KWt+pNkWe7CORHJmHhIQvTCpgztVc9t4pA==" saltValue="Eh/xNAy1Moi3T4ALtIwP4Q==" spinCount="100000" sheet="1" objects="1" scenarios="1"/>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9D1E7B-3BF8-4516-97E3-E2F1559E902F}">
  <sheetPr>
    <tabColor rgb="FF7030A0"/>
  </sheetPr>
  <dimension ref="A1:K34"/>
  <sheetViews>
    <sheetView workbookViewId="0">
      <selection sqref="A1:I1048576"/>
    </sheetView>
  </sheetViews>
  <sheetFormatPr defaultColWidth="8.875" defaultRowHeight="30.75"/>
  <cols>
    <col min="1" max="1" width="6.375" style="4" bestFit="1" customWidth="1"/>
    <col min="2" max="2" width="16.875" style="4" customWidth="1"/>
    <col min="3" max="3" width="4.75" style="4" customWidth="1"/>
    <col min="4" max="4" width="20.5" style="4" customWidth="1"/>
    <col min="5" max="7" width="5.125" style="4" customWidth="1"/>
    <col min="8" max="9" width="5.125" style="66" customWidth="1"/>
    <col min="10" max="16384" width="8.875" style="4"/>
  </cols>
  <sheetData>
    <row r="1" spans="1:11" ht="25.9" customHeight="1">
      <c r="A1" s="72">
        <f>ข้อมูลทั่วไป!$B$8</f>
        <v>0</v>
      </c>
      <c r="B1" s="106">
        <f>ข้อมูลทั่วไป!$B$6</f>
        <v>0</v>
      </c>
      <c r="C1" s="72">
        <f>ข้อมูลทั่วไป!$B$7</f>
        <v>0</v>
      </c>
      <c r="D1" s="56" t="str">
        <f>ข้อมูลทั่วไป!$J$6</f>
        <v>คุณลักษณะตามหลักสูตร</v>
      </c>
      <c r="E1" s="56">
        <f>ข้อมูลทั่วไป!$M$6</f>
        <v>20</v>
      </c>
      <c r="F1" s="56">
        <f>ข้อมูลทั่วไป!$N$6+ข้อมูลทั่วไป!$P$6+ข้อมูลทั่วไป!$R$6</f>
        <v>18</v>
      </c>
      <c r="G1" s="56">
        <f>F1*100/E1</f>
        <v>90</v>
      </c>
      <c r="H1" s="101" t="str">
        <f>IF(G1&gt;=ข้อมูลทั่วไป!$B$21,"P","")</f>
        <v>P</v>
      </c>
      <c r="I1" s="101" t="str">
        <f>IF(G1&gt;=ข้อมูลทั่วไป!$B$21,"","P")</f>
        <v/>
      </c>
      <c r="K1" s="8" t="s">
        <v>43</v>
      </c>
    </row>
    <row r="2" spans="1:11">
      <c r="A2" s="72">
        <f>ข้อมูลทั่วไป!$B$8</f>
        <v>0</v>
      </c>
      <c r="B2" s="106">
        <f>ข้อมูลทั่วไป!$B$6</f>
        <v>0</v>
      </c>
      <c r="C2" s="72">
        <f>ข้อมูลทั่วไป!$B$7</f>
        <v>0</v>
      </c>
      <c r="D2" s="56" t="str">
        <f>ข้อมูลทั่วไป!$J$7</f>
        <v>สมรรถนะตามหลักสูตร</v>
      </c>
      <c r="E2" s="56">
        <f>ข้อมูลทั่วไป!$M$7</f>
        <v>20</v>
      </c>
      <c r="F2" s="56">
        <f>ข้อมูลทั่วไป!$N$7+ข้อมูลทั่วไป!$P$7+ข้อมูลทั่วไป!$R$7</f>
        <v>20</v>
      </c>
      <c r="G2" s="56">
        <f t="shared" ref="G2:G4" si="0">F2*100/E2</f>
        <v>100</v>
      </c>
      <c r="H2" s="101" t="str">
        <f>IF(G2&gt;=ข้อมูลทั่วไป!$B$21,"P","")</f>
        <v>P</v>
      </c>
      <c r="I2" s="101" t="str">
        <f>IF(G2&gt;=ข้อมูลทั่วไป!$B$21,"","P")</f>
        <v/>
      </c>
      <c r="K2" s="9" t="s">
        <v>50</v>
      </c>
    </row>
    <row r="3" spans="1:11">
      <c r="A3" s="72">
        <f>ข้อมูลทั่วไป!$B$8</f>
        <v>0</v>
      </c>
      <c r="B3" s="106">
        <f>ข้อมูลทั่วไป!$B$6</f>
        <v>0</v>
      </c>
      <c r="C3" s="72">
        <f>ข้อมูลทั่วไป!$B$7</f>
        <v>0</v>
      </c>
      <c r="D3" s="56" t="str">
        <f>ข้อมูลทั่วไป!$J$8</f>
        <v>คุณลักษณะที่พึงประสงค์ของผู้เรียน</v>
      </c>
      <c r="E3" s="56">
        <f>ข้อมูลทั่วไป!$M$8</f>
        <v>20</v>
      </c>
      <c r="F3" s="56">
        <f>ข้อมูลทั่วไป!$N$8+ข้อมูลทั่วไป!$P$8+ข้อมูลทั่วไป!$R$8</f>
        <v>0</v>
      </c>
      <c r="G3" s="56">
        <f t="shared" si="0"/>
        <v>0</v>
      </c>
      <c r="H3" s="101" t="str">
        <f>IF(G3&gt;=ข้อมูลทั่วไป!$B$21,"P","")</f>
        <v/>
      </c>
      <c r="I3" s="101" t="str">
        <f>IF(G3&gt;=ข้อมูลทั่วไป!$B$21,"","P")</f>
        <v>P</v>
      </c>
    </row>
    <row r="4" spans="1:11">
      <c r="A4" s="72">
        <f>ข้อมูลทั่วไป!$B$8</f>
        <v>0</v>
      </c>
      <c r="B4" s="106">
        <f>ข้อมูลทั่วไป!$B$6</f>
        <v>0</v>
      </c>
      <c r="C4" s="72">
        <f>ข้อมูลทั่วไป!$B$7</f>
        <v>0</v>
      </c>
      <c r="D4" s="56" t="str">
        <f>ข้อมูลทั่วไป!$J$9</f>
        <v>สมรรถนะหลัก</v>
      </c>
      <c r="E4" s="56">
        <f>ข้อมูลทั่วไป!$M$9</f>
        <v>20</v>
      </c>
      <c r="F4" s="56">
        <f>ข้อมูลทั่วไป!$N$9+ข้อมูลทั่วไป!$P$9+ข้อมูลทั่วไป!$R$9</f>
        <v>13</v>
      </c>
      <c r="G4" s="56">
        <f t="shared" si="0"/>
        <v>65</v>
      </c>
      <c r="H4" s="101" t="str">
        <f>IF(G4&gt;=ข้อมูลทั่วไป!$B$21,"P","")</f>
        <v>P</v>
      </c>
      <c r="I4" s="101" t="str">
        <f>IF(G4&gt;=ข้อมูลทั่วไป!$B$21,"","P")</f>
        <v/>
      </c>
      <c r="K4" s="9" t="s">
        <v>124</v>
      </c>
    </row>
    <row r="5" spans="1:11" ht="25.9" customHeight="1">
      <c r="A5" s="70">
        <f>ข้อมูลทั่วไป!$B$8</f>
        <v>0</v>
      </c>
      <c r="B5" s="71">
        <f>ข้อมูลทั่วไป!$B$6</f>
        <v>0</v>
      </c>
      <c r="C5" s="70">
        <f>ข้อมูลทั่วไป!$B$7</f>
        <v>0</v>
      </c>
      <c r="D5" s="75" t="str">
        <f>ข้อมูลทั่วไป!$Y$4</f>
        <v>1. รักชาติ ศาสน์ กษัตริย์</v>
      </c>
      <c r="E5" s="75">
        <f>รายงานคุณลักษณะตามหลักสูตร!T16</f>
        <v>20</v>
      </c>
      <c r="F5" s="67">
        <f>รายงานคุณลักษณะตามหลักสูตร!V16</f>
        <v>9</v>
      </c>
      <c r="G5" s="68">
        <f>รายงานคุณลักษณะตามหลักสูตร!W16</f>
        <v>45</v>
      </c>
      <c r="H5" s="69" t="str">
        <f>รายงานคุณลักษณะตามหลักสูตร!X16</f>
        <v/>
      </c>
      <c r="I5" s="69" t="str">
        <f>รายงานคุณลักษณะตามหลักสูตร!Y16</f>
        <v>P</v>
      </c>
      <c r="K5" s="8" t="s">
        <v>53</v>
      </c>
    </row>
    <row r="6" spans="1:11">
      <c r="A6" s="70">
        <f>ข้อมูลทั่วไป!$B$8</f>
        <v>0</v>
      </c>
      <c r="B6" s="71">
        <f>ข้อมูลทั่วไป!$B$6</f>
        <v>0</v>
      </c>
      <c r="C6" s="70">
        <f>ข้อมูลทั่วไป!$B$7</f>
        <v>0</v>
      </c>
      <c r="D6" s="75" t="str">
        <f>ข้อมูลทั่วไป!$Y$5</f>
        <v>2. ซื่อสัตย์สุจริต</v>
      </c>
      <c r="E6" s="75">
        <f>ข้อมูลทั่วไป!$K$3</f>
        <v>20</v>
      </c>
      <c r="F6" s="67">
        <f>รายงานคุณลักษณะตามหลักสูตร!V17</f>
        <v>11</v>
      </c>
      <c r="G6" s="68">
        <f>รายงานคุณลักษณะตามหลักสูตร!W17</f>
        <v>55</v>
      </c>
      <c r="H6" s="69" t="str">
        <f>รายงานคุณลักษณะตามหลักสูตร!X17</f>
        <v/>
      </c>
      <c r="I6" s="69" t="str">
        <f>รายงานคุณลักษณะตามหลักสูตร!Y17</f>
        <v>P</v>
      </c>
    </row>
    <row r="7" spans="1:11">
      <c r="A7" s="70">
        <f>ข้อมูลทั่วไป!$B$8</f>
        <v>0</v>
      </c>
      <c r="B7" s="71">
        <f>ข้อมูลทั่วไป!$B$6</f>
        <v>0</v>
      </c>
      <c r="C7" s="70">
        <f>ข้อมูลทั่วไป!$B$7</f>
        <v>0</v>
      </c>
      <c r="D7" s="75" t="str">
        <f>ข้อมูลทั่วไป!$Y$6</f>
        <v>3. มีวินัย</v>
      </c>
      <c r="E7" s="75">
        <f>ข้อมูลทั่วไป!$K$3</f>
        <v>20</v>
      </c>
      <c r="F7" s="67">
        <f>รายงานคุณลักษณะตามหลักสูตร!V18</f>
        <v>13</v>
      </c>
      <c r="G7" s="68">
        <f>รายงานคุณลักษณะตามหลักสูตร!W18</f>
        <v>65</v>
      </c>
      <c r="H7" s="69" t="str">
        <f>รายงานคุณลักษณะตามหลักสูตร!X18</f>
        <v>P</v>
      </c>
      <c r="I7" s="69" t="str">
        <f>รายงานคุณลักษณะตามหลักสูตร!Y18</f>
        <v/>
      </c>
    </row>
    <row r="8" spans="1:11">
      <c r="A8" s="70">
        <f>ข้อมูลทั่วไป!$B$8</f>
        <v>0</v>
      </c>
      <c r="B8" s="71">
        <f>ข้อมูลทั่วไป!$B$6</f>
        <v>0</v>
      </c>
      <c r="C8" s="70">
        <f>ข้อมูลทั่วไป!$B$7</f>
        <v>0</v>
      </c>
      <c r="D8" s="75" t="str">
        <f>ข้อมูลทั่วไป!$Y$7</f>
        <v>4. ใฝ่เรียนรู้</v>
      </c>
      <c r="E8" s="75">
        <f>ข้อมูลทั่วไป!$K$3</f>
        <v>20</v>
      </c>
      <c r="F8" s="67">
        <f>รายงานคุณลักษณะตามหลักสูตร!V19</f>
        <v>9</v>
      </c>
      <c r="G8" s="68">
        <f>รายงานคุณลักษณะตามหลักสูตร!W19</f>
        <v>45</v>
      </c>
      <c r="H8" s="69" t="str">
        <f>รายงานคุณลักษณะตามหลักสูตร!X19</f>
        <v/>
      </c>
      <c r="I8" s="69" t="str">
        <f>รายงานคุณลักษณะตามหลักสูตร!Y19</f>
        <v>P</v>
      </c>
    </row>
    <row r="9" spans="1:11" ht="25.9" customHeight="1">
      <c r="A9" s="70">
        <f>ข้อมูลทั่วไป!$B$8</f>
        <v>0</v>
      </c>
      <c r="B9" s="71">
        <f>ข้อมูลทั่วไป!$B$6</f>
        <v>0</v>
      </c>
      <c r="C9" s="70">
        <f>ข้อมูลทั่วไป!$B$7</f>
        <v>0</v>
      </c>
      <c r="D9" s="75" t="str">
        <f>ข้อมูลทั่วไป!$Y$8</f>
        <v>5. อยู่อย่างพอเพียง</v>
      </c>
      <c r="E9" s="75">
        <f>ข้อมูลทั่วไป!$K$3</f>
        <v>20</v>
      </c>
      <c r="F9" s="67">
        <f>รายงานคุณลักษณะตามหลักสูตร!V20</f>
        <v>13</v>
      </c>
      <c r="G9" s="68">
        <f>รายงานคุณลักษณะตามหลักสูตร!W20</f>
        <v>65</v>
      </c>
      <c r="H9" s="69" t="str">
        <f>รายงานคุณลักษณะตามหลักสูตร!X20</f>
        <v>P</v>
      </c>
      <c r="I9" s="69" t="str">
        <f>รายงานคุณลักษณะตามหลักสูตร!Y20</f>
        <v/>
      </c>
    </row>
    <row r="10" spans="1:11">
      <c r="A10" s="70">
        <f>ข้อมูลทั่วไป!$B$8</f>
        <v>0</v>
      </c>
      <c r="B10" s="71">
        <f>ข้อมูลทั่วไป!$B$6</f>
        <v>0</v>
      </c>
      <c r="C10" s="70">
        <f>ข้อมูลทั่วไป!$B$7</f>
        <v>0</v>
      </c>
      <c r="D10" s="75" t="str">
        <f>ข้อมูลทั่วไป!$Y$9</f>
        <v>6. มุ่งมั่นในการทำงาน</v>
      </c>
      <c r="E10" s="75">
        <f>ข้อมูลทั่วไป!$K$3</f>
        <v>20</v>
      </c>
      <c r="F10" s="67">
        <f>รายงานคุณลักษณะตามหลักสูตร!V21</f>
        <v>14</v>
      </c>
      <c r="G10" s="68">
        <f>รายงานคุณลักษณะตามหลักสูตร!W21</f>
        <v>70</v>
      </c>
      <c r="H10" s="69" t="str">
        <f>รายงานคุณลักษณะตามหลักสูตร!X21</f>
        <v>P</v>
      </c>
      <c r="I10" s="69" t="str">
        <f>รายงานคุณลักษณะตามหลักสูตร!Y21</f>
        <v/>
      </c>
    </row>
    <row r="11" spans="1:11">
      <c r="A11" s="70">
        <f>ข้อมูลทั่วไป!$B$8</f>
        <v>0</v>
      </c>
      <c r="B11" s="71">
        <f>ข้อมูลทั่วไป!$B$6</f>
        <v>0</v>
      </c>
      <c r="C11" s="70">
        <f>ข้อมูลทั่วไป!$B$7</f>
        <v>0</v>
      </c>
      <c r="D11" s="75" t="str">
        <f>ข้อมูลทั่วไป!$Y$10</f>
        <v>7. รักความเป็นไทย</v>
      </c>
      <c r="E11" s="75">
        <f>ข้อมูลทั่วไป!$K$3</f>
        <v>20</v>
      </c>
      <c r="F11" s="67">
        <f>รายงานคุณลักษณะตามหลักสูตร!V22</f>
        <v>8</v>
      </c>
      <c r="G11" s="68">
        <f>รายงานคุณลักษณะตามหลักสูตร!W22</f>
        <v>40</v>
      </c>
      <c r="H11" s="69" t="str">
        <f>รายงานคุณลักษณะตามหลักสูตร!X22</f>
        <v/>
      </c>
      <c r="I11" s="69" t="str">
        <f>รายงานคุณลักษณะตามหลักสูตร!Y22</f>
        <v>P</v>
      </c>
    </row>
    <row r="12" spans="1:11">
      <c r="A12" s="70">
        <f>ข้อมูลทั่วไป!$B$8</f>
        <v>0</v>
      </c>
      <c r="B12" s="71">
        <f>ข้อมูลทั่วไป!$B$6</f>
        <v>0</v>
      </c>
      <c r="C12" s="70">
        <f>ข้อมูลทั่วไป!$B$7</f>
        <v>0</v>
      </c>
      <c r="D12" s="75" t="str">
        <f>ข้อมูลทั่วไป!$Y$11</f>
        <v>8. มีจิตสาธารณะ</v>
      </c>
      <c r="E12" s="75">
        <f>ข้อมูลทั่วไป!$K$3</f>
        <v>20</v>
      </c>
      <c r="F12" s="67">
        <f>รายงานคุณลักษณะตามหลักสูตร!V23</f>
        <v>13</v>
      </c>
      <c r="G12" s="68">
        <f>รายงานคุณลักษณะตามหลักสูตร!W23</f>
        <v>65</v>
      </c>
      <c r="H12" s="69" t="str">
        <f>รายงานคุณลักษณะตามหลักสูตร!X23</f>
        <v>P</v>
      </c>
      <c r="I12" s="69" t="str">
        <f>รายงานคุณลักษณะตามหลักสูตร!Y23</f>
        <v/>
      </c>
    </row>
    <row r="13" spans="1:11">
      <c r="A13" s="70">
        <f>ข้อมูลทั่วไป!$B$8</f>
        <v>0</v>
      </c>
      <c r="B13" s="71">
        <f>ข้อมูลทั่วไป!$B$6</f>
        <v>0</v>
      </c>
      <c r="C13" s="70">
        <f>ข้อมูลทั่วไป!$B$7</f>
        <v>0</v>
      </c>
      <c r="D13" s="75" t="str">
        <f>"เฉลี่ย"&amp;ข้อมูลทั่วไป!$J$6</f>
        <v>เฉลี่ยคุณลักษณะตามหลักสูตร</v>
      </c>
      <c r="E13" s="75">
        <f>ข้อมูลทั่วไป!$K$3</f>
        <v>20</v>
      </c>
      <c r="F13" s="67">
        <f>รายงานคุณลักษณะตามหลักสูตร!V24</f>
        <v>14</v>
      </c>
      <c r="G13" s="68">
        <f>รายงานคุณลักษณะตามหลักสูตร!W24</f>
        <v>70</v>
      </c>
      <c r="H13" s="69" t="str">
        <f>รายงานคุณลักษณะตามหลักสูตร!X24</f>
        <v>P</v>
      </c>
      <c r="I13" s="69" t="str">
        <f>รายงานคุณลักษณะตามหลักสูตร!Y24</f>
        <v/>
      </c>
    </row>
    <row r="14" spans="1:11">
      <c r="A14" s="70">
        <f>ข้อมูลทั่วไป!$B$8</f>
        <v>0</v>
      </c>
      <c r="B14" s="71">
        <f>ข้อมูลทั่วไป!$B$6</f>
        <v>0</v>
      </c>
      <c r="C14" s="70">
        <f>ข้อมูลทั่วไป!$B$7</f>
        <v>0</v>
      </c>
      <c r="D14" s="75" t="str">
        <f>ข้อมูลทั่วไป!$Z$4</f>
        <v>1. ความสามารถในการสื่อสาร</v>
      </c>
      <c r="E14" s="75">
        <f>รายงานสมรรถนะตามหลักสูตร!T16</f>
        <v>20</v>
      </c>
      <c r="F14" s="67">
        <f>รายงานสมรรถนะตามหลักสูตร!V16</f>
        <v>11</v>
      </c>
      <c r="G14" s="68">
        <f>รายงานสมรรถนะตามหลักสูตร!W16</f>
        <v>55</v>
      </c>
      <c r="H14" s="69" t="str">
        <f>รายงานสมรรถนะตามหลักสูตร!X16</f>
        <v/>
      </c>
      <c r="I14" s="69" t="str">
        <f>รายงานสมรรถนะตามหลักสูตร!Y16</f>
        <v>P</v>
      </c>
    </row>
    <row r="15" spans="1:11">
      <c r="A15" s="70">
        <f>ข้อมูลทั่วไป!$B$8</f>
        <v>0</v>
      </c>
      <c r="B15" s="71">
        <f>ข้อมูลทั่วไป!$B$6</f>
        <v>0</v>
      </c>
      <c r="C15" s="70">
        <f>ข้อมูลทั่วไป!$B$7</f>
        <v>0</v>
      </c>
      <c r="D15" s="75" t="str">
        <f>ข้อมูลทั่วไป!$Z$5</f>
        <v>2. ความสามรถในการคิด</v>
      </c>
      <c r="E15" s="75">
        <f>รายงานสมรรถนะตามหลักสูตร!T17</f>
        <v>20</v>
      </c>
      <c r="F15" s="67">
        <f>รายงานสมรรถนะตามหลักสูตร!V17</f>
        <v>10</v>
      </c>
      <c r="G15" s="68">
        <f>รายงานสมรรถนะตามหลักสูตร!W17</f>
        <v>50</v>
      </c>
      <c r="H15" s="69" t="str">
        <f>รายงานสมรรถนะตามหลักสูตร!X17</f>
        <v/>
      </c>
      <c r="I15" s="69" t="str">
        <f>รายงานสมรรถนะตามหลักสูตร!Y17</f>
        <v>P</v>
      </c>
    </row>
    <row r="16" spans="1:11">
      <c r="A16" s="70">
        <f>ข้อมูลทั่วไป!$B$8</f>
        <v>0</v>
      </c>
      <c r="B16" s="71">
        <f>ข้อมูลทั่วไป!$B$6</f>
        <v>0</v>
      </c>
      <c r="C16" s="70">
        <f>ข้อมูลทั่วไป!$B$7</f>
        <v>0</v>
      </c>
      <c r="D16" s="75" t="str">
        <f>ข้อมูลทั่วไป!$Z$6</f>
        <v>3. ความสามารถในการใช้ทักษะชีวิต</v>
      </c>
      <c r="E16" s="75">
        <f>รายงานสมรรถนะตามหลักสูตร!T18</f>
        <v>20</v>
      </c>
      <c r="F16" s="67">
        <f>รายงานสมรรถนะตามหลักสูตร!V18</f>
        <v>12</v>
      </c>
      <c r="G16" s="68">
        <f>รายงานสมรรถนะตามหลักสูตร!W18</f>
        <v>60</v>
      </c>
      <c r="H16" s="69" t="str">
        <f>รายงานสมรรถนะตามหลักสูตร!X18</f>
        <v>P</v>
      </c>
      <c r="I16" s="69" t="str">
        <f>รายงานสมรรถนะตามหลักสูตร!Y18</f>
        <v/>
      </c>
    </row>
    <row r="17" spans="1:9">
      <c r="A17" s="70">
        <f>ข้อมูลทั่วไป!$B$8</f>
        <v>0</v>
      </c>
      <c r="B17" s="71">
        <f>ข้อมูลทั่วไป!$B$6</f>
        <v>0</v>
      </c>
      <c r="C17" s="70">
        <f>ข้อมูลทั่วไป!$B$7</f>
        <v>0</v>
      </c>
      <c r="D17" s="75" t="str">
        <f>ข้อมูลทั่วไป!$Z$7</f>
        <v>4. ความสามารถในการแก้ปัญหา</v>
      </c>
      <c r="E17" s="75">
        <f>รายงานสมรรถนะตามหลักสูตร!T19</f>
        <v>20</v>
      </c>
      <c r="F17" s="67">
        <f>รายงานสมรรถนะตามหลักสูตร!V19</f>
        <v>10</v>
      </c>
      <c r="G17" s="68">
        <f>รายงานสมรรถนะตามหลักสูตร!W19</f>
        <v>50</v>
      </c>
      <c r="H17" s="69" t="str">
        <f>รายงานสมรรถนะตามหลักสูตร!X19</f>
        <v/>
      </c>
      <c r="I17" s="69" t="str">
        <f>รายงานสมรรถนะตามหลักสูตร!Y19</f>
        <v>P</v>
      </c>
    </row>
    <row r="18" spans="1:9">
      <c r="A18" s="70">
        <f>ข้อมูลทั่วไป!$B$8</f>
        <v>0</v>
      </c>
      <c r="B18" s="71">
        <f>ข้อมูลทั่วไป!$B$6</f>
        <v>0</v>
      </c>
      <c r="C18" s="70">
        <f>ข้อมูลทั่วไป!$B$7</f>
        <v>0</v>
      </c>
      <c r="D18" s="75" t="str">
        <f>ข้อมูลทั่วไป!$Z$8</f>
        <v>5. ความสามารถในการใช้เทคโนโลยี</v>
      </c>
      <c r="E18" s="75">
        <f>รายงานสมรรถนะตามหลักสูตร!T20</f>
        <v>20</v>
      </c>
      <c r="F18" s="67">
        <f>รายงานสมรรถนะตามหลักสูตร!V20</f>
        <v>12</v>
      </c>
      <c r="G18" s="68">
        <f>รายงานสมรรถนะตามหลักสูตร!W20</f>
        <v>60</v>
      </c>
      <c r="H18" s="69" t="str">
        <f>รายงานสมรรถนะตามหลักสูตร!X20</f>
        <v>P</v>
      </c>
      <c r="I18" s="69" t="str">
        <f>รายงานสมรรถนะตามหลักสูตร!Y20</f>
        <v/>
      </c>
    </row>
    <row r="19" spans="1:9">
      <c r="A19" s="70">
        <f>ข้อมูลทั่วไป!$B$8</f>
        <v>0</v>
      </c>
      <c r="B19" s="71">
        <f>ข้อมูลทั่วไป!$B$6</f>
        <v>0</v>
      </c>
      <c r="C19" s="70">
        <f>ข้อมูลทั่วไป!$B$7</f>
        <v>0</v>
      </c>
      <c r="D19" s="75" t="str">
        <f>"เฉลี่ย"&amp;ข้อมูลทั่วไป!$J$7</f>
        <v>เฉลี่ยสมรรถนะตามหลักสูตร</v>
      </c>
      <c r="E19" s="75">
        <f>รายงานสมรรถนะตามหลักสูตร!T21</f>
        <v>20</v>
      </c>
      <c r="F19" s="67">
        <f>รายงานสมรรถนะตามหลักสูตร!V21</f>
        <v>16</v>
      </c>
      <c r="G19" s="68">
        <f>รายงานสมรรถนะตามหลักสูตร!W21</f>
        <v>80</v>
      </c>
      <c r="H19" s="69" t="str">
        <f>รายงานสมรรถนะตามหลักสูตร!X21</f>
        <v>P</v>
      </c>
      <c r="I19" s="69" t="str">
        <f>รายงานสมรรถนะตามหลักสูตร!Y21</f>
        <v/>
      </c>
    </row>
    <row r="20" spans="1:9">
      <c r="A20" s="70">
        <f>ข้อมูลทั่วไป!$B$8</f>
        <v>0</v>
      </c>
      <c r="B20" s="71">
        <f>ข้อมูลทั่วไป!$B$6</f>
        <v>0</v>
      </c>
      <c r="C20" s="70">
        <f>ข้อมูลทั่วไป!$B$7</f>
        <v>0</v>
      </c>
      <c r="D20" s="75" t="str">
        <f>ข้อมูลทั่วไป!$AA$4</f>
        <v>1. ใฝ่เรียนรู้อย่างต่อเนื่อง</v>
      </c>
      <c r="E20" s="75">
        <f>รายงานคุณลักษณะเด็กสงขลา!T16</f>
        <v>20</v>
      </c>
      <c r="F20" s="67">
        <f>รายงานคุณลักษณะเด็กสงขลา!V16</f>
        <v>0</v>
      </c>
      <c r="G20" s="68">
        <f>รายงานคุณลักษณะเด็กสงขลา!W16</f>
        <v>0</v>
      </c>
      <c r="H20" s="69" t="str">
        <f>รายงานคุณลักษณะเด็กสงขลา!X16</f>
        <v/>
      </c>
      <c r="I20" s="69" t="str">
        <f>รายงานคุณลักษณะเด็กสงขลา!Y16</f>
        <v>P</v>
      </c>
    </row>
    <row r="21" spans="1:9">
      <c r="A21" s="70">
        <f>ข้อมูลทั่วไป!$B$8</f>
        <v>0</v>
      </c>
      <c r="B21" s="71">
        <f>ข้อมูลทั่วไป!$B$6</f>
        <v>0</v>
      </c>
      <c r="C21" s="70">
        <f>ข้อมูลทั่วไป!$B$7</f>
        <v>0</v>
      </c>
      <c r="D21" s="75" t="str">
        <f>ข้อมูลทั่วไป!$AA$5</f>
        <v>2. กรอบคิดแบบเติบโตฯ</v>
      </c>
      <c r="E21" s="75">
        <f>รายงานคุณลักษณะเด็กสงขลา!T17</f>
        <v>20</v>
      </c>
      <c r="F21" s="67">
        <f>รายงานคุณลักษณะเด็กสงขลา!V17</f>
        <v>0</v>
      </c>
      <c r="G21" s="68">
        <f>รายงานคุณลักษณะเด็กสงขลา!W17</f>
        <v>0</v>
      </c>
      <c r="H21" s="69" t="str">
        <f>รายงานคุณลักษณะเด็กสงขลา!X17</f>
        <v/>
      </c>
      <c r="I21" s="69" t="str">
        <f>รายงานคุณลักษณะเด็กสงขลา!Y17</f>
        <v>P</v>
      </c>
    </row>
    <row r="22" spans="1:9">
      <c r="A22" s="70">
        <f>ข้อมูลทั่วไป!$B$8</f>
        <v>0</v>
      </c>
      <c r="B22" s="71">
        <f>ข้อมูลทั่วไป!$B$6</f>
        <v>0</v>
      </c>
      <c r="C22" s="70">
        <f>ข้อมูลทั่วไป!$B$7</f>
        <v>0</v>
      </c>
      <c r="D22" s="75" t="str">
        <f>ข้อมูลทั่วไป!$AA$6</f>
        <v>3. จิตอาสาจิตสาธารณะ</v>
      </c>
      <c r="E22" s="75">
        <f>รายงานคุณลักษณะเด็กสงขลา!T18</f>
        <v>20</v>
      </c>
      <c r="F22" s="67">
        <f>รายงานคุณลักษณะเด็กสงขลา!V18</f>
        <v>0</v>
      </c>
      <c r="G22" s="68">
        <f>รายงานคุณลักษณะเด็กสงขลา!W18</f>
        <v>0</v>
      </c>
      <c r="H22" s="69" t="str">
        <f>รายงานคุณลักษณะเด็กสงขลา!X18</f>
        <v/>
      </c>
      <c r="I22" s="69" t="str">
        <f>รายงานคุณลักษณะเด็กสงขลา!Y18</f>
        <v>P</v>
      </c>
    </row>
    <row r="23" spans="1:9">
      <c r="A23" s="70">
        <f>ข้อมูลทั่วไป!$B$8</f>
        <v>0</v>
      </c>
      <c r="B23" s="71">
        <f>ข้อมูลทั่วไป!$B$6</f>
        <v>0</v>
      </c>
      <c r="C23" s="70">
        <f>ข้อมูลทั่วไป!$B$7</f>
        <v>0</v>
      </c>
      <c r="D23" s="75" t="str">
        <f>ข้อมูลทั่วไป!$AA$7</f>
        <v>4. จิตสำนึกรักษ์ถิ่นฐานบ้านเกิดและสถาบันหลัก</v>
      </c>
      <c r="E23" s="75">
        <f>รายงานคุณลักษณะเด็กสงขลา!T19</f>
        <v>20</v>
      </c>
      <c r="F23" s="67">
        <f>รายงานคุณลักษณะเด็กสงขลา!V19</f>
        <v>0</v>
      </c>
      <c r="G23" s="68">
        <f>รายงานคุณลักษณะเด็กสงขลา!W19</f>
        <v>0</v>
      </c>
      <c r="H23" s="69" t="str">
        <f>รายงานคุณลักษณะเด็กสงขลา!X19</f>
        <v/>
      </c>
      <c r="I23" s="69" t="str">
        <f>รายงานคุณลักษณะเด็กสงขลา!Y19</f>
        <v>P</v>
      </c>
    </row>
    <row r="24" spans="1:9">
      <c r="A24" s="70">
        <f>ข้อมูลทั่วไป!$B$8</f>
        <v>0</v>
      </c>
      <c r="B24" s="71">
        <f>ข้อมูลทั่วไป!$B$6</f>
        <v>0</v>
      </c>
      <c r="C24" s="70">
        <f>ข้อมูลทั่วไป!$B$7</f>
        <v>0</v>
      </c>
      <c r="D24" s="75" t="str">
        <f>ข้อมูลทั่วไป!$AA$8</f>
        <v>5. อัตลักษณ์พหุวัฒนธรรม</v>
      </c>
      <c r="E24" s="75">
        <f>รายงานคุณลักษณะเด็กสงขลา!T20</f>
        <v>20</v>
      </c>
      <c r="F24" s="67">
        <f>รายงานคุณลักษณะเด็กสงขลา!V20</f>
        <v>0</v>
      </c>
      <c r="G24" s="68">
        <f>รายงานคุณลักษณะเด็กสงขลา!W20</f>
        <v>0</v>
      </c>
      <c r="H24" s="69" t="str">
        <f>รายงานคุณลักษณะเด็กสงขลา!X20</f>
        <v/>
      </c>
      <c r="I24" s="69" t="str">
        <f>รายงานคุณลักษณะเด็กสงขลา!Y20</f>
        <v>P</v>
      </c>
    </row>
    <row r="25" spans="1:9">
      <c r="A25" s="70">
        <f>ข้อมูลทั่วไป!$B$8</f>
        <v>0</v>
      </c>
      <c r="B25" s="71">
        <f>ข้อมูลทั่วไป!$B$6</f>
        <v>0</v>
      </c>
      <c r="C25" s="70">
        <f>ข้อมูลทั่วไป!$B$7</f>
        <v>0</v>
      </c>
      <c r="D25" s="75" t="str">
        <f>ข้อมูลทั่วไป!$AA$9</f>
        <v>6. อัตลักษณ์ตามจุดเน้นที่สถานศึกษากำหนด(ถ้ามี)</v>
      </c>
      <c r="E25" s="75">
        <f>รายงานคุณลักษณะเด็กสงขลา!T21</f>
        <v>20</v>
      </c>
      <c r="F25" s="67">
        <f>รายงานคุณลักษณะเด็กสงขลา!V21</f>
        <v>0</v>
      </c>
      <c r="G25" s="68">
        <f>รายงานคุณลักษณะเด็กสงขลา!W21</f>
        <v>0</v>
      </c>
      <c r="H25" s="69" t="str">
        <f>รายงานคุณลักษณะเด็กสงขลา!X21</f>
        <v/>
      </c>
      <c r="I25" s="69" t="str">
        <f>รายงานคุณลักษณะเด็กสงขลา!Y21</f>
        <v>P</v>
      </c>
    </row>
    <row r="26" spans="1:9">
      <c r="A26" s="70">
        <f>ข้อมูลทั่วไป!$B$8</f>
        <v>0</v>
      </c>
      <c r="B26" s="71">
        <f>ข้อมูลทั่วไป!$B$6</f>
        <v>0</v>
      </c>
      <c r="C26" s="70">
        <f>ข้อมูลทั่วไป!$B$7</f>
        <v>0</v>
      </c>
      <c r="D26" s="75" t="str">
        <f>"เฉลี่ย"&amp;ข้อมูลทั่วไป!$J$8</f>
        <v>เฉลี่ยคุณลักษณะที่พึงประสงค์ของผู้เรียน</v>
      </c>
      <c r="E26" s="75">
        <f>รายงานคุณลักษณะเด็กสงขลา!T22</f>
        <v>20</v>
      </c>
      <c r="F26" s="67">
        <f>รายงานคุณลักษณะเด็กสงขลา!V22</f>
        <v>0</v>
      </c>
      <c r="G26" s="68">
        <f>รายงานคุณลักษณะเด็กสงขลา!W22</f>
        <v>0</v>
      </c>
      <c r="H26" s="69" t="str">
        <f>รายงานคุณลักษณะเด็กสงขลา!X22</f>
        <v/>
      </c>
      <c r="I26" s="69" t="str">
        <f>รายงานคุณลักษณะเด็กสงขลา!Y22</f>
        <v>P</v>
      </c>
    </row>
    <row r="27" spans="1:9">
      <c r="A27" s="70">
        <f>ข้อมูลทั่วไป!$B$8</f>
        <v>0</v>
      </c>
      <c r="B27" s="71">
        <f>ข้อมูลทั่วไป!$B$6</f>
        <v>0</v>
      </c>
      <c r="C27" s="70">
        <f>ข้อมูลทั่วไป!$B$7</f>
        <v>0</v>
      </c>
      <c r="D27" s="75" t="str">
        <f>ข้อมูลทั่วไป!$AB$4</f>
        <v>1. การจัดการตนเอง</v>
      </c>
      <c r="E27" s="75">
        <f>รายงานสมรรถนะเด็กสงขลา!T16</f>
        <v>20</v>
      </c>
      <c r="F27" s="67">
        <f>รายงานสมรรถนะเด็กสงขลา!V16</f>
        <v>12</v>
      </c>
      <c r="G27" s="68">
        <f>รายงานสมรรถนะเด็กสงขลา!W16</f>
        <v>60</v>
      </c>
      <c r="H27" s="69" t="str">
        <f>รายงานสมรรถนะเด็กสงขลา!X16</f>
        <v>P</v>
      </c>
      <c r="I27" s="69" t="str">
        <f>รายงานสมรรถนะเด็กสงขลา!Y16</f>
        <v/>
      </c>
    </row>
    <row r="28" spans="1:9">
      <c r="A28" s="70">
        <f>ข้อมูลทั่วไป!$B$8</f>
        <v>0</v>
      </c>
      <c r="B28" s="71">
        <f>ข้อมูลทั่วไป!$B$6</f>
        <v>0</v>
      </c>
      <c r="C28" s="70">
        <f>ข้อมูลทั่วไป!$B$7</f>
        <v>0</v>
      </c>
      <c r="D28" s="75" t="str">
        <f>ข้อมูลทั่วไป!$AB$5</f>
        <v>2. การสื่อสาร</v>
      </c>
      <c r="E28" s="75">
        <f>รายงานสมรรถนะเด็กสงขลา!T17</f>
        <v>20</v>
      </c>
      <c r="F28" s="67">
        <f>รายงานสมรรถนะเด็กสงขลา!V17</f>
        <v>6</v>
      </c>
      <c r="G28" s="68">
        <f>รายงานสมรรถนะเด็กสงขลา!W17</f>
        <v>30</v>
      </c>
      <c r="H28" s="69" t="str">
        <f>รายงานสมรรถนะเด็กสงขลา!X17</f>
        <v/>
      </c>
      <c r="I28" s="69" t="str">
        <f>รายงานสมรรถนะเด็กสงขลา!Y17</f>
        <v>P</v>
      </c>
    </row>
    <row r="29" spans="1:9">
      <c r="A29" s="70">
        <f>ข้อมูลทั่วไป!$B$8</f>
        <v>0</v>
      </c>
      <c r="B29" s="71">
        <f>ข้อมูลทั่วไป!$B$6</f>
        <v>0</v>
      </c>
      <c r="C29" s="70">
        <f>ข้อมูลทั่วไป!$B$7</f>
        <v>0</v>
      </c>
      <c r="D29" s="75" t="str">
        <f>ข้อมูลทั่วไป!$AB$6</f>
        <v>3. การคิดขั้นสูง</v>
      </c>
      <c r="E29" s="75">
        <f>รายงานสมรรถนะเด็กสงขลา!T18</f>
        <v>20</v>
      </c>
      <c r="F29" s="67">
        <f>รายงานสมรรถนะเด็กสงขลา!V18</f>
        <v>5</v>
      </c>
      <c r="G29" s="68">
        <f>รายงานสมรรถนะเด็กสงขลา!W18</f>
        <v>25</v>
      </c>
      <c r="H29" s="69" t="str">
        <f>รายงานสมรรถนะเด็กสงขลา!X18</f>
        <v/>
      </c>
      <c r="I29" s="69" t="str">
        <f>รายงานสมรรถนะเด็กสงขลา!Y18</f>
        <v>P</v>
      </c>
    </row>
    <row r="30" spans="1:9">
      <c r="A30" s="70">
        <f>ข้อมูลทั่วไป!$B$8</f>
        <v>0</v>
      </c>
      <c r="B30" s="71">
        <f>ข้อมูลทั่วไป!$B$6</f>
        <v>0</v>
      </c>
      <c r="C30" s="70">
        <f>ข้อมูลทั่วไป!$B$7</f>
        <v>0</v>
      </c>
      <c r="D30" s="75" t="str">
        <f>ข้อมูลทั่วไป!$AB$7</f>
        <v>4. การรวมพลังทำงานเป็นทีม</v>
      </c>
      <c r="E30" s="75">
        <f>รายงานสมรรถนะเด็กสงขลา!T19</f>
        <v>20</v>
      </c>
      <c r="F30" s="67">
        <f>รายงานสมรรถนะเด็กสงขลา!V19</f>
        <v>10</v>
      </c>
      <c r="G30" s="68">
        <f>รายงานสมรรถนะเด็กสงขลา!W19</f>
        <v>50</v>
      </c>
      <c r="H30" s="69" t="str">
        <f>รายงานสมรรถนะเด็กสงขลา!X19</f>
        <v/>
      </c>
      <c r="I30" s="69" t="str">
        <f>รายงานสมรรถนะเด็กสงขลา!Y19</f>
        <v>P</v>
      </c>
    </row>
    <row r="31" spans="1:9">
      <c r="A31" s="70">
        <f>ข้อมูลทั่วไป!$B$8</f>
        <v>0</v>
      </c>
      <c r="B31" s="71">
        <f>ข้อมูลทั่วไป!$B$6</f>
        <v>0</v>
      </c>
      <c r="C31" s="70">
        <f>ข้อมูลทั่วไป!$B$7</f>
        <v>0</v>
      </c>
      <c r="D31" s="75" t="str">
        <f>ข้อมูลทั่วไป!$AB$8</f>
        <v>5. การเป็นพลเมืองที่เข้มแข็ง</v>
      </c>
      <c r="E31" s="75">
        <f>รายงานสมรรถนะเด็กสงขลา!T20</f>
        <v>20</v>
      </c>
      <c r="F31" s="67">
        <f>รายงานสมรรถนะเด็กสงขลา!V20</f>
        <v>8</v>
      </c>
      <c r="G31" s="68">
        <f>รายงานสมรรถนะเด็กสงขลา!W20</f>
        <v>40</v>
      </c>
      <c r="H31" s="69" t="str">
        <f>รายงานสมรรถนะเด็กสงขลา!X20</f>
        <v/>
      </c>
      <c r="I31" s="69" t="str">
        <f>รายงานสมรรถนะเด็กสงขลา!Y20</f>
        <v>P</v>
      </c>
    </row>
    <row r="32" spans="1:9">
      <c r="A32" s="70">
        <f>ข้อมูลทั่วไป!$B$8</f>
        <v>0</v>
      </c>
      <c r="B32" s="71">
        <f>ข้อมูลทั่วไป!$B$6</f>
        <v>0</v>
      </c>
      <c r="C32" s="70">
        <f>ข้อมูลทั่วไป!$B$7</f>
        <v>0</v>
      </c>
      <c r="D32" s="75" t="str">
        <f>ข้อมูลทั่วไป!$AB$9</f>
        <v>6. การอยู่ร่วมกับธรรมชาติและวิทยาการอย่างยั่งยืน</v>
      </c>
      <c r="E32" s="75">
        <f>รายงานสมรรถนะเด็กสงขลา!T21</f>
        <v>20</v>
      </c>
      <c r="F32" s="67">
        <f>รายงานสมรรถนะเด็กสงขลา!V21</f>
        <v>12</v>
      </c>
      <c r="G32" s="68">
        <f>รายงานสมรรถนะเด็กสงขลา!W21</f>
        <v>60</v>
      </c>
      <c r="H32" s="69" t="str">
        <f>รายงานสมรรถนะเด็กสงขลา!X21</f>
        <v>P</v>
      </c>
      <c r="I32" s="69" t="str">
        <f>รายงานสมรรถนะเด็กสงขลา!Y21</f>
        <v/>
      </c>
    </row>
    <row r="33" spans="1:9">
      <c r="A33" s="70">
        <f>ข้อมูลทั่วไป!$B$8</f>
        <v>0</v>
      </c>
      <c r="B33" s="71">
        <f>ข้อมูลทั่วไป!$B$6</f>
        <v>0</v>
      </c>
      <c r="C33" s="70">
        <f>ข้อมูลทั่วไป!$B$7</f>
        <v>0</v>
      </c>
      <c r="D33" s="75" t="str">
        <f>ข้อมูลทั่วไป!$AB$10</f>
        <v>7. ความเป็นผู้ประกอบการ</v>
      </c>
      <c r="E33" s="75">
        <f>รายงานสมรรถนะเด็กสงขลา!T22</f>
        <v>20</v>
      </c>
      <c r="F33" s="67">
        <f>รายงานสมรรถนะเด็กสงขลา!V22</f>
        <v>6</v>
      </c>
      <c r="G33" s="68">
        <f>รายงานสมรรถนะเด็กสงขลา!W22</f>
        <v>30</v>
      </c>
      <c r="H33" s="69" t="str">
        <f>รายงานสมรรถนะเด็กสงขลา!X22</f>
        <v/>
      </c>
      <c r="I33" s="69" t="str">
        <f>รายงานสมรรถนะเด็กสงขลา!Y22</f>
        <v>P</v>
      </c>
    </row>
    <row r="34" spans="1:9">
      <c r="A34" s="70">
        <f>ข้อมูลทั่วไป!$B$8</f>
        <v>0</v>
      </c>
      <c r="B34" s="71">
        <f>ข้อมูลทั่วไป!$B$6</f>
        <v>0</v>
      </c>
      <c r="C34" s="70">
        <f>ข้อมูลทั่วไป!$B$7</f>
        <v>0</v>
      </c>
      <c r="D34" s="75" t="str">
        <f>"เฉลี่ย"&amp;ข้อมูลทั่วไป!$J$9</f>
        <v>เฉลี่ยสมรรถนะหลัก</v>
      </c>
      <c r="E34" s="75">
        <f>รายงานสมรรถนะเด็กสงขลา!T23</f>
        <v>20</v>
      </c>
      <c r="F34" s="67">
        <f>รายงานสมรรถนะเด็กสงขลา!V23</f>
        <v>6</v>
      </c>
      <c r="G34" s="68">
        <f>รายงานสมรรถนะเด็กสงขลา!W23</f>
        <v>30</v>
      </c>
      <c r="H34" s="69" t="str">
        <f>รายงานสมรรถนะเด็กสงขลา!X23</f>
        <v/>
      </c>
      <c r="I34" s="69" t="str">
        <f>รายงานสมรรถนะเด็กสงขลา!Y23</f>
        <v>P</v>
      </c>
    </row>
  </sheetData>
  <sheetProtection algorithmName="SHA-512" hashValue="VEPFtpexANseRBxiVmRfhua4uAHcvHc3j5IiDz0mT6aV+zhQL6hrOA7Z8X8gzKOcDzY4yXD8o6/JVrnvzCQK2Q==" saltValue="nEpXn24Ha50yQImiInYF4w==" spinCount="100000" sheet="1" objects="1" scenarios="1"/>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7A1C07-F347-4904-B826-6303887CB68B}">
  <sheetPr>
    <tabColor rgb="FF00B050"/>
  </sheetPr>
  <dimension ref="A1:M47"/>
  <sheetViews>
    <sheetView workbookViewId="0">
      <selection activeCell="A4" sqref="A1:XFD1048576"/>
    </sheetView>
  </sheetViews>
  <sheetFormatPr defaultColWidth="8.875" defaultRowHeight="27.75"/>
  <cols>
    <col min="1" max="1" width="7.5" style="11" customWidth="1"/>
    <col min="2" max="2" width="13.75" style="11" customWidth="1"/>
    <col min="3" max="3" width="30.125" style="11" customWidth="1"/>
    <col min="4" max="11" width="7.875" style="21" customWidth="1"/>
    <col min="12" max="12" width="8.875" style="21"/>
    <col min="13" max="13" width="11.375" style="21" customWidth="1"/>
    <col min="14" max="16384" width="8.875" style="11"/>
  </cols>
  <sheetData>
    <row r="1" spans="1:13" ht="33.6" customHeight="1" thickBot="1">
      <c r="A1" s="206" t="s">
        <v>86</v>
      </c>
      <c r="B1" s="206"/>
      <c r="C1" s="206"/>
      <c r="D1" s="206"/>
      <c r="E1" s="206"/>
      <c r="F1" s="206"/>
      <c r="G1" s="206"/>
      <c r="H1" s="206"/>
      <c r="I1" s="206"/>
      <c r="J1" s="206"/>
      <c r="K1" s="206"/>
      <c r="L1" s="206"/>
      <c r="M1" s="206"/>
    </row>
    <row r="2" spans="1:13" s="17" customFormat="1" ht="120" customHeight="1">
      <c r="A2" s="12" t="s">
        <v>4</v>
      </c>
      <c r="B2" s="13" t="s">
        <v>5</v>
      </c>
      <c r="C2" s="23" t="s">
        <v>89</v>
      </c>
      <c r="D2" s="14" t="str">
        <f>ข้อมูลทั่วไป!$Y4</f>
        <v>1. รักชาติ ศาสน์ กษัตริย์</v>
      </c>
      <c r="E2" s="14" t="str">
        <f>ข้อมูลทั่วไป!$Y5</f>
        <v>2. ซื่อสัตย์สุจริต</v>
      </c>
      <c r="F2" s="14" t="str">
        <f>ข้อมูลทั่วไป!$Y6</f>
        <v>3. มีวินัย</v>
      </c>
      <c r="G2" s="14" t="str">
        <f>ข้อมูลทั่วไป!$Y7</f>
        <v>4. ใฝ่เรียนรู้</v>
      </c>
      <c r="H2" s="14" t="str">
        <f>ข้อมูลทั่วไป!$Y8</f>
        <v>5. อยู่อย่างพอเพียง</v>
      </c>
      <c r="I2" s="14" t="str">
        <f>ข้อมูลทั่วไป!$Y9</f>
        <v>6. มุ่งมั่นในการทำงาน</v>
      </c>
      <c r="J2" s="14" t="str">
        <f>ข้อมูลทั่วไป!$Y10</f>
        <v>7. รักความเป็นไทย</v>
      </c>
      <c r="K2" s="14" t="str">
        <f>ข้อมูลทั่วไป!$Y11</f>
        <v>8. มีจิตสาธารณะ</v>
      </c>
      <c r="L2" s="15" t="s">
        <v>87</v>
      </c>
      <c r="M2" s="16" t="s">
        <v>88</v>
      </c>
    </row>
    <row r="3" spans="1:13" s="20" customFormat="1" ht="18" customHeight="1">
      <c r="A3" s="18">
        <f>IF(ข้อมูลทั่วไป!H3="","",ข้อมูลทั่วไป!F3)</f>
        <v>1</v>
      </c>
      <c r="B3" s="18">
        <f>IF(ข้อมูลทั่วไป!G3="","",ข้อมูลทั่วไป!G3)</f>
        <v>101</v>
      </c>
      <c r="C3" s="22" t="str">
        <f>IF(ข้อมูลทั่วไป!H3="","",ข้อมูลทั่วไป!H3)</f>
        <v>นาย1</v>
      </c>
      <c r="D3" s="19">
        <v>0</v>
      </c>
      <c r="E3" s="19">
        <v>3</v>
      </c>
      <c r="F3" s="19">
        <v>0</v>
      </c>
      <c r="G3" s="19">
        <v>0</v>
      </c>
      <c r="H3" s="19">
        <v>3</v>
      </c>
      <c r="I3" s="19">
        <v>1</v>
      </c>
      <c r="J3" s="19">
        <v>3</v>
      </c>
      <c r="K3" s="19">
        <v>2</v>
      </c>
      <c r="L3" s="18">
        <f>IF(COUNTA(A3:K3)&lt;COUNTA($A$2:$K$2),"",IF(A3="","",MAX(_xlfn.MODE.MULT(D3:K3))))</f>
        <v>3</v>
      </c>
      <c r="M3" s="18" t="str">
        <f>IF(COUNTA(A3:K3)&lt;COUNTA($A$2:$K$2),"",IF(A3="","",IF(L3=3,"ดีเยี่ยม",IF(L3=2,"ดี",IF(L3=1,"ผ่าน","ไม่ผ่าน")))))</f>
        <v>ดีเยี่ยม</v>
      </c>
    </row>
    <row r="4" spans="1:13" s="20" customFormat="1" ht="18" customHeight="1">
      <c r="A4" s="18">
        <f>IF(ข้อมูลทั่วไป!H4="","",ข้อมูลทั่วไป!F4)</f>
        <v>2</v>
      </c>
      <c r="B4" s="18">
        <f>IF(ข้อมูลทั่วไป!G4="","",ข้อมูลทั่วไป!G4)</f>
        <v>102</v>
      </c>
      <c r="C4" s="22" t="str">
        <f>IF(ข้อมูลทั่วไป!H4="","",ข้อมูลทั่วไป!H4)</f>
        <v>นาย2</v>
      </c>
      <c r="D4" s="19">
        <v>2</v>
      </c>
      <c r="E4" s="19">
        <v>2</v>
      </c>
      <c r="F4" s="19">
        <v>2</v>
      </c>
      <c r="G4" s="19">
        <v>1</v>
      </c>
      <c r="H4" s="19">
        <v>2</v>
      </c>
      <c r="I4" s="19">
        <v>2</v>
      </c>
      <c r="J4" s="19">
        <v>0</v>
      </c>
      <c r="K4" s="19">
        <v>3</v>
      </c>
      <c r="L4" s="18">
        <f t="shared" ref="L4:L47" si="0">IF(COUNTA(A4:K4)&lt;COUNTA($A$2:$K$2),"",IF(A4="","",MAX(_xlfn.MODE.MULT(D4:K4))))</f>
        <v>2</v>
      </c>
      <c r="M4" s="18" t="str">
        <f t="shared" ref="M4:M47" si="1">IF(COUNTA(A4:K4)&lt;COUNTA($A$2:$K$2),"",IF(A4="","",IF(L4=3,"ดีเยี่ยม",IF(L4=2,"ดี",IF(L4=1,"ผ่าน","ไม่ผ่าน")))))</f>
        <v>ดี</v>
      </c>
    </row>
    <row r="5" spans="1:13" s="20" customFormat="1" ht="18" customHeight="1">
      <c r="A5" s="18">
        <f>IF(ข้อมูลทั่วไป!H5="","",ข้อมูลทั่วไป!F5)</f>
        <v>3</v>
      </c>
      <c r="B5" s="18">
        <f>IF(ข้อมูลทั่วไป!G5="","",ข้อมูลทั่วไป!G5)</f>
        <v>103</v>
      </c>
      <c r="C5" s="22" t="str">
        <f>IF(ข้อมูลทั่วไป!H5="","",ข้อมูลทั่วไป!H5)</f>
        <v>นาย3</v>
      </c>
      <c r="D5" s="19">
        <v>2</v>
      </c>
      <c r="E5" s="19">
        <v>0</v>
      </c>
      <c r="F5" s="19">
        <v>3</v>
      </c>
      <c r="G5" s="19">
        <v>3</v>
      </c>
      <c r="H5" s="19">
        <v>2</v>
      </c>
      <c r="I5" s="19">
        <v>0</v>
      </c>
      <c r="J5" s="19">
        <v>3</v>
      </c>
      <c r="K5" s="19">
        <v>0</v>
      </c>
      <c r="L5" s="18">
        <f t="shared" si="0"/>
        <v>3</v>
      </c>
      <c r="M5" s="18" t="str">
        <f t="shared" si="1"/>
        <v>ดีเยี่ยม</v>
      </c>
    </row>
    <row r="6" spans="1:13" s="20" customFormat="1" ht="18" customHeight="1">
      <c r="A6" s="18">
        <f>IF(ข้อมูลทั่วไป!H6="","",ข้อมูลทั่วไป!F6)</f>
        <v>4</v>
      </c>
      <c r="B6" s="18">
        <f>IF(ข้อมูลทั่วไป!G6="","",ข้อมูลทั่วไป!G6)</f>
        <v>104</v>
      </c>
      <c r="C6" s="22" t="str">
        <f>IF(ข้อมูลทั่วไป!H6="","",ข้อมูลทั่วไป!H6)</f>
        <v>นาย4</v>
      </c>
      <c r="D6" s="19">
        <v>0</v>
      </c>
      <c r="E6" s="19">
        <v>3</v>
      </c>
      <c r="F6" s="19">
        <v>3</v>
      </c>
      <c r="G6" s="19">
        <v>3</v>
      </c>
      <c r="H6" s="19">
        <v>0</v>
      </c>
      <c r="I6" s="19">
        <v>0</v>
      </c>
      <c r="J6" s="19">
        <v>1</v>
      </c>
      <c r="K6" s="19">
        <v>1</v>
      </c>
      <c r="L6" s="18">
        <f t="shared" si="0"/>
        <v>3</v>
      </c>
      <c r="M6" s="18" t="str">
        <f t="shared" si="1"/>
        <v>ดีเยี่ยม</v>
      </c>
    </row>
    <row r="7" spans="1:13" s="20" customFormat="1" ht="18" customHeight="1">
      <c r="A7" s="18">
        <f>IF(ข้อมูลทั่วไป!H7="","",ข้อมูลทั่วไป!F7)</f>
        <v>5</v>
      </c>
      <c r="B7" s="18">
        <f>IF(ข้อมูลทั่วไป!G7="","",ข้อมูลทั่วไป!G7)</f>
        <v>105</v>
      </c>
      <c r="C7" s="22" t="str">
        <f>IF(ข้อมูลทั่วไป!H7="","",ข้อมูลทั่วไป!H7)</f>
        <v>นาย5</v>
      </c>
      <c r="D7" s="19">
        <v>3</v>
      </c>
      <c r="E7" s="19">
        <v>2</v>
      </c>
      <c r="F7" s="19">
        <v>2</v>
      </c>
      <c r="G7" s="19">
        <v>1</v>
      </c>
      <c r="H7" s="19">
        <v>3</v>
      </c>
      <c r="I7" s="19">
        <v>3</v>
      </c>
      <c r="J7" s="19">
        <v>0</v>
      </c>
      <c r="K7" s="19">
        <v>2</v>
      </c>
      <c r="L7" s="18">
        <f t="shared" si="0"/>
        <v>3</v>
      </c>
      <c r="M7" s="18" t="str">
        <f t="shared" si="1"/>
        <v>ดีเยี่ยม</v>
      </c>
    </row>
    <row r="8" spans="1:13" s="20" customFormat="1" ht="18" customHeight="1">
      <c r="A8" s="18">
        <f>IF(ข้อมูลทั่วไป!H8="","",ข้อมูลทั่วไป!F8)</f>
        <v>6</v>
      </c>
      <c r="B8" s="18">
        <f>IF(ข้อมูลทั่วไป!G8="","",ข้อมูลทั่วไป!G8)</f>
        <v>106</v>
      </c>
      <c r="C8" s="22" t="str">
        <f>IF(ข้อมูลทั่วไป!H8="","",ข้อมูลทั่วไป!H8)</f>
        <v>นาย6</v>
      </c>
      <c r="D8" s="19">
        <v>0</v>
      </c>
      <c r="E8" s="19">
        <v>2</v>
      </c>
      <c r="F8" s="19">
        <v>3</v>
      </c>
      <c r="G8" s="19">
        <v>3</v>
      </c>
      <c r="H8" s="19">
        <v>2</v>
      </c>
      <c r="I8" s="19">
        <v>1</v>
      </c>
      <c r="J8" s="19">
        <v>1</v>
      </c>
      <c r="K8" s="19">
        <v>3</v>
      </c>
      <c r="L8" s="18">
        <f t="shared" si="0"/>
        <v>3</v>
      </c>
      <c r="M8" s="18" t="str">
        <f t="shared" si="1"/>
        <v>ดีเยี่ยม</v>
      </c>
    </row>
    <row r="9" spans="1:13" s="20" customFormat="1" ht="18" customHeight="1">
      <c r="A9" s="18">
        <f>IF(ข้อมูลทั่วไป!H9="","",ข้อมูลทั่วไป!F9)</f>
        <v>7</v>
      </c>
      <c r="B9" s="18">
        <f>IF(ข้อมูลทั่วไป!G9="","",ข้อมูลทั่วไป!G9)</f>
        <v>107</v>
      </c>
      <c r="C9" s="22" t="str">
        <f>IF(ข้อมูลทั่วไป!H9="","",ข้อมูลทั่วไป!H9)</f>
        <v>นาย7</v>
      </c>
      <c r="D9" s="19">
        <v>0</v>
      </c>
      <c r="E9" s="19">
        <v>3</v>
      </c>
      <c r="F9" s="19">
        <v>2</v>
      </c>
      <c r="G9" s="19">
        <v>2</v>
      </c>
      <c r="H9" s="19">
        <v>0</v>
      </c>
      <c r="I9" s="19">
        <v>3</v>
      </c>
      <c r="J9" s="19">
        <v>2</v>
      </c>
      <c r="K9" s="19">
        <v>3</v>
      </c>
      <c r="L9" s="18">
        <f t="shared" si="0"/>
        <v>3</v>
      </c>
      <c r="M9" s="18" t="str">
        <f t="shared" si="1"/>
        <v>ดีเยี่ยม</v>
      </c>
    </row>
    <row r="10" spans="1:13" s="20" customFormat="1" ht="18" customHeight="1">
      <c r="A10" s="18">
        <f>IF(ข้อมูลทั่วไป!H10="","",ข้อมูลทั่วไป!F10)</f>
        <v>8</v>
      </c>
      <c r="B10" s="18">
        <f>IF(ข้อมูลทั่วไป!G10="","",ข้อมูลทั่วไป!G10)</f>
        <v>108</v>
      </c>
      <c r="C10" s="22" t="str">
        <f>IF(ข้อมูลทั่วไป!H10="","",ข้อมูลทั่วไป!H10)</f>
        <v>นาย8</v>
      </c>
      <c r="D10" s="19">
        <v>0</v>
      </c>
      <c r="E10" s="19">
        <v>1</v>
      </c>
      <c r="F10" s="19">
        <v>3</v>
      </c>
      <c r="G10" s="19">
        <v>0</v>
      </c>
      <c r="H10" s="19">
        <v>2</v>
      </c>
      <c r="I10" s="19">
        <v>2</v>
      </c>
      <c r="J10" s="19">
        <v>0</v>
      </c>
      <c r="K10" s="19">
        <v>0</v>
      </c>
      <c r="L10" s="18">
        <f t="shared" si="0"/>
        <v>0</v>
      </c>
      <c r="M10" s="18" t="str">
        <f t="shared" si="1"/>
        <v>ไม่ผ่าน</v>
      </c>
    </row>
    <row r="11" spans="1:13" s="20" customFormat="1" ht="18" customHeight="1">
      <c r="A11" s="18">
        <f>IF(ข้อมูลทั่วไป!H11="","",ข้อมูลทั่วไป!F11)</f>
        <v>9</v>
      </c>
      <c r="B11" s="18">
        <f>IF(ข้อมูลทั่วไป!G11="","",ข้อมูลทั่วไป!G11)</f>
        <v>109</v>
      </c>
      <c r="C11" s="22" t="str">
        <f>IF(ข้อมูลทั่วไป!H11="","",ข้อมูลทั่วไป!H11)</f>
        <v>นาย9</v>
      </c>
      <c r="D11" s="19">
        <v>3</v>
      </c>
      <c r="E11" s="19">
        <v>1</v>
      </c>
      <c r="F11" s="19">
        <v>3</v>
      </c>
      <c r="G11" s="19">
        <v>2</v>
      </c>
      <c r="H11" s="19">
        <v>3</v>
      </c>
      <c r="I11" s="19">
        <v>1</v>
      </c>
      <c r="J11" s="19">
        <v>2</v>
      </c>
      <c r="K11" s="19">
        <v>3</v>
      </c>
      <c r="L11" s="18">
        <f t="shared" si="0"/>
        <v>3</v>
      </c>
      <c r="M11" s="18" t="str">
        <f t="shared" si="1"/>
        <v>ดีเยี่ยม</v>
      </c>
    </row>
    <row r="12" spans="1:13" s="20" customFormat="1" ht="18" customHeight="1">
      <c r="A12" s="18">
        <f>IF(ข้อมูลทั่วไป!H12="","",ข้อมูลทั่วไป!F12)</f>
        <v>10</v>
      </c>
      <c r="B12" s="18">
        <f>IF(ข้อมูลทั่วไป!G12="","",ข้อมูลทั่วไป!G12)</f>
        <v>110</v>
      </c>
      <c r="C12" s="22" t="str">
        <f>IF(ข้อมูลทั่วไป!H12="","",ข้อมูลทั่วไป!H12)</f>
        <v>นาย10</v>
      </c>
      <c r="D12" s="19">
        <v>3</v>
      </c>
      <c r="E12" s="19">
        <v>0</v>
      </c>
      <c r="F12" s="19">
        <v>0</v>
      </c>
      <c r="G12" s="19">
        <v>1</v>
      </c>
      <c r="H12" s="19">
        <v>2</v>
      </c>
      <c r="I12" s="19">
        <v>2</v>
      </c>
      <c r="J12" s="19">
        <v>2</v>
      </c>
      <c r="K12" s="19">
        <v>3</v>
      </c>
      <c r="L12" s="18">
        <f t="shared" si="0"/>
        <v>2</v>
      </c>
      <c r="M12" s="18" t="str">
        <f t="shared" si="1"/>
        <v>ดี</v>
      </c>
    </row>
    <row r="13" spans="1:13" s="20" customFormat="1" ht="18" customHeight="1">
      <c r="A13" s="18">
        <f>IF(ข้อมูลทั่วไป!H13="","",ข้อมูลทั่วไป!F13)</f>
        <v>11</v>
      </c>
      <c r="B13" s="18">
        <f>IF(ข้อมูลทั่วไป!G13="","",ข้อมูลทั่วไป!G13)</f>
        <v>111</v>
      </c>
      <c r="C13" s="22" t="str">
        <f>IF(ข้อมูลทั่วไป!H13="","",ข้อมูลทั่วไป!H13)</f>
        <v>นาย11</v>
      </c>
      <c r="D13" s="19">
        <v>2</v>
      </c>
      <c r="E13" s="19">
        <v>1</v>
      </c>
      <c r="F13" s="19">
        <v>2</v>
      </c>
      <c r="G13" s="19">
        <v>2</v>
      </c>
      <c r="H13" s="19">
        <v>3</v>
      </c>
      <c r="I13" s="19">
        <v>3</v>
      </c>
      <c r="J13" s="19">
        <v>0</v>
      </c>
      <c r="K13" s="19">
        <v>3</v>
      </c>
      <c r="L13" s="18">
        <f t="shared" si="0"/>
        <v>3</v>
      </c>
      <c r="M13" s="18" t="str">
        <f t="shared" si="1"/>
        <v>ดีเยี่ยม</v>
      </c>
    </row>
    <row r="14" spans="1:13" s="20" customFormat="1" ht="18" customHeight="1">
      <c r="A14" s="18">
        <f>IF(ข้อมูลทั่วไป!H14="","",ข้อมูลทั่วไป!F14)</f>
        <v>12</v>
      </c>
      <c r="B14" s="18">
        <f>IF(ข้อมูลทั่วไป!G14="","",ข้อมูลทั่วไป!G14)</f>
        <v>112</v>
      </c>
      <c r="C14" s="22" t="str">
        <f>IF(ข้อมูลทั่วไป!H14="","",ข้อมูลทั่วไป!H14)</f>
        <v>นาย12</v>
      </c>
      <c r="D14" s="19">
        <v>3</v>
      </c>
      <c r="E14" s="19">
        <v>1</v>
      </c>
      <c r="F14" s="19">
        <v>0</v>
      </c>
      <c r="G14" s="19">
        <v>0</v>
      </c>
      <c r="H14" s="19">
        <v>1</v>
      </c>
      <c r="I14" s="19">
        <v>0</v>
      </c>
      <c r="J14" s="19">
        <v>3</v>
      </c>
      <c r="K14" s="19">
        <v>1</v>
      </c>
      <c r="L14" s="18">
        <f t="shared" si="0"/>
        <v>1</v>
      </c>
      <c r="M14" s="18" t="str">
        <f t="shared" si="1"/>
        <v>ผ่าน</v>
      </c>
    </row>
    <row r="15" spans="1:13" s="20" customFormat="1" ht="18" customHeight="1">
      <c r="A15" s="18">
        <f>IF(ข้อมูลทั่วไป!H15="","",ข้อมูลทั่วไป!F15)</f>
        <v>13</v>
      </c>
      <c r="B15" s="18">
        <f>IF(ข้อมูลทั่วไป!G15="","",ข้อมูลทั่วไป!G15)</f>
        <v>113</v>
      </c>
      <c r="C15" s="22" t="str">
        <f>IF(ข้อมูลทั่วไป!H15="","",ข้อมูลทั่วไป!H15)</f>
        <v>นาย13</v>
      </c>
      <c r="D15" s="19">
        <v>2</v>
      </c>
      <c r="E15" s="19">
        <v>2</v>
      </c>
      <c r="F15" s="19">
        <v>3</v>
      </c>
      <c r="G15" s="19">
        <v>3</v>
      </c>
      <c r="H15" s="19">
        <v>2</v>
      </c>
      <c r="I15" s="19">
        <v>3</v>
      </c>
      <c r="J15" s="19">
        <v>1</v>
      </c>
      <c r="K15" s="19">
        <v>3</v>
      </c>
      <c r="L15" s="18">
        <f t="shared" si="0"/>
        <v>3</v>
      </c>
      <c r="M15" s="18" t="str">
        <f t="shared" si="1"/>
        <v>ดีเยี่ยม</v>
      </c>
    </row>
    <row r="16" spans="1:13" s="20" customFormat="1" ht="18" customHeight="1">
      <c r="A16" s="18">
        <f>IF(ข้อมูลทั่วไป!H16="","",ข้อมูลทั่วไป!F16)</f>
        <v>14</v>
      </c>
      <c r="B16" s="18">
        <f>IF(ข้อมูลทั่วไป!G16="","",ข้อมูลทั่วไป!G16)</f>
        <v>114</v>
      </c>
      <c r="C16" s="22" t="str">
        <f>IF(ข้อมูลทั่วไป!H16="","",ข้อมูลทั่วไป!H16)</f>
        <v>นาย14</v>
      </c>
      <c r="D16" s="19">
        <v>1</v>
      </c>
      <c r="E16" s="19">
        <v>1</v>
      </c>
      <c r="F16" s="19">
        <v>1</v>
      </c>
      <c r="G16" s="19">
        <v>1</v>
      </c>
      <c r="H16" s="19">
        <v>3</v>
      </c>
      <c r="I16" s="19">
        <v>3</v>
      </c>
      <c r="J16" s="19">
        <v>1</v>
      </c>
      <c r="K16" s="19">
        <v>1</v>
      </c>
      <c r="L16" s="18">
        <f t="shared" si="0"/>
        <v>1</v>
      </c>
      <c r="M16" s="18" t="str">
        <f t="shared" si="1"/>
        <v>ผ่าน</v>
      </c>
    </row>
    <row r="17" spans="1:13" s="20" customFormat="1" ht="18" customHeight="1">
      <c r="A17" s="18">
        <f>IF(ข้อมูลทั่วไป!H17="","",ข้อมูลทั่วไป!F17)</f>
        <v>15</v>
      </c>
      <c r="B17" s="18">
        <f>IF(ข้อมูลทั่วไป!G17="","",ข้อมูลทั่วไป!G17)</f>
        <v>115</v>
      </c>
      <c r="C17" s="22" t="str">
        <f>IF(ข้อมูลทั่วไป!H17="","",ข้อมูลทั่วไป!H17)</f>
        <v>นาย15</v>
      </c>
      <c r="D17" s="19">
        <v>0</v>
      </c>
      <c r="E17" s="19">
        <v>3</v>
      </c>
      <c r="F17" s="19">
        <v>2</v>
      </c>
      <c r="G17" s="19">
        <v>1</v>
      </c>
      <c r="H17" s="19">
        <v>2</v>
      </c>
      <c r="I17" s="19">
        <v>3</v>
      </c>
      <c r="J17" s="19">
        <v>1</v>
      </c>
      <c r="K17" s="19">
        <v>1</v>
      </c>
      <c r="L17" s="18">
        <f t="shared" si="0"/>
        <v>1</v>
      </c>
      <c r="M17" s="18" t="str">
        <f t="shared" si="1"/>
        <v>ผ่าน</v>
      </c>
    </row>
    <row r="18" spans="1:13" s="20" customFormat="1" ht="18" customHeight="1">
      <c r="A18" s="18">
        <f>IF(ข้อมูลทั่วไป!H18="","",ข้อมูลทั่วไป!F18)</f>
        <v>16</v>
      </c>
      <c r="B18" s="18">
        <f>IF(ข้อมูลทั่วไป!G18="","",ข้อมูลทั่วไป!G18)</f>
        <v>116</v>
      </c>
      <c r="C18" s="22" t="str">
        <f>IF(ข้อมูลทั่วไป!H18="","",ข้อมูลทั่วไป!H18)</f>
        <v>นาย16</v>
      </c>
      <c r="D18" s="19">
        <v>1</v>
      </c>
      <c r="E18" s="19">
        <v>3</v>
      </c>
      <c r="F18" s="19">
        <v>2</v>
      </c>
      <c r="G18" s="19">
        <v>2</v>
      </c>
      <c r="H18" s="19">
        <v>0</v>
      </c>
      <c r="I18" s="19">
        <v>2</v>
      </c>
      <c r="J18" s="19">
        <v>3</v>
      </c>
      <c r="K18" s="19">
        <v>3</v>
      </c>
      <c r="L18" s="18">
        <f t="shared" si="0"/>
        <v>3</v>
      </c>
      <c r="M18" s="18" t="str">
        <f t="shared" si="1"/>
        <v>ดีเยี่ยม</v>
      </c>
    </row>
    <row r="19" spans="1:13" s="20" customFormat="1" ht="18" customHeight="1">
      <c r="A19" s="18">
        <f>IF(ข้อมูลทั่วไป!H19="","",ข้อมูลทั่วไป!F19)</f>
        <v>17</v>
      </c>
      <c r="B19" s="18">
        <f>IF(ข้อมูลทั่วไป!G19="","",ข้อมูลทั่วไป!G19)</f>
        <v>117</v>
      </c>
      <c r="C19" s="22" t="str">
        <f>IF(ข้อมูลทั่วไป!H19="","",ข้อมูลทั่วไป!H19)</f>
        <v>นาย17</v>
      </c>
      <c r="D19" s="19">
        <v>2</v>
      </c>
      <c r="E19" s="19">
        <v>3</v>
      </c>
      <c r="F19" s="19">
        <v>0</v>
      </c>
      <c r="G19" s="19">
        <v>1</v>
      </c>
      <c r="H19" s="19">
        <v>0</v>
      </c>
      <c r="I19" s="19">
        <v>3</v>
      </c>
      <c r="J19" s="19">
        <v>0</v>
      </c>
      <c r="K19" s="19">
        <v>0</v>
      </c>
      <c r="L19" s="18">
        <f t="shared" si="0"/>
        <v>0</v>
      </c>
      <c r="M19" s="18" t="str">
        <f t="shared" si="1"/>
        <v>ไม่ผ่าน</v>
      </c>
    </row>
    <row r="20" spans="1:13" s="20" customFormat="1" ht="18" customHeight="1">
      <c r="A20" s="18">
        <f>IF(ข้อมูลทั่วไป!H20="","",ข้อมูลทั่วไป!F20)</f>
        <v>18</v>
      </c>
      <c r="B20" s="18">
        <f>IF(ข้อมูลทั่วไป!G20="","",ข้อมูลทั่วไป!G20)</f>
        <v>118</v>
      </c>
      <c r="C20" s="22" t="str">
        <f>IF(ข้อมูลทั่วไป!H20="","",ข้อมูลทั่วไป!H20)</f>
        <v>นาย18</v>
      </c>
      <c r="D20" s="19">
        <v>1</v>
      </c>
      <c r="E20" s="19">
        <v>1</v>
      </c>
      <c r="F20" s="19">
        <v>0</v>
      </c>
      <c r="G20" s="19">
        <v>1</v>
      </c>
      <c r="H20" s="19">
        <v>0</v>
      </c>
      <c r="I20" s="19">
        <v>3</v>
      </c>
      <c r="J20" s="19">
        <v>0</v>
      </c>
      <c r="K20" s="19">
        <v>2</v>
      </c>
      <c r="L20" s="18">
        <f t="shared" si="0"/>
        <v>1</v>
      </c>
      <c r="M20" s="18" t="str">
        <f t="shared" si="1"/>
        <v>ผ่าน</v>
      </c>
    </row>
    <row r="21" spans="1:13" s="20" customFormat="1" ht="18" customHeight="1">
      <c r="A21" s="18">
        <f>IF(ข้อมูลทั่วไป!H21="","",ข้อมูลทั่วไป!F21)</f>
        <v>19</v>
      </c>
      <c r="B21" s="18">
        <f>IF(ข้อมูลทั่วไป!G21="","",ข้อมูลทั่วไป!G21)</f>
        <v>119</v>
      </c>
      <c r="C21" s="22" t="str">
        <f>IF(ข้อมูลทั่วไป!H21="","",ข้อมูลทั่วไป!H21)</f>
        <v>นาย19</v>
      </c>
      <c r="D21" s="19">
        <v>1</v>
      </c>
      <c r="E21" s="19">
        <v>3</v>
      </c>
      <c r="F21" s="19">
        <v>0</v>
      </c>
      <c r="G21" s="19">
        <v>3</v>
      </c>
      <c r="H21" s="19">
        <v>1</v>
      </c>
      <c r="I21" s="19">
        <v>3</v>
      </c>
      <c r="J21" s="19">
        <v>2</v>
      </c>
      <c r="K21" s="19">
        <v>2</v>
      </c>
      <c r="L21" s="18">
        <f t="shared" si="0"/>
        <v>3</v>
      </c>
      <c r="M21" s="18" t="str">
        <f t="shared" si="1"/>
        <v>ดีเยี่ยม</v>
      </c>
    </row>
    <row r="22" spans="1:13" s="20" customFormat="1" ht="18" customHeight="1">
      <c r="A22" s="18">
        <f>IF(ข้อมูลทั่วไป!H22="","",ข้อมูลทั่วไป!F22)</f>
        <v>20</v>
      </c>
      <c r="B22" s="18">
        <f>IF(ข้อมูลทั่วไป!G22="","",ข้อมูลทั่วไป!G22)</f>
        <v>120</v>
      </c>
      <c r="C22" s="22" t="str">
        <f>IF(ข้อมูลทั่วไป!H22="","",ข้อมูลทั่วไป!H22)</f>
        <v>นาย20</v>
      </c>
      <c r="D22" s="19">
        <v>1</v>
      </c>
      <c r="E22" s="19">
        <v>0</v>
      </c>
      <c r="F22" s="19">
        <v>3</v>
      </c>
      <c r="G22" s="19">
        <v>0</v>
      </c>
      <c r="H22" s="19">
        <v>2</v>
      </c>
      <c r="I22" s="19">
        <v>3</v>
      </c>
      <c r="J22" s="19">
        <v>0</v>
      </c>
      <c r="K22" s="19">
        <v>3</v>
      </c>
      <c r="L22" s="18">
        <f t="shared" si="0"/>
        <v>3</v>
      </c>
      <c r="M22" s="18" t="str">
        <f t="shared" si="1"/>
        <v>ดีเยี่ยม</v>
      </c>
    </row>
    <row r="23" spans="1:13" s="20" customFormat="1" ht="18" customHeight="1">
      <c r="A23" s="18" t="str">
        <f>IF(ข้อมูลทั่วไป!H23="","",ข้อมูลทั่วไป!F23)</f>
        <v/>
      </c>
      <c r="B23" s="18" t="str">
        <f>IF(ข้อมูลทั่วไป!G23="","",ข้อมูลทั่วไป!G23)</f>
        <v/>
      </c>
      <c r="C23" s="22" t="str">
        <f>IF(ข้อมูลทั่วไป!H23="","",ข้อมูลทั่วไป!H23)</f>
        <v/>
      </c>
      <c r="D23" s="19"/>
      <c r="E23" s="19"/>
      <c r="F23" s="19"/>
      <c r="G23" s="19"/>
      <c r="H23" s="19"/>
      <c r="I23" s="19"/>
      <c r="J23" s="19"/>
      <c r="K23" s="19"/>
      <c r="L23" s="18" t="str">
        <f t="shared" si="0"/>
        <v/>
      </c>
      <c r="M23" s="18" t="str">
        <f t="shared" si="1"/>
        <v/>
      </c>
    </row>
    <row r="24" spans="1:13" s="20" customFormat="1" ht="18" customHeight="1">
      <c r="A24" s="18" t="str">
        <f>IF(ข้อมูลทั่วไป!H24="","",ข้อมูลทั่วไป!F24)</f>
        <v/>
      </c>
      <c r="B24" s="18" t="str">
        <f>IF(ข้อมูลทั่วไป!G24="","",ข้อมูลทั่วไป!G24)</f>
        <v/>
      </c>
      <c r="C24" s="22" t="str">
        <f>IF(ข้อมูลทั่วไป!H24="","",ข้อมูลทั่วไป!H24)</f>
        <v/>
      </c>
      <c r="D24" s="19"/>
      <c r="E24" s="19"/>
      <c r="F24" s="19"/>
      <c r="G24" s="19"/>
      <c r="H24" s="19"/>
      <c r="I24" s="19"/>
      <c r="J24" s="19"/>
      <c r="K24" s="19"/>
      <c r="L24" s="18" t="str">
        <f t="shared" si="0"/>
        <v/>
      </c>
      <c r="M24" s="18" t="str">
        <f t="shared" si="1"/>
        <v/>
      </c>
    </row>
    <row r="25" spans="1:13" s="20" customFormat="1" ht="18" customHeight="1">
      <c r="A25" s="18" t="str">
        <f>IF(ข้อมูลทั่วไป!H25="","",ข้อมูลทั่วไป!F25)</f>
        <v/>
      </c>
      <c r="B25" s="18" t="str">
        <f>IF(ข้อมูลทั่วไป!G25="","",ข้อมูลทั่วไป!G25)</f>
        <v/>
      </c>
      <c r="C25" s="22" t="str">
        <f>IF(ข้อมูลทั่วไป!H25="","",ข้อมูลทั่วไป!H25)</f>
        <v/>
      </c>
      <c r="D25" s="19"/>
      <c r="E25" s="19"/>
      <c r="F25" s="19"/>
      <c r="G25" s="19"/>
      <c r="H25" s="19"/>
      <c r="I25" s="19"/>
      <c r="J25" s="19"/>
      <c r="K25" s="19"/>
      <c r="L25" s="18" t="str">
        <f t="shared" si="0"/>
        <v/>
      </c>
      <c r="M25" s="18" t="str">
        <f t="shared" si="1"/>
        <v/>
      </c>
    </row>
    <row r="26" spans="1:13" s="20" customFormat="1" ht="18" customHeight="1">
      <c r="A26" s="18" t="str">
        <f>IF(ข้อมูลทั่วไป!H26="","",ข้อมูลทั่วไป!F26)</f>
        <v/>
      </c>
      <c r="B26" s="18" t="str">
        <f>IF(ข้อมูลทั่วไป!G26="","",ข้อมูลทั่วไป!G26)</f>
        <v/>
      </c>
      <c r="C26" s="22" t="str">
        <f>IF(ข้อมูลทั่วไป!H26="","",ข้อมูลทั่วไป!H26)</f>
        <v/>
      </c>
      <c r="D26" s="19"/>
      <c r="E26" s="19"/>
      <c r="F26" s="19"/>
      <c r="G26" s="19"/>
      <c r="H26" s="19"/>
      <c r="I26" s="19"/>
      <c r="J26" s="19"/>
      <c r="K26" s="19"/>
      <c r="L26" s="18" t="str">
        <f t="shared" si="0"/>
        <v/>
      </c>
      <c r="M26" s="18" t="str">
        <f t="shared" si="1"/>
        <v/>
      </c>
    </row>
    <row r="27" spans="1:13" s="20" customFormat="1" ht="18" customHeight="1">
      <c r="A27" s="18" t="str">
        <f>IF(ข้อมูลทั่วไป!H27="","",ข้อมูลทั่วไป!F27)</f>
        <v/>
      </c>
      <c r="B27" s="18" t="str">
        <f>IF(ข้อมูลทั่วไป!G27="","",ข้อมูลทั่วไป!G27)</f>
        <v/>
      </c>
      <c r="C27" s="22" t="str">
        <f>IF(ข้อมูลทั่วไป!H27="","",ข้อมูลทั่วไป!H27)</f>
        <v/>
      </c>
      <c r="D27" s="19"/>
      <c r="E27" s="19"/>
      <c r="F27" s="19"/>
      <c r="G27" s="19"/>
      <c r="H27" s="19"/>
      <c r="I27" s="19"/>
      <c r="J27" s="19"/>
      <c r="K27" s="19"/>
      <c r="L27" s="18" t="str">
        <f t="shared" si="0"/>
        <v/>
      </c>
      <c r="M27" s="18" t="str">
        <f t="shared" si="1"/>
        <v/>
      </c>
    </row>
    <row r="28" spans="1:13" s="20" customFormat="1" ht="18" customHeight="1">
      <c r="A28" s="18" t="str">
        <f>IF(ข้อมูลทั่วไป!H28="","",ข้อมูลทั่วไป!F28)</f>
        <v/>
      </c>
      <c r="B28" s="18" t="str">
        <f>IF(ข้อมูลทั่วไป!G28="","",ข้อมูลทั่วไป!G28)</f>
        <v/>
      </c>
      <c r="C28" s="22" t="str">
        <f>IF(ข้อมูลทั่วไป!H28="","",ข้อมูลทั่วไป!H28)</f>
        <v/>
      </c>
      <c r="D28" s="19"/>
      <c r="E28" s="19"/>
      <c r="F28" s="19"/>
      <c r="G28" s="19"/>
      <c r="H28" s="19"/>
      <c r="I28" s="19"/>
      <c r="J28" s="19"/>
      <c r="K28" s="19"/>
      <c r="L28" s="18" t="str">
        <f t="shared" si="0"/>
        <v/>
      </c>
      <c r="M28" s="18" t="str">
        <f t="shared" si="1"/>
        <v/>
      </c>
    </row>
    <row r="29" spans="1:13" s="20" customFormat="1" ht="18" customHeight="1">
      <c r="A29" s="18" t="str">
        <f>IF(ข้อมูลทั่วไป!H29="","",ข้อมูลทั่วไป!F29)</f>
        <v/>
      </c>
      <c r="B29" s="18" t="str">
        <f>IF(ข้อมูลทั่วไป!G29="","",ข้อมูลทั่วไป!G29)</f>
        <v/>
      </c>
      <c r="C29" s="22" t="str">
        <f>IF(ข้อมูลทั่วไป!H29="","",ข้อมูลทั่วไป!H29)</f>
        <v/>
      </c>
      <c r="D29" s="19"/>
      <c r="E29" s="19"/>
      <c r="F29" s="19"/>
      <c r="G29" s="19"/>
      <c r="H29" s="19"/>
      <c r="I29" s="19"/>
      <c r="J29" s="19"/>
      <c r="K29" s="19"/>
      <c r="L29" s="18" t="str">
        <f t="shared" si="0"/>
        <v/>
      </c>
      <c r="M29" s="18" t="str">
        <f t="shared" si="1"/>
        <v/>
      </c>
    </row>
    <row r="30" spans="1:13" s="20" customFormat="1" ht="18" customHeight="1">
      <c r="A30" s="18" t="str">
        <f>IF(ข้อมูลทั่วไป!H30="","",ข้อมูลทั่วไป!F30)</f>
        <v/>
      </c>
      <c r="B30" s="18" t="str">
        <f>IF(ข้อมูลทั่วไป!G30="","",ข้อมูลทั่วไป!G30)</f>
        <v/>
      </c>
      <c r="C30" s="22" t="str">
        <f>IF(ข้อมูลทั่วไป!H30="","",ข้อมูลทั่วไป!H30)</f>
        <v/>
      </c>
      <c r="D30" s="19"/>
      <c r="E30" s="19"/>
      <c r="F30" s="19"/>
      <c r="G30" s="19"/>
      <c r="H30" s="19"/>
      <c r="I30" s="19"/>
      <c r="J30" s="19"/>
      <c r="K30" s="19"/>
      <c r="L30" s="18" t="str">
        <f t="shared" si="0"/>
        <v/>
      </c>
      <c r="M30" s="18" t="str">
        <f t="shared" si="1"/>
        <v/>
      </c>
    </row>
    <row r="31" spans="1:13" s="20" customFormat="1" ht="18" customHeight="1">
      <c r="A31" s="18" t="str">
        <f>IF(ข้อมูลทั่วไป!H31="","",ข้อมูลทั่วไป!F31)</f>
        <v/>
      </c>
      <c r="B31" s="18" t="str">
        <f>IF(ข้อมูลทั่วไป!G31="","",ข้อมูลทั่วไป!G31)</f>
        <v/>
      </c>
      <c r="C31" s="22" t="str">
        <f>IF(ข้อมูลทั่วไป!H31="","",ข้อมูลทั่วไป!H31)</f>
        <v/>
      </c>
      <c r="D31" s="19"/>
      <c r="E31" s="19"/>
      <c r="F31" s="19"/>
      <c r="G31" s="19"/>
      <c r="H31" s="19"/>
      <c r="I31" s="19"/>
      <c r="J31" s="19"/>
      <c r="K31" s="19"/>
      <c r="L31" s="18" t="str">
        <f t="shared" si="0"/>
        <v/>
      </c>
      <c r="M31" s="18" t="str">
        <f t="shared" si="1"/>
        <v/>
      </c>
    </row>
    <row r="32" spans="1:13" s="20" customFormat="1" ht="18" customHeight="1">
      <c r="A32" s="18" t="str">
        <f>IF(ข้อมูลทั่วไป!H32="","",ข้อมูลทั่วไป!F32)</f>
        <v/>
      </c>
      <c r="B32" s="18" t="str">
        <f>IF(ข้อมูลทั่วไป!G32="","",ข้อมูลทั่วไป!G32)</f>
        <v/>
      </c>
      <c r="C32" s="22" t="str">
        <f>IF(ข้อมูลทั่วไป!H32="","",ข้อมูลทั่วไป!H32)</f>
        <v/>
      </c>
      <c r="D32" s="19"/>
      <c r="E32" s="19"/>
      <c r="F32" s="19"/>
      <c r="G32" s="19"/>
      <c r="H32" s="19"/>
      <c r="I32" s="19"/>
      <c r="J32" s="19"/>
      <c r="K32" s="19"/>
      <c r="L32" s="18" t="str">
        <f t="shared" si="0"/>
        <v/>
      </c>
      <c r="M32" s="18" t="str">
        <f t="shared" si="1"/>
        <v/>
      </c>
    </row>
    <row r="33" spans="1:13" s="20" customFormat="1" ht="18" customHeight="1">
      <c r="A33" s="18" t="str">
        <f>IF(ข้อมูลทั่วไป!H33="","",ข้อมูลทั่วไป!F33)</f>
        <v/>
      </c>
      <c r="B33" s="18" t="str">
        <f>IF(ข้อมูลทั่วไป!G33="","",ข้อมูลทั่วไป!G33)</f>
        <v/>
      </c>
      <c r="C33" s="22" t="str">
        <f>IF(ข้อมูลทั่วไป!H33="","",ข้อมูลทั่วไป!H33)</f>
        <v/>
      </c>
      <c r="D33" s="19"/>
      <c r="E33" s="19"/>
      <c r="F33" s="19"/>
      <c r="G33" s="19"/>
      <c r="H33" s="19"/>
      <c r="I33" s="19"/>
      <c r="J33" s="19"/>
      <c r="K33" s="19"/>
      <c r="L33" s="18" t="str">
        <f t="shared" si="0"/>
        <v/>
      </c>
      <c r="M33" s="18" t="str">
        <f t="shared" si="1"/>
        <v/>
      </c>
    </row>
    <row r="34" spans="1:13" s="20" customFormat="1" ht="18" customHeight="1">
      <c r="A34" s="18" t="str">
        <f>IF(ข้อมูลทั่วไป!H34="","",ข้อมูลทั่วไป!F34)</f>
        <v/>
      </c>
      <c r="B34" s="18" t="str">
        <f>IF(ข้อมูลทั่วไป!G34="","",ข้อมูลทั่วไป!G34)</f>
        <v/>
      </c>
      <c r="C34" s="22" t="str">
        <f>IF(ข้อมูลทั่วไป!H34="","",ข้อมูลทั่วไป!H34)</f>
        <v/>
      </c>
      <c r="D34" s="19"/>
      <c r="E34" s="19"/>
      <c r="F34" s="19"/>
      <c r="G34" s="19"/>
      <c r="H34" s="19"/>
      <c r="I34" s="19"/>
      <c r="J34" s="19"/>
      <c r="K34" s="19"/>
      <c r="L34" s="18" t="str">
        <f t="shared" si="0"/>
        <v/>
      </c>
      <c r="M34" s="18" t="str">
        <f t="shared" si="1"/>
        <v/>
      </c>
    </row>
    <row r="35" spans="1:13" s="20" customFormat="1" ht="18" customHeight="1">
      <c r="A35" s="18" t="str">
        <f>IF(ข้อมูลทั่วไป!H35="","",ข้อมูลทั่วไป!F35)</f>
        <v/>
      </c>
      <c r="B35" s="18" t="str">
        <f>IF(ข้อมูลทั่วไป!G35="","",ข้อมูลทั่วไป!G35)</f>
        <v/>
      </c>
      <c r="C35" s="22" t="str">
        <f>IF(ข้อมูลทั่วไป!H35="","",ข้อมูลทั่วไป!H35)</f>
        <v/>
      </c>
      <c r="D35" s="19"/>
      <c r="E35" s="19"/>
      <c r="F35" s="19"/>
      <c r="G35" s="19"/>
      <c r="H35" s="19"/>
      <c r="I35" s="19"/>
      <c r="J35" s="19"/>
      <c r="K35" s="19"/>
      <c r="L35" s="18" t="str">
        <f t="shared" si="0"/>
        <v/>
      </c>
      <c r="M35" s="18" t="str">
        <f t="shared" si="1"/>
        <v/>
      </c>
    </row>
    <row r="36" spans="1:13" s="20" customFormat="1" ht="18" customHeight="1">
      <c r="A36" s="18" t="str">
        <f>IF(ข้อมูลทั่วไป!H36="","",ข้อมูลทั่วไป!F36)</f>
        <v/>
      </c>
      <c r="B36" s="18" t="str">
        <f>IF(ข้อมูลทั่วไป!G36="","",ข้อมูลทั่วไป!G36)</f>
        <v/>
      </c>
      <c r="C36" s="22" t="str">
        <f>IF(ข้อมูลทั่วไป!H36="","",ข้อมูลทั่วไป!H36)</f>
        <v/>
      </c>
      <c r="D36" s="19"/>
      <c r="E36" s="19"/>
      <c r="F36" s="19"/>
      <c r="G36" s="19"/>
      <c r="H36" s="19"/>
      <c r="I36" s="19"/>
      <c r="J36" s="19"/>
      <c r="K36" s="19"/>
      <c r="L36" s="18" t="str">
        <f t="shared" si="0"/>
        <v/>
      </c>
      <c r="M36" s="18" t="str">
        <f t="shared" si="1"/>
        <v/>
      </c>
    </row>
    <row r="37" spans="1:13" s="20" customFormat="1" ht="18" customHeight="1">
      <c r="A37" s="18" t="str">
        <f>IF(ข้อมูลทั่วไป!H37="","",ข้อมูลทั่วไป!F37)</f>
        <v/>
      </c>
      <c r="B37" s="18" t="str">
        <f>IF(ข้อมูลทั่วไป!G37="","",ข้อมูลทั่วไป!G37)</f>
        <v/>
      </c>
      <c r="C37" s="22" t="str">
        <f>IF(ข้อมูลทั่วไป!H37="","",ข้อมูลทั่วไป!H37)</f>
        <v/>
      </c>
      <c r="D37" s="19"/>
      <c r="E37" s="19"/>
      <c r="F37" s="19"/>
      <c r="G37" s="19"/>
      <c r="H37" s="19"/>
      <c r="I37" s="19"/>
      <c r="J37" s="19"/>
      <c r="K37" s="19"/>
      <c r="L37" s="18" t="str">
        <f t="shared" si="0"/>
        <v/>
      </c>
      <c r="M37" s="18" t="str">
        <f t="shared" si="1"/>
        <v/>
      </c>
    </row>
    <row r="38" spans="1:13" s="20" customFormat="1" ht="18" customHeight="1">
      <c r="A38" s="18" t="str">
        <f>IF(ข้อมูลทั่วไป!H38="","",ข้อมูลทั่วไป!F38)</f>
        <v/>
      </c>
      <c r="B38" s="18" t="str">
        <f>IF(ข้อมูลทั่วไป!G38="","",ข้อมูลทั่วไป!G38)</f>
        <v/>
      </c>
      <c r="C38" s="22" t="str">
        <f>IF(ข้อมูลทั่วไป!H38="","",ข้อมูลทั่วไป!H38)</f>
        <v/>
      </c>
      <c r="D38" s="19"/>
      <c r="E38" s="19"/>
      <c r="F38" s="19"/>
      <c r="G38" s="19"/>
      <c r="H38" s="19"/>
      <c r="I38" s="19"/>
      <c r="J38" s="19"/>
      <c r="K38" s="19"/>
      <c r="L38" s="18" t="str">
        <f t="shared" si="0"/>
        <v/>
      </c>
      <c r="M38" s="18" t="str">
        <f t="shared" si="1"/>
        <v/>
      </c>
    </row>
    <row r="39" spans="1:13" s="20" customFormat="1" ht="18" customHeight="1">
      <c r="A39" s="18" t="str">
        <f>IF(ข้อมูลทั่วไป!H39="","",ข้อมูลทั่วไป!F39)</f>
        <v/>
      </c>
      <c r="B39" s="18" t="str">
        <f>IF(ข้อมูลทั่วไป!G39="","",ข้อมูลทั่วไป!G39)</f>
        <v/>
      </c>
      <c r="C39" s="22" t="str">
        <f>IF(ข้อมูลทั่วไป!H39="","",ข้อมูลทั่วไป!H39)</f>
        <v/>
      </c>
      <c r="D39" s="19"/>
      <c r="E39" s="19"/>
      <c r="F39" s="19"/>
      <c r="G39" s="19"/>
      <c r="H39" s="19"/>
      <c r="I39" s="19"/>
      <c r="J39" s="19"/>
      <c r="K39" s="19"/>
      <c r="L39" s="18" t="str">
        <f t="shared" si="0"/>
        <v/>
      </c>
      <c r="M39" s="18" t="str">
        <f t="shared" si="1"/>
        <v/>
      </c>
    </row>
    <row r="40" spans="1:13" s="20" customFormat="1" ht="18" customHeight="1">
      <c r="A40" s="18" t="str">
        <f>IF(ข้อมูลทั่วไป!H40="","",ข้อมูลทั่วไป!F40)</f>
        <v/>
      </c>
      <c r="B40" s="18" t="str">
        <f>IF(ข้อมูลทั่วไป!G40="","",ข้อมูลทั่วไป!G40)</f>
        <v/>
      </c>
      <c r="C40" s="22" t="str">
        <f>IF(ข้อมูลทั่วไป!H40="","",ข้อมูลทั่วไป!H40)</f>
        <v/>
      </c>
      <c r="D40" s="19"/>
      <c r="E40" s="19"/>
      <c r="F40" s="19"/>
      <c r="G40" s="19"/>
      <c r="H40" s="19"/>
      <c r="I40" s="19"/>
      <c r="J40" s="19"/>
      <c r="K40" s="19"/>
      <c r="L40" s="18" t="str">
        <f t="shared" si="0"/>
        <v/>
      </c>
      <c r="M40" s="18" t="str">
        <f t="shared" si="1"/>
        <v/>
      </c>
    </row>
    <row r="41" spans="1:13" s="20" customFormat="1" ht="18" customHeight="1">
      <c r="A41" s="18" t="str">
        <f>IF(ข้อมูลทั่วไป!H41="","",ข้อมูลทั่วไป!F41)</f>
        <v/>
      </c>
      <c r="B41" s="18" t="str">
        <f>IF(ข้อมูลทั่วไป!G41="","",ข้อมูลทั่วไป!G41)</f>
        <v/>
      </c>
      <c r="C41" s="22" t="str">
        <f>IF(ข้อมูลทั่วไป!H41="","",ข้อมูลทั่วไป!H41)</f>
        <v/>
      </c>
      <c r="D41" s="19"/>
      <c r="E41" s="19"/>
      <c r="F41" s="19"/>
      <c r="G41" s="19"/>
      <c r="H41" s="19"/>
      <c r="I41" s="19"/>
      <c r="J41" s="19"/>
      <c r="K41" s="19"/>
      <c r="L41" s="18" t="str">
        <f t="shared" si="0"/>
        <v/>
      </c>
      <c r="M41" s="18" t="str">
        <f t="shared" si="1"/>
        <v/>
      </c>
    </row>
    <row r="42" spans="1:13" s="20" customFormat="1" ht="18" customHeight="1">
      <c r="A42" s="18" t="str">
        <f>IF(ข้อมูลทั่วไป!H42="","",ข้อมูลทั่วไป!F42)</f>
        <v/>
      </c>
      <c r="B42" s="18" t="str">
        <f>IF(ข้อมูลทั่วไป!G42="","",ข้อมูลทั่วไป!G42)</f>
        <v/>
      </c>
      <c r="C42" s="22" t="str">
        <f>IF(ข้อมูลทั่วไป!H42="","",ข้อมูลทั่วไป!H42)</f>
        <v/>
      </c>
      <c r="D42" s="19"/>
      <c r="E42" s="19"/>
      <c r="F42" s="19"/>
      <c r="G42" s="19"/>
      <c r="H42" s="19"/>
      <c r="I42" s="19"/>
      <c r="J42" s="19"/>
      <c r="K42" s="19"/>
      <c r="L42" s="18" t="str">
        <f t="shared" si="0"/>
        <v/>
      </c>
      <c r="M42" s="18" t="str">
        <f t="shared" si="1"/>
        <v/>
      </c>
    </row>
    <row r="43" spans="1:13" s="20" customFormat="1" ht="18" customHeight="1">
      <c r="A43" s="18" t="str">
        <f>IF(ข้อมูลทั่วไป!H43="","",ข้อมูลทั่วไป!F43)</f>
        <v/>
      </c>
      <c r="B43" s="18" t="str">
        <f>IF(ข้อมูลทั่วไป!G43="","",ข้อมูลทั่วไป!G43)</f>
        <v/>
      </c>
      <c r="C43" s="22" t="str">
        <f>IF(ข้อมูลทั่วไป!H43="","",ข้อมูลทั่วไป!H43)</f>
        <v/>
      </c>
      <c r="D43" s="19"/>
      <c r="E43" s="19"/>
      <c r="F43" s="19"/>
      <c r="G43" s="19"/>
      <c r="H43" s="19"/>
      <c r="I43" s="19"/>
      <c r="J43" s="19"/>
      <c r="K43" s="19"/>
      <c r="L43" s="18" t="str">
        <f t="shared" si="0"/>
        <v/>
      </c>
      <c r="M43" s="18" t="str">
        <f t="shared" si="1"/>
        <v/>
      </c>
    </row>
    <row r="44" spans="1:13" s="20" customFormat="1" ht="18" customHeight="1">
      <c r="A44" s="18" t="str">
        <f>IF(ข้อมูลทั่วไป!H44="","",ข้อมูลทั่วไป!F44)</f>
        <v/>
      </c>
      <c r="B44" s="18" t="str">
        <f>IF(ข้อมูลทั่วไป!G44="","",ข้อมูลทั่วไป!G44)</f>
        <v/>
      </c>
      <c r="C44" s="22" t="str">
        <f>IF(ข้อมูลทั่วไป!H44="","",ข้อมูลทั่วไป!H44)</f>
        <v/>
      </c>
      <c r="D44" s="19"/>
      <c r="E44" s="19"/>
      <c r="F44" s="19"/>
      <c r="G44" s="19"/>
      <c r="H44" s="19"/>
      <c r="I44" s="19"/>
      <c r="J44" s="19"/>
      <c r="K44" s="19"/>
      <c r="L44" s="18" t="str">
        <f t="shared" si="0"/>
        <v/>
      </c>
      <c r="M44" s="18" t="str">
        <f t="shared" si="1"/>
        <v/>
      </c>
    </row>
    <row r="45" spans="1:13" s="20" customFormat="1" ht="18" customHeight="1">
      <c r="A45" s="18" t="str">
        <f>IF(ข้อมูลทั่วไป!H45="","",ข้อมูลทั่วไป!F45)</f>
        <v/>
      </c>
      <c r="B45" s="18" t="str">
        <f>IF(ข้อมูลทั่วไป!G45="","",ข้อมูลทั่วไป!G45)</f>
        <v/>
      </c>
      <c r="C45" s="22" t="str">
        <f>IF(ข้อมูลทั่วไป!H45="","",ข้อมูลทั่วไป!H45)</f>
        <v/>
      </c>
      <c r="D45" s="19"/>
      <c r="E45" s="19"/>
      <c r="F45" s="19"/>
      <c r="G45" s="19"/>
      <c r="H45" s="19"/>
      <c r="I45" s="19"/>
      <c r="J45" s="19"/>
      <c r="K45" s="19"/>
      <c r="L45" s="18" t="str">
        <f t="shared" si="0"/>
        <v/>
      </c>
      <c r="M45" s="18" t="str">
        <f t="shared" si="1"/>
        <v/>
      </c>
    </row>
    <row r="46" spans="1:13" s="20" customFormat="1" ht="18" customHeight="1">
      <c r="A46" s="18" t="str">
        <f>IF(ข้อมูลทั่วไป!H46="","",ข้อมูลทั่วไป!F46)</f>
        <v/>
      </c>
      <c r="B46" s="18" t="str">
        <f>IF(ข้อมูลทั่วไป!G46="","",ข้อมูลทั่วไป!G46)</f>
        <v/>
      </c>
      <c r="C46" s="22" t="str">
        <f>IF(ข้อมูลทั่วไป!H46="","",ข้อมูลทั่วไป!H46)</f>
        <v/>
      </c>
      <c r="D46" s="19"/>
      <c r="E46" s="19"/>
      <c r="F46" s="19"/>
      <c r="G46" s="19"/>
      <c r="H46" s="19"/>
      <c r="I46" s="19"/>
      <c r="J46" s="19"/>
      <c r="K46" s="19"/>
      <c r="L46" s="18" t="str">
        <f t="shared" si="0"/>
        <v/>
      </c>
      <c r="M46" s="18" t="str">
        <f t="shared" si="1"/>
        <v/>
      </c>
    </row>
    <row r="47" spans="1:13" s="20" customFormat="1" ht="18" customHeight="1">
      <c r="A47" s="18" t="str">
        <f>IF(ข้อมูลทั่วไป!H47="","",ข้อมูลทั่วไป!F47)</f>
        <v/>
      </c>
      <c r="B47" s="18" t="str">
        <f>IF(ข้อมูลทั่วไป!G47="","",ข้อมูลทั่วไป!G47)</f>
        <v/>
      </c>
      <c r="C47" s="22" t="str">
        <f>IF(ข้อมูลทั่วไป!H47="","",ข้อมูลทั่วไป!H47)</f>
        <v/>
      </c>
      <c r="D47" s="19"/>
      <c r="E47" s="19"/>
      <c r="F47" s="19"/>
      <c r="G47" s="19"/>
      <c r="H47" s="19"/>
      <c r="I47" s="19"/>
      <c r="J47" s="19"/>
      <c r="K47" s="19"/>
      <c r="L47" s="18" t="str">
        <f t="shared" si="0"/>
        <v/>
      </c>
      <c r="M47" s="18" t="str">
        <f t="shared" si="1"/>
        <v/>
      </c>
    </row>
  </sheetData>
  <sheetProtection algorithmName="SHA-512" hashValue="a8sIa6ahO/q8KMErZtDQVQO7Adnh6rI41qisflUY3P6qG5mMn3WmsLZH8wwUyds6ltBIcjDG8AczFCliSwLndw==" saltValue="/pn6XYf1yp7NsljKYOYpzQ==" spinCount="100000" sheet="1" objects="1" scenarios="1"/>
  <mergeCells count="1">
    <mergeCell ref="A1:M1"/>
  </mergeCells>
  <conditionalFormatting sqref="L1:M1048576">
    <cfRule type="containsErrors" dxfId="3" priority="1">
      <formula>ISERROR(L1)</formula>
    </cfRule>
  </conditionalFormatting>
  <dataValidations count="1">
    <dataValidation type="list" allowBlank="1" showInputMessage="1" showErrorMessage="1" sqref="D3:K47" xr:uid="{2068D584-1043-4B48-88A6-07124691A819}">
      <formula1>"3,2,1,0"</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8770AF-9C07-44AA-A062-9292AE9DE481}">
  <sheetPr>
    <tabColor rgb="FF00B050"/>
  </sheetPr>
  <dimension ref="A1:M47"/>
  <sheetViews>
    <sheetView workbookViewId="0">
      <selection activeCell="A4" sqref="A1:XFD1048576"/>
    </sheetView>
  </sheetViews>
  <sheetFormatPr defaultColWidth="8.875" defaultRowHeight="27.75"/>
  <cols>
    <col min="1" max="1" width="7.5" style="11" customWidth="1"/>
    <col min="2" max="2" width="13.75" style="11" customWidth="1"/>
    <col min="3" max="3" width="30.125" style="11" customWidth="1"/>
    <col min="4" max="11" width="7.875" style="21" customWidth="1"/>
    <col min="12" max="12" width="8.875" style="21"/>
    <col min="13" max="13" width="11.375" style="50" customWidth="1"/>
    <col min="14" max="16384" width="8.875" style="11"/>
  </cols>
  <sheetData>
    <row r="1" spans="1:13" ht="33.6" customHeight="1" thickBot="1">
      <c r="A1" s="207" t="s">
        <v>107</v>
      </c>
      <c r="B1" s="207"/>
      <c r="C1" s="207"/>
      <c r="D1" s="207"/>
      <c r="E1" s="207"/>
      <c r="F1" s="207"/>
      <c r="G1" s="207"/>
      <c r="H1" s="207"/>
      <c r="I1" s="207"/>
      <c r="J1" s="207"/>
      <c r="K1" s="207"/>
      <c r="L1" s="207"/>
      <c r="M1" s="207"/>
    </row>
    <row r="2" spans="1:13" s="17" customFormat="1" ht="120" customHeight="1">
      <c r="A2" s="12" t="s">
        <v>4</v>
      </c>
      <c r="B2" s="13" t="s">
        <v>5</v>
      </c>
      <c r="C2" s="23" t="s">
        <v>89</v>
      </c>
      <c r="D2" s="14" t="str">
        <f>ข้อมูลทั่วไป!$Z4</f>
        <v>1. ความสามารถในการสื่อสาร</v>
      </c>
      <c r="E2" s="14" t="str">
        <f>ข้อมูลทั่วไป!$Z5</f>
        <v>2. ความสามรถในการคิด</v>
      </c>
      <c r="F2" s="14" t="str">
        <f>ข้อมูลทั่วไป!$Z6</f>
        <v>3. ความสามารถในการใช้ทักษะชีวิต</v>
      </c>
      <c r="G2" s="14" t="str">
        <f>ข้อมูลทั่วไป!$Z7</f>
        <v>4. ความสามารถในการแก้ปัญหา</v>
      </c>
      <c r="H2" s="14" t="str">
        <f>ข้อมูลทั่วไป!$Z8</f>
        <v>5. ความสามารถในการใช้เทคโนโลยี</v>
      </c>
      <c r="I2" s="14"/>
      <c r="J2" s="14"/>
      <c r="K2" s="14"/>
      <c r="L2" s="15" t="s">
        <v>87</v>
      </c>
      <c r="M2" s="51" t="s">
        <v>88</v>
      </c>
    </row>
    <row r="3" spans="1:13" s="20" customFormat="1" ht="18" customHeight="1">
      <c r="A3" s="18">
        <f>IF(ข้อมูลทั่วไป!H3="","",ข้อมูลทั่วไป!F3)</f>
        <v>1</v>
      </c>
      <c r="B3" s="18">
        <f>IF(ข้อมูลทั่วไป!G3="","",ข้อมูลทั่วไป!G3)</f>
        <v>101</v>
      </c>
      <c r="C3" s="22" t="str">
        <f>IF(ข้อมูลทั่วไป!H3="","",ข้อมูลทั่วไป!H3)</f>
        <v>นาย1</v>
      </c>
      <c r="D3" s="19">
        <v>3</v>
      </c>
      <c r="E3" s="19">
        <v>1</v>
      </c>
      <c r="F3" s="19">
        <v>2</v>
      </c>
      <c r="G3" s="19">
        <v>3</v>
      </c>
      <c r="H3" s="19">
        <v>3</v>
      </c>
      <c r="I3" s="49"/>
      <c r="J3" s="49"/>
      <c r="K3" s="49"/>
      <c r="L3" s="18">
        <f>(IF(COUNTA(A3:H3)&lt;COUNTA($A$2:$H$2),"",VLOOKUP(5-COUNTIF(D3:H3,0),ข้อมูลทั่วไป!$Y$13:$Z$19,2,FALSE)))</f>
        <v>3</v>
      </c>
      <c r="M3" s="18" t="str">
        <f>IF(COUNTA(A3:K3)&lt;COUNTA($A$2:$K$2),"",IF(A3="","",IF(L3=3,"ดีเยี่ยม",IF(L3=2,"ดี",IF(L3=1,"ผ่าน","ไม่ผ่าน")))))</f>
        <v>ดีเยี่ยม</v>
      </c>
    </row>
    <row r="4" spans="1:13" s="20" customFormat="1" ht="18" customHeight="1">
      <c r="A4" s="18">
        <f>IF(ข้อมูลทั่วไป!H4="","",ข้อมูลทั่วไป!F4)</f>
        <v>2</v>
      </c>
      <c r="B4" s="18">
        <f>IF(ข้อมูลทั่วไป!G4="","",ข้อมูลทั่วไป!G4)</f>
        <v>102</v>
      </c>
      <c r="C4" s="22" t="str">
        <f>IF(ข้อมูลทั่วไป!H4="","",ข้อมูลทั่วไป!H4)</f>
        <v>นาย2</v>
      </c>
      <c r="D4" s="19">
        <v>1</v>
      </c>
      <c r="E4" s="19">
        <v>3</v>
      </c>
      <c r="F4" s="19">
        <v>2</v>
      </c>
      <c r="G4" s="19">
        <v>0</v>
      </c>
      <c r="H4" s="19">
        <v>1</v>
      </c>
      <c r="I4" s="49"/>
      <c r="J4" s="49"/>
      <c r="K4" s="49"/>
      <c r="L4" s="18">
        <f>(IF(COUNTA(A4:H4)&lt;COUNTA($A$2:$H$2),"",VLOOKUP(5-COUNTIF(D4:H4,0),ข้อมูลทั่วไป!$Y$13:$Z$19,2,FALSE)))</f>
        <v>2</v>
      </c>
      <c r="M4" s="18" t="str">
        <f t="shared" ref="M4:M47" si="0">IF(COUNTA(A4:K4)&lt;COUNTA($A$2:$K$2),"",IF(A4="","",IF(L4=3,"ดีเยี่ยม",IF(L4=2,"ดี",IF(L4=1,"ผ่าน","ไม่ผ่าน")))))</f>
        <v>ดี</v>
      </c>
    </row>
    <row r="5" spans="1:13" s="20" customFormat="1" ht="18" customHeight="1">
      <c r="A5" s="18">
        <f>IF(ข้อมูลทั่วไป!H5="","",ข้อมูลทั่วไป!F5)</f>
        <v>3</v>
      </c>
      <c r="B5" s="18">
        <f>IF(ข้อมูลทั่วไป!G5="","",ข้อมูลทั่วไป!G5)</f>
        <v>103</v>
      </c>
      <c r="C5" s="22" t="str">
        <f>IF(ข้อมูลทั่วไป!H5="","",ข้อมูลทั่วไป!H5)</f>
        <v>นาย3</v>
      </c>
      <c r="D5" s="19">
        <v>1</v>
      </c>
      <c r="E5" s="19">
        <v>1</v>
      </c>
      <c r="F5" s="19">
        <v>2</v>
      </c>
      <c r="G5" s="19">
        <v>3</v>
      </c>
      <c r="H5" s="19">
        <v>2</v>
      </c>
      <c r="I5" s="49"/>
      <c r="J5" s="49"/>
      <c r="K5" s="49"/>
      <c r="L5" s="18">
        <f>(IF(COUNTA(A5:H5)&lt;COUNTA($A$2:$H$2),"",VLOOKUP(5-COUNTIF(D5:H5,0),ข้อมูลทั่วไป!$Y$13:$Z$19,2,FALSE)))</f>
        <v>3</v>
      </c>
      <c r="M5" s="18" t="str">
        <f t="shared" si="0"/>
        <v>ดีเยี่ยม</v>
      </c>
    </row>
    <row r="6" spans="1:13" s="20" customFormat="1" ht="18" customHeight="1">
      <c r="A6" s="18">
        <f>IF(ข้อมูลทั่วไป!H6="","",ข้อมูลทั่วไป!F6)</f>
        <v>4</v>
      </c>
      <c r="B6" s="18">
        <f>IF(ข้อมูลทั่วไป!G6="","",ข้อมูลทั่วไป!G6)</f>
        <v>104</v>
      </c>
      <c r="C6" s="22" t="str">
        <f>IF(ข้อมูลทั่วไป!H6="","",ข้อมูลทั่วไป!H6)</f>
        <v>นาย4</v>
      </c>
      <c r="D6" s="19">
        <v>0</v>
      </c>
      <c r="E6" s="19">
        <v>0</v>
      </c>
      <c r="F6" s="19">
        <v>3</v>
      </c>
      <c r="G6" s="19">
        <v>2</v>
      </c>
      <c r="H6" s="19">
        <v>3</v>
      </c>
      <c r="I6" s="49"/>
      <c r="J6" s="49"/>
      <c r="K6" s="49"/>
      <c r="L6" s="18">
        <f>(IF(COUNTA(A6:H6)&lt;COUNTA($A$2:$H$2),"",VLOOKUP(5-COUNTIF(D6:H6,0),ข้อมูลทั่วไป!$Y$13:$Z$19,2,FALSE)))</f>
        <v>1</v>
      </c>
      <c r="M6" s="18" t="str">
        <f t="shared" si="0"/>
        <v>ผ่าน</v>
      </c>
    </row>
    <row r="7" spans="1:13" s="20" customFormat="1" ht="18" customHeight="1">
      <c r="A7" s="18">
        <f>IF(ข้อมูลทั่วไป!H7="","",ข้อมูลทั่วไป!F7)</f>
        <v>5</v>
      </c>
      <c r="B7" s="18">
        <f>IF(ข้อมูลทั่วไป!G7="","",ข้อมูลทั่วไป!G7)</f>
        <v>105</v>
      </c>
      <c r="C7" s="22" t="str">
        <f>IF(ข้อมูลทั่วไป!H7="","",ข้อมูลทั่วไป!H7)</f>
        <v>นาย5</v>
      </c>
      <c r="D7" s="19">
        <v>1</v>
      </c>
      <c r="E7" s="19">
        <v>0</v>
      </c>
      <c r="F7" s="19">
        <v>1</v>
      </c>
      <c r="G7" s="19">
        <v>1</v>
      </c>
      <c r="H7" s="19">
        <v>2</v>
      </c>
      <c r="I7" s="49"/>
      <c r="J7" s="49"/>
      <c r="K7" s="49"/>
      <c r="L7" s="18">
        <f>(IF(COUNTA(A7:H7)&lt;COUNTA($A$2:$H$2),"",VLOOKUP(5-COUNTIF(D7:H7,0),ข้อมูลทั่วไป!$Y$13:$Z$19,2,FALSE)))</f>
        <v>2</v>
      </c>
      <c r="M7" s="18" t="str">
        <f t="shared" si="0"/>
        <v>ดี</v>
      </c>
    </row>
    <row r="8" spans="1:13" s="20" customFormat="1" ht="18" customHeight="1">
      <c r="A8" s="18">
        <f>IF(ข้อมูลทั่วไป!H8="","",ข้อมูลทั่วไป!F8)</f>
        <v>6</v>
      </c>
      <c r="B8" s="18">
        <f>IF(ข้อมูลทั่วไป!G8="","",ข้อมูลทั่วไป!G8)</f>
        <v>106</v>
      </c>
      <c r="C8" s="22" t="str">
        <f>IF(ข้อมูลทั่วไป!H8="","",ข้อมูลทั่วไป!H8)</f>
        <v>นาย6</v>
      </c>
      <c r="D8" s="19">
        <v>3</v>
      </c>
      <c r="E8" s="19">
        <v>2</v>
      </c>
      <c r="F8" s="19">
        <v>2</v>
      </c>
      <c r="G8" s="19">
        <v>1</v>
      </c>
      <c r="H8" s="19">
        <v>1</v>
      </c>
      <c r="I8" s="49"/>
      <c r="J8" s="49"/>
      <c r="K8" s="49"/>
      <c r="L8" s="18">
        <f>(IF(COUNTA(A8:H8)&lt;COUNTA($A$2:$H$2),"",VLOOKUP(5-COUNTIF(D8:H8,0),ข้อมูลทั่วไป!$Y$13:$Z$19,2,FALSE)))</f>
        <v>3</v>
      </c>
      <c r="M8" s="18" t="str">
        <f t="shared" si="0"/>
        <v>ดีเยี่ยม</v>
      </c>
    </row>
    <row r="9" spans="1:13" s="20" customFormat="1" ht="18" customHeight="1">
      <c r="A9" s="18">
        <f>IF(ข้อมูลทั่วไป!H9="","",ข้อมูลทั่วไป!F9)</f>
        <v>7</v>
      </c>
      <c r="B9" s="18">
        <f>IF(ข้อมูลทั่วไป!G9="","",ข้อมูลทั่วไป!G9)</f>
        <v>107</v>
      </c>
      <c r="C9" s="22" t="str">
        <f>IF(ข้อมูลทั่วไป!H9="","",ข้อมูลทั่วไป!H9)</f>
        <v>นาย7</v>
      </c>
      <c r="D9" s="19">
        <v>1</v>
      </c>
      <c r="E9" s="19">
        <v>0</v>
      </c>
      <c r="F9" s="19">
        <v>1</v>
      </c>
      <c r="G9" s="19">
        <v>3</v>
      </c>
      <c r="H9" s="19">
        <v>1</v>
      </c>
      <c r="I9" s="49"/>
      <c r="J9" s="49"/>
      <c r="K9" s="49"/>
      <c r="L9" s="18">
        <f>(IF(COUNTA(A9:H9)&lt;COUNTA($A$2:$H$2),"",VLOOKUP(5-COUNTIF(D9:H9,0),ข้อมูลทั่วไป!$Y$13:$Z$19,2,FALSE)))</f>
        <v>2</v>
      </c>
      <c r="M9" s="18" t="str">
        <f t="shared" si="0"/>
        <v>ดี</v>
      </c>
    </row>
    <row r="10" spans="1:13" s="20" customFormat="1" ht="18" customHeight="1">
      <c r="A10" s="18">
        <f>IF(ข้อมูลทั่วไป!H10="","",ข้อมูลทั่วไป!F10)</f>
        <v>8</v>
      </c>
      <c r="B10" s="18">
        <f>IF(ข้อมูลทั่วไป!G10="","",ข้อมูลทั่วไป!G10)</f>
        <v>108</v>
      </c>
      <c r="C10" s="22" t="str">
        <f>IF(ข้อมูลทั่วไป!H10="","",ข้อมูลทั่วไป!H10)</f>
        <v>นาย8</v>
      </c>
      <c r="D10" s="19">
        <v>2</v>
      </c>
      <c r="E10" s="19">
        <v>2</v>
      </c>
      <c r="F10" s="19">
        <v>0</v>
      </c>
      <c r="G10" s="19">
        <v>0</v>
      </c>
      <c r="H10" s="19">
        <v>1</v>
      </c>
      <c r="I10" s="49"/>
      <c r="J10" s="49"/>
      <c r="K10" s="49"/>
      <c r="L10" s="18">
        <f>(IF(COUNTA(A10:H10)&lt;COUNTA($A$2:$H$2),"",VLOOKUP(5-COUNTIF(D10:H10,0),ข้อมูลทั่วไป!$Y$13:$Z$19,2,FALSE)))</f>
        <v>1</v>
      </c>
      <c r="M10" s="18" t="str">
        <f t="shared" si="0"/>
        <v>ผ่าน</v>
      </c>
    </row>
    <row r="11" spans="1:13" s="20" customFormat="1" ht="18" customHeight="1">
      <c r="A11" s="18">
        <f>IF(ข้อมูลทั่วไป!H11="","",ข้อมูลทั่วไป!F11)</f>
        <v>9</v>
      </c>
      <c r="B11" s="18">
        <f>IF(ข้อมูลทั่วไป!G11="","",ข้อมูลทั่วไป!G11)</f>
        <v>109</v>
      </c>
      <c r="C11" s="22" t="str">
        <f>IF(ข้อมูลทั่วไป!H11="","",ข้อมูลทั่วไป!H11)</f>
        <v>นาย9</v>
      </c>
      <c r="D11" s="19">
        <v>2</v>
      </c>
      <c r="E11" s="19">
        <v>1</v>
      </c>
      <c r="F11" s="19">
        <v>3</v>
      </c>
      <c r="G11" s="19">
        <v>0</v>
      </c>
      <c r="H11" s="19">
        <v>3</v>
      </c>
      <c r="I11" s="49"/>
      <c r="J11" s="49"/>
      <c r="K11" s="49"/>
      <c r="L11" s="18">
        <f>(IF(COUNTA(A11:H11)&lt;COUNTA($A$2:$H$2),"",VLOOKUP(5-COUNTIF(D11:H11,0),ข้อมูลทั่วไป!$Y$13:$Z$19,2,FALSE)))</f>
        <v>2</v>
      </c>
      <c r="M11" s="18" t="str">
        <f t="shared" si="0"/>
        <v>ดี</v>
      </c>
    </row>
    <row r="12" spans="1:13" s="20" customFormat="1" ht="18" customHeight="1">
      <c r="A12" s="18">
        <f>IF(ข้อมูลทั่วไป!H12="","",ข้อมูลทั่วไป!F12)</f>
        <v>10</v>
      </c>
      <c r="B12" s="18">
        <f>IF(ข้อมูลทั่วไป!G12="","",ข้อมูลทั่วไป!G12)</f>
        <v>110</v>
      </c>
      <c r="C12" s="22" t="str">
        <f>IF(ข้อมูลทั่วไป!H12="","",ข้อมูลทั่วไป!H12)</f>
        <v>นาย10</v>
      </c>
      <c r="D12" s="19">
        <v>0</v>
      </c>
      <c r="E12" s="19">
        <v>3</v>
      </c>
      <c r="F12" s="19">
        <v>2</v>
      </c>
      <c r="G12" s="19">
        <v>3</v>
      </c>
      <c r="H12" s="19">
        <v>3</v>
      </c>
      <c r="I12" s="49"/>
      <c r="J12" s="49"/>
      <c r="K12" s="49"/>
      <c r="L12" s="18">
        <f>(IF(COUNTA(A12:H12)&lt;COUNTA($A$2:$H$2),"",VLOOKUP(5-COUNTIF(D12:H12,0),ข้อมูลทั่วไป!$Y$13:$Z$19,2,FALSE)))</f>
        <v>2</v>
      </c>
      <c r="M12" s="18" t="str">
        <f t="shared" si="0"/>
        <v>ดี</v>
      </c>
    </row>
    <row r="13" spans="1:13" s="20" customFormat="1" ht="18" customHeight="1">
      <c r="A13" s="18">
        <f>IF(ข้อมูลทั่วไป!H13="","",ข้อมูลทั่วไป!F13)</f>
        <v>11</v>
      </c>
      <c r="B13" s="18">
        <f>IF(ข้อมูลทั่วไป!G13="","",ข้อมูลทั่วไป!G13)</f>
        <v>111</v>
      </c>
      <c r="C13" s="22" t="str">
        <f>IF(ข้อมูลทั่วไป!H13="","",ข้อมูลทั่วไป!H13)</f>
        <v>นาย11</v>
      </c>
      <c r="D13" s="19">
        <v>3</v>
      </c>
      <c r="E13" s="19">
        <v>1</v>
      </c>
      <c r="F13" s="19">
        <v>0</v>
      </c>
      <c r="G13" s="19">
        <v>2</v>
      </c>
      <c r="H13" s="19">
        <v>3</v>
      </c>
      <c r="I13" s="49"/>
      <c r="J13" s="49"/>
      <c r="K13" s="49"/>
      <c r="L13" s="18">
        <f>(IF(COUNTA(A13:H13)&lt;COUNTA($A$2:$H$2),"",VLOOKUP(5-COUNTIF(D13:H13,0),ข้อมูลทั่วไป!$Y$13:$Z$19,2,FALSE)))</f>
        <v>2</v>
      </c>
      <c r="M13" s="18" t="str">
        <f t="shared" si="0"/>
        <v>ดี</v>
      </c>
    </row>
    <row r="14" spans="1:13" s="20" customFormat="1" ht="18" customHeight="1">
      <c r="A14" s="18">
        <f>IF(ข้อมูลทั่วไป!H14="","",ข้อมูลทั่วไป!F14)</f>
        <v>12</v>
      </c>
      <c r="B14" s="18">
        <f>IF(ข้อมูลทั่วไป!G14="","",ข้อมูลทั่วไป!G14)</f>
        <v>112</v>
      </c>
      <c r="C14" s="22" t="str">
        <f>IF(ข้อมูลทั่วไป!H14="","",ข้อมูลทั่วไป!H14)</f>
        <v>นาย12</v>
      </c>
      <c r="D14" s="19">
        <v>0</v>
      </c>
      <c r="E14" s="19">
        <v>1</v>
      </c>
      <c r="F14" s="19">
        <v>3</v>
      </c>
      <c r="G14" s="19">
        <v>1</v>
      </c>
      <c r="H14" s="19">
        <v>1</v>
      </c>
      <c r="I14" s="49"/>
      <c r="J14" s="49"/>
      <c r="K14" s="49"/>
      <c r="L14" s="18">
        <f>(IF(COUNTA(A14:H14)&lt;COUNTA($A$2:$H$2),"",VLOOKUP(5-COUNTIF(D14:H14,0),ข้อมูลทั่วไป!$Y$13:$Z$19,2,FALSE)))</f>
        <v>2</v>
      </c>
      <c r="M14" s="18" t="str">
        <f t="shared" si="0"/>
        <v>ดี</v>
      </c>
    </row>
    <row r="15" spans="1:13" s="20" customFormat="1" ht="18" customHeight="1">
      <c r="A15" s="18">
        <f>IF(ข้อมูลทั่วไป!H15="","",ข้อมูลทั่วไป!F15)</f>
        <v>13</v>
      </c>
      <c r="B15" s="18">
        <f>IF(ข้อมูลทั่วไป!G15="","",ข้อมูลทั่วไป!G15)</f>
        <v>113</v>
      </c>
      <c r="C15" s="22" t="str">
        <f>IF(ข้อมูลทั่วไป!H15="","",ข้อมูลทั่วไป!H15)</f>
        <v>นาย13</v>
      </c>
      <c r="D15" s="19">
        <v>2</v>
      </c>
      <c r="E15" s="19">
        <v>2</v>
      </c>
      <c r="F15" s="19">
        <v>0</v>
      </c>
      <c r="G15" s="19">
        <v>3</v>
      </c>
      <c r="H15" s="19">
        <v>0</v>
      </c>
      <c r="I15" s="49"/>
      <c r="J15" s="49"/>
      <c r="K15" s="49"/>
      <c r="L15" s="18">
        <f>(IF(COUNTA(A15:H15)&lt;COUNTA($A$2:$H$2),"",VLOOKUP(5-COUNTIF(D15:H15,0),ข้อมูลทั่วไป!$Y$13:$Z$19,2,FALSE)))</f>
        <v>1</v>
      </c>
      <c r="M15" s="18" t="str">
        <f t="shared" si="0"/>
        <v>ผ่าน</v>
      </c>
    </row>
    <row r="16" spans="1:13" s="20" customFormat="1" ht="18" customHeight="1">
      <c r="A16" s="18">
        <f>IF(ข้อมูลทั่วไป!H16="","",ข้อมูลทั่วไป!F16)</f>
        <v>14</v>
      </c>
      <c r="B16" s="18">
        <f>IF(ข้อมูลทั่วไป!G16="","",ข้อมูลทั่วไป!G16)</f>
        <v>114</v>
      </c>
      <c r="C16" s="22" t="str">
        <f>IF(ข้อมูลทั่วไป!H16="","",ข้อมูลทั่วไป!H16)</f>
        <v>นาย14</v>
      </c>
      <c r="D16" s="19">
        <v>3</v>
      </c>
      <c r="E16" s="19">
        <v>3</v>
      </c>
      <c r="F16" s="19">
        <v>2</v>
      </c>
      <c r="G16" s="19">
        <v>1</v>
      </c>
      <c r="H16" s="19">
        <v>3</v>
      </c>
      <c r="I16" s="49"/>
      <c r="J16" s="49"/>
      <c r="K16" s="49"/>
      <c r="L16" s="18">
        <f>(IF(COUNTA(A16:H16)&lt;COUNTA($A$2:$H$2),"",VLOOKUP(5-COUNTIF(D16:H16,0),ข้อมูลทั่วไป!$Y$13:$Z$19,2,FALSE)))</f>
        <v>3</v>
      </c>
      <c r="M16" s="18" t="str">
        <f t="shared" si="0"/>
        <v>ดีเยี่ยม</v>
      </c>
    </row>
    <row r="17" spans="1:13" s="20" customFormat="1" ht="18" customHeight="1">
      <c r="A17" s="18">
        <f>IF(ข้อมูลทั่วไป!H17="","",ข้อมูลทั่วไป!F17)</f>
        <v>15</v>
      </c>
      <c r="B17" s="18">
        <f>IF(ข้อมูลทั่วไป!G17="","",ข้อมูลทั่วไป!G17)</f>
        <v>115</v>
      </c>
      <c r="C17" s="22" t="str">
        <f>IF(ข้อมูลทั่วไป!H17="","",ข้อมูลทั่วไป!H17)</f>
        <v>นาย15</v>
      </c>
      <c r="D17" s="19">
        <v>3</v>
      </c>
      <c r="E17" s="19">
        <v>2</v>
      </c>
      <c r="F17" s="19">
        <v>2</v>
      </c>
      <c r="G17" s="19">
        <v>1</v>
      </c>
      <c r="H17" s="19">
        <v>1</v>
      </c>
      <c r="I17" s="49"/>
      <c r="J17" s="49"/>
      <c r="K17" s="49"/>
      <c r="L17" s="18">
        <f>(IF(COUNTA(A17:H17)&lt;COUNTA($A$2:$H$2),"",VLOOKUP(5-COUNTIF(D17:H17,0),ข้อมูลทั่วไป!$Y$13:$Z$19,2,FALSE)))</f>
        <v>3</v>
      </c>
      <c r="M17" s="18" t="str">
        <f t="shared" si="0"/>
        <v>ดีเยี่ยม</v>
      </c>
    </row>
    <row r="18" spans="1:13" s="20" customFormat="1" ht="18" customHeight="1">
      <c r="A18" s="18">
        <f>IF(ข้อมูลทั่วไป!H18="","",ข้อมูลทั่วไป!F18)</f>
        <v>16</v>
      </c>
      <c r="B18" s="18">
        <f>IF(ข้อมูลทั่วไป!G18="","",ข้อมูลทั่วไป!G18)</f>
        <v>116</v>
      </c>
      <c r="C18" s="22" t="str">
        <f>IF(ข้อมูลทั่วไป!H18="","",ข้อมูลทั่วไป!H18)</f>
        <v>นาย16</v>
      </c>
      <c r="D18" s="19">
        <v>2</v>
      </c>
      <c r="E18" s="19">
        <v>3</v>
      </c>
      <c r="F18" s="19">
        <v>1</v>
      </c>
      <c r="G18" s="19">
        <v>0</v>
      </c>
      <c r="H18" s="19">
        <v>2</v>
      </c>
      <c r="I18" s="49"/>
      <c r="J18" s="49"/>
      <c r="K18" s="49"/>
      <c r="L18" s="18">
        <f>(IF(COUNTA(A18:H18)&lt;COUNTA($A$2:$H$2),"",VLOOKUP(5-COUNTIF(D18:H18,0),ข้อมูลทั่วไป!$Y$13:$Z$19,2,FALSE)))</f>
        <v>2</v>
      </c>
      <c r="M18" s="18" t="str">
        <f t="shared" si="0"/>
        <v>ดี</v>
      </c>
    </row>
    <row r="19" spans="1:13" s="20" customFormat="1" ht="18" customHeight="1">
      <c r="A19" s="18">
        <f>IF(ข้อมูลทั่วไป!H19="","",ข้อมูลทั่วไป!F19)</f>
        <v>17</v>
      </c>
      <c r="B19" s="18">
        <f>IF(ข้อมูลทั่วไป!G19="","",ข้อมูลทั่วไป!G19)</f>
        <v>117</v>
      </c>
      <c r="C19" s="22" t="str">
        <f>IF(ข้อมูลทั่วไป!H19="","",ข้อมูลทั่วไป!H19)</f>
        <v>นาย17</v>
      </c>
      <c r="D19" s="19">
        <v>0</v>
      </c>
      <c r="E19" s="19">
        <v>1</v>
      </c>
      <c r="F19" s="19">
        <v>1</v>
      </c>
      <c r="G19" s="19">
        <v>3</v>
      </c>
      <c r="H19" s="19">
        <v>3</v>
      </c>
      <c r="I19" s="49"/>
      <c r="J19" s="49"/>
      <c r="K19" s="49"/>
      <c r="L19" s="18">
        <f>(IF(COUNTA(A19:H19)&lt;COUNTA($A$2:$H$2),"",VLOOKUP(5-COUNTIF(D19:H19,0),ข้อมูลทั่วไป!$Y$13:$Z$19,2,FALSE)))</f>
        <v>2</v>
      </c>
      <c r="M19" s="18" t="str">
        <f t="shared" si="0"/>
        <v>ดี</v>
      </c>
    </row>
    <row r="20" spans="1:13" s="20" customFormat="1" ht="18" customHeight="1">
      <c r="A20" s="18">
        <f>IF(ข้อมูลทั่วไป!H20="","",ข้อมูลทั่วไป!F20)</f>
        <v>18</v>
      </c>
      <c r="B20" s="18">
        <f>IF(ข้อมูลทั่วไป!G20="","",ข้อมูลทั่วไป!G20)</f>
        <v>118</v>
      </c>
      <c r="C20" s="22" t="str">
        <f>IF(ข้อมูลทั่วไป!H20="","",ข้อมูลทั่วไป!H20)</f>
        <v>นาย18</v>
      </c>
      <c r="D20" s="19">
        <v>3</v>
      </c>
      <c r="E20" s="19">
        <v>2</v>
      </c>
      <c r="F20" s="19">
        <v>3</v>
      </c>
      <c r="G20" s="19">
        <v>3</v>
      </c>
      <c r="H20" s="19">
        <v>1</v>
      </c>
      <c r="I20" s="49"/>
      <c r="J20" s="49"/>
      <c r="K20" s="49"/>
      <c r="L20" s="18">
        <f>(IF(COUNTA(A20:H20)&lt;COUNTA($A$2:$H$2),"",VLOOKUP(5-COUNTIF(D20:H20,0),ข้อมูลทั่วไป!$Y$13:$Z$19,2,FALSE)))</f>
        <v>3</v>
      </c>
      <c r="M20" s="18" t="str">
        <f t="shared" si="0"/>
        <v>ดีเยี่ยม</v>
      </c>
    </row>
    <row r="21" spans="1:13" s="20" customFormat="1" ht="18" customHeight="1">
      <c r="A21" s="18">
        <f>IF(ข้อมูลทั่วไป!H21="","",ข้อมูลทั่วไป!F21)</f>
        <v>19</v>
      </c>
      <c r="B21" s="18">
        <f>IF(ข้อมูลทั่วไป!G21="","",ข้อมูลทั่วไป!G21)</f>
        <v>119</v>
      </c>
      <c r="C21" s="22" t="str">
        <f>IF(ข้อมูลทั่วไป!H21="","",ข้อมูลทั่วไป!H21)</f>
        <v>นาย19</v>
      </c>
      <c r="D21" s="19">
        <v>3</v>
      </c>
      <c r="E21" s="19">
        <v>1</v>
      </c>
      <c r="F21" s="19">
        <v>1</v>
      </c>
      <c r="G21" s="19">
        <v>3</v>
      </c>
      <c r="H21" s="19">
        <v>3</v>
      </c>
      <c r="I21" s="49"/>
      <c r="J21" s="49"/>
      <c r="K21" s="49"/>
      <c r="L21" s="18">
        <f>(IF(COUNTA(A21:H21)&lt;COUNTA($A$2:$H$2),"",VLOOKUP(5-COUNTIF(D21:H21,0),ข้อมูลทั่วไป!$Y$13:$Z$19,2,FALSE)))</f>
        <v>3</v>
      </c>
      <c r="M21" s="18" t="str">
        <f t="shared" si="0"/>
        <v>ดีเยี่ยม</v>
      </c>
    </row>
    <row r="22" spans="1:13" s="20" customFormat="1" ht="18" customHeight="1">
      <c r="A22" s="18">
        <f>IF(ข้อมูลทั่วไป!H22="","",ข้อมูลทั่วไป!F22)</f>
        <v>20</v>
      </c>
      <c r="B22" s="18">
        <f>IF(ข้อมูลทั่วไป!G22="","",ข้อมูลทั่วไป!G22)</f>
        <v>120</v>
      </c>
      <c r="C22" s="22" t="str">
        <f>IF(ข้อมูลทั่วไป!H22="","",ข้อมูลทั่วไป!H22)</f>
        <v>นาย20</v>
      </c>
      <c r="D22" s="19">
        <v>0</v>
      </c>
      <c r="E22" s="19">
        <v>3</v>
      </c>
      <c r="F22" s="19">
        <v>2</v>
      </c>
      <c r="G22" s="19">
        <v>0</v>
      </c>
      <c r="H22" s="19">
        <v>3</v>
      </c>
      <c r="I22" s="49"/>
      <c r="J22" s="49"/>
      <c r="K22" s="49"/>
      <c r="L22" s="18">
        <f>(IF(COUNTA(A22:H22)&lt;COUNTA($A$2:$H$2),"",VLOOKUP(5-COUNTIF(D22:H22,0),ข้อมูลทั่วไป!$Y$13:$Z$19,2,FALSE)))</f>
        <v>1</v>
      </c>
      <c r="M22" s="18" t="str">
        <f t="shared" si="0"/>
        <v>ผ่าน</v>
      </c>
    </row>
    <row r="23" spans="1:13" s="20" customFormat="1" ht="18" customHeight="1">
      <c r="A23" s="18" t="str">
        <f>IF(ข้อมูลทั่วไป!H23="","",ข้อมูลทั่วไป!F23)</f>
        <v/>
      </c>
      <c r="B23" s="18" t="str">
        <f>IF(ข้อมูลทั่วไป!G23="","",ข้อมูลทั่วไป!G23)</f>
        <v/>
      </c>
      <c r="C23" s="22" t="str">
        <f>IF(ข้อมูลทั่วไป!H23="","",ข้อมูลทั่วไป!H23)</f>
        <v/>
      </c>
      <c r="D23" s="19"/>
      <c r="E23" s="19"/>
      <c r="F23" s="19"/>
      <c r="G23" s="19"/>
      <c r="H23" s="19"/>
      <c r="I23" s="49"/>
      <c r="J23" s="49"/>
      <c r="K23" s="49"/>
      <c r="L23" s="18" t="str">
        <f>(IF(COUNTA(A23:H23)&lt;COUNTA($A$2:$H$2),"",VLOOKUP(5-COUNTIF(D23:H23,0),ข้อมูลทั่วไป!$Y$13:$Z$19,2,FALSE)))</f>
        <v/>
      </c>
      <c r="M23" s="18" t="str">
        <f t="shared" si="0"/>
        <v/>
      </c>
    </row>
    <row r="24" spans="1:13" s="20" customFormat="1" ht="18" customHeight="1">
      <c r="A24" s="18" t="str">
        <f>IF(ข้อมูลทั่วไป!H24="","",ข้อมูลทั่วไป!F24)</f>
        <v/>
      </c>
      <c r="B24" s="18" t="str">
        <f>IF(ข้อมูลทั่วไป!G24="","",ข้อมูลทั่วไป!G24)</f>
        <v/>
      </c>
      <c r="C24" s="22" t="str">
        <f>IF(ข้อมูลทั่วไป!H24="","",ข้อมูลทั่วไป!H24)</f>
        <v/>
      </c>
      <c r="D24" s="19"/>
      <c r="E24" s="19"/>
      <c r="F24" s="19"/>
      <c r="G24" s="19"/>
      <c r="H24" s="19"/>
      <c r="I24" s="49"/>
      <c r="J24" s="49"/>
      <c r="K24" s="49"/>
      <c r="L24" s="18" t="str">
        <f>(IF(COUNTA(A24:H24)&lt;COUNTA($A$2:$H$2),"",VLOOKUP(5-COUNTIF(D24:H24,0),ข้อมูลทั่วไป!$Y$13:$Z$19,2,FALSE)))</f>
        <v/>
      </c>
      <c r="M24" s="18" t="str">
        <f t="shared" si="0"/>
        <v/>
      </c>
    </row>
    <row r="25" spans="1:13" s="20" customFormat="1" ht="18" customHeight="1">
      <c r="A25" s="18" t="str">
        <f>IF(ข้อมูลทั่วไป!H25="","",ข้อมูลทั่วไป!F25)</f>
        <v/>
      </c>
      <c r="B25" s="18" t="str">
        <f>IF(ข้อมูลทั่วไป!G25="","",ข้อมูลทั่วไป!G25)</f>
        <v/>
      </c>
      <c r="C25" s="22" t="str">
        <f>IF(ข้อมูลทั่วไป!H25="","",ข้อมูลทั่วไป!H25)</f>
        <v/>
      </c>
      <c r="D25" s="19"/>
      <c r="E25" s="19"/>
      <c r="F25" s="19"/>
      <c r="G25" s="19"/>
      <c r="H25" s="19"/>
      <c r="I25" s="49"/>
      <c r="J25" s="49"/>
      <c r="K25" s="49"/>
      <c r="L25" s="18" t="str">
        <f>(IF(COUNTA(A25:H25)&lt;COUNTA($A$2:$H$2),"",VLOOKUP(5-COUNTIF(D25:H25,0),ข้อมูลทั่วไป!$Y$13:$Z$19,2,FALSE)))</f>
        <v/>
      </c>
      <c r="M25" s="18" t="str">
        <f t="shared" si="0"/>
        <v/>
      </c>
    </row>
    <row r="26" spans="1:13" s="20" customFormat="1" ht="18" customHeight="1">
      <c r="A26" s="18" t="str">
        <f>IF(ข้อมูลทั่วไป!H26="","",ข้อมูลทั่วไป!F26)</f>
        <v/>
      </c>
      <c r="B26" s="18" t="str">
        <f>IF(ข้อมูลทั่วไป!G26="","",ข้อมูลทั่วไป!G26)</f>
        <v/>
      </c>
      <c r="C26" s="22" t="str">
        <f>IF(ข้อมูลทั่วไป!H26="","",ข้อมูลทั่วไป!H26)</f>
        <v/>
      </c>
      <c r="D26" s="19"/>
      <c r="E26" s="19"/>
      <c r="F26" s="19"/>
      <c r="G26" s="19"/>
      <c r="H26" s="19"/>
      <c r="I26" s="49"/>
      <c r="J26" s="49"/>
      <c r="K26" s="49"/>
      <c r="L26" s="18" t="str">
        <f>(IF(COUNTA(A26:H26)&lt;COUNTA($A$2:$H$2),"",VLOOKUP(5-COUNTIF(D26:H26,0),ข้อมูลทั่วไป!$Y$13:$Z$19,2,FALSE)))</f>
        <v/>
      </c>
      <c r="M26" s="18" t="str">
        <f t="shared" si="0"/>
        <v/>
      </c>
    </row>
    <row r="27" spans="1:13" s="20" customFormat="1" ht="18" customHeight="1">
      <c r="A27" s="18" t="str">
        <f>IF(ข้อมูลทั่วไป!H27="","",ข้อมูลทั่วไป!F27)</f>
        <v/>
      </c>
      <c r="B27" s="18" t="str">
        <f>IF(ข้อมูลทั่วไป!G27="","",ข้อมูลทั่วไป!G27)</f>
        <v/>
      </c>
      <c r="C27" s="22" t="str">
        <f>IF(ข้อมูลทั่วไป!H27="","",ข้อมูลทั่วไป!H27)</f>
        <v/>
      </c>
      <c r="D27" s="19"/>
      <c r="E27" s="19"/>
      <c r="F27" s="19"/>
      <c r="G27" s="19"/>
      <c r="H27" s="19"/>
      <c r="I27" s="49"/>
      <c r="J27" s="49"/>
      <c r="K27" s="49"/>
      <c r="L27" s="18" t="str">
        <f>(IF(COUNTA(A27:H27)&lt;COUNTA($A$2:$H$2),"",VLOOKUP(5-COUNTIF(D27:H27,0),ข้อมูลทั่วไป!$Y$13:$Z$19,2,FALSE)))</f>
        <v/>
      </c>
      <c r="M27" s="18" t="str">
        <f t="shared" si="0"/>
        <v/>
      </c>
    </row>
    <row r="28" spans="1:13" s="20" customFormat="1" ht="18" customHeight="1">
      <c r="A28" s="18" t="str">
        <f>IF(ข้อมูลทั่วไป!H28="","",ข้อมูลทั่วไป!F28)</f>
        <v/>
      </c>
      <c r="B28" s="18" t="str">
        <f>IF(ข้อมูลทั่วไป!G28="","",ข้อมูลทั่วไป!G28)</f>
        <v/>
      </c>
      <c r="C28" s="22" t="str">
        <f>IF(ข้อมูลทั่วไป!H28="","",ข้อมูลทั่วไป!H28)</f>
        <v/>
      </c>
      <c r="D28" s="19"/>
      <c r="E28" s="19"/>
      <c r="F28" s="19"/>
      <c r="G28" s="19"/>
      <c r="H28" s="19"/>
      <c r="I28" s="49"/>
      <c r="J28" s="49"/>
      <c r="K28" s="49"/>
      <c r="L28" s="18" t="str">
        <f>(IF(COUNTA(A28:H28)&lt;COUNTA($A$2:$H$2),"",VLOOKUP(5-COUNTIF(D28:H28,0),ข้อมูลทั่วไป!$Y$13:$Z$19,2,FALSE)))</f>
        <v/>
      </c>
      <c r="M28" s="18" t="str">
        <f t="shared" si="0"/>
        <v/>
      </c>
    </row>
    <row r="29" spans="1:13" s="20" customFormat="1" ht="18" customHeight="1">
      <c r="A29" s="18" t="str">
        <f>IF(ข้อมูลทั่วไป!H29="","",ข้อมูลทั่วไป!F29)</f>
        <v/>
      </c>
      <c r="B29" s="18" t="str">
        <f>IF(ข้อมูลทั่วไป!G29="","",ข้อมูลทั่วไป!G29)</f>
        <v/>
      </c>
      <c r="C29" s="22" t="str">
        <f>IF(ข้อมูลทั่วไป!H29="","",ข้อมูลทั่วไป!H29)</f>
        <v/>
      </c>
      <c r="D29" s="19"/>
      <c r="E29" s="19"/>
      <c r="F29" s="19"/>
      <c r="G29" s="19"/>
      <c r="H29" s="19"/>
      <c r="I29" s="49"/>
      <c r="J29" s="49"/>
      <c r="K29" s="49"/>
      <c r="L29" s="18" t="str">
        <f>(IF(COUNTA(A29:H29)&lt;COUNTA($A$2:$H$2),"",VLOOKUP(5-COUNTIF(D29:H29,0),ข้อมูลทั่วไป!$Y$13:$Z$19,2,FALSE)))</f>
        <v/>
      </c>
      <c r="M29" s="18" t="str">
        <f t="shared" si="0"/>
        <v/>
      </c>
    </row>
    <row r="30" spans="1:13" s="20" customFormat="1" ht="18" customHeight="1">
      <c r="A30" s="18" t="str">
        <f>IF(ข้อมูลทั่วไป!H30="","",ข้อมูลทั่วไป!F30)</f>
        <v/>
      </c>
      <c r="B30" s="18" t="str">
        <f>IF(ข้อมูลทั่วไป!G30="","",ข้อมูลทั่วไป!G30)</f>
        <v/>
      </c>
      <c r="C30" s="22" t="str">
        <f>IF(ข้อมูลทั่วไป!H30="","",ข้อมูลทั่วไป!H30)</f>
        <v/>
      </c>
      <c r="D30" s="19"/>
      <c r="E30" s="19"/>
      <c r="F30" s="19"/>
      <c r="G30" s="19"/>
      <c r="H30" s="19"/>
      <c r="I30" s="49"/>
      <c r="J30" s="49"/>
      <c r="K30" s="49"/>
      <c r="L30" s="18" t="str">
        <f>(IF(COUNTA(A30:H30)&lt;COUNTA($A$2:$H$2),"",VLOOKUP(5-COUNTIF(D30:H30,0),ข้อมูลทั่วไป!$Y$13:$Z$19,2,FALSE)))</f>
        <v/>
      </c>
      <c r="M30" s="18" t="str">
        <f t="shared" si="0"/>
        <v/>
      </c>
    </row>
    <row r="31" spans="1:13" s="20" customFormat="1" ht="18" customHeight="1">
      <c r="A31" s="18" t="str">
        <f>IF(ข้อมูลทั่วไป!H31="","",ข้อมูลทั่วไป!F31)</f>
        <v/>
      </c>
      <c r="B31" s="18" t="str">
        <f>IF(ข้อมูลทั่วไป!G31="","",ข้อมูลทั่วไป!G31)</f>
        <v/>
      </c>
      <c r="C31" s="22" t="str">
        <f>IF(ข้อมูลทั่วไป!H31="","",ข้อมูลทั่วไป!H31)</f>
        <v/>
      </c>
      <c r="D31" s="19"/>
      <c r="E31" s="19"/>
      <c r="F31" s="19"/>
      <c r="G31" s="19"/>
      <c r="H31" s="19"/>
      <c r="I31" s="49"/>
      <c r="J31" s="49"/>
      <c r="K31" s="49"/>
      <c r="L31" s="18" t="str">
        <f>(IF(COUNTA(A31:H31)&lt;COUNTA($A$2:$H$2),"",VLOOKUP(5-COUNTIF(D31:H31,0),ข้อมูลทั่วไป!$Y$13:$Z$19,2,FALSE)))</f>
        <v/>
      </c>
      <c r="M31" s="18" t="str">
        <f t="shared" si="0"/>
        <v/>
      </c>
    </row>
    <row r="32" spans="1:13" s="20" customFormat="1" ht="18" customHeight="1">
      <c r="A32" s="18" t="str">
        <f>IF(ข้อมูลทั่วไป!H32="","",ข้อมูลทั่วไป!F32)</f>
        <v/>
      </c>
      <c r="B32" s="18" t="str">
        <f>IF(ข้อมูลทั่วไป!G32="","",ข้อมูลทั่วไป!G32)</f>
        <v/>
      </c>
      <c r="C32" s="22" t="str">
        <f>IF(ข้อมูลทั่วไป!H32="","",ข้อมูลทั่วไป!H32)</f>
        <v/>
      </c>
      <c r="D32" s="19"/>
      <c r="E32" s="19"/>
      <c r="F32" s="19"/>
      <c r="G32" s="19"/>
      <c r="H32" s="19"/>
      <c r="I32" s="49"/>
      <c r="J32" s="49"/>
      <c r="K32" s="49"/>
      <c r="L32" s="18" t="str">
        <f>(IF(COUNTA(A32:H32)&lt;COUNTA($A$2:$H$2),"",VLOOKUP(5-COUNTIF(D32:H32,0),ข้อมูลทั่วไป!$Y$13:$Z$19,2,FALSE)))</f>
        <v/>
      </c>
      <c r="M32" s="18" t="str">
        <f t="shared" si="0"/>
        <v/>
      </c>
    </row>
    <row r="33" spans="1:13" s="20" customFormat="1" ht="18" customHeight="1">
      <c r="A33" s="18" t="str">
        <f>IF(ข้อมูลทั่วไป!H33="","",ข้อมูลทั่วไป!F33)</f>
        <v/>
      </c>
      <c r="B33" s="18" t="str">
        <f>IF(ข้อมูลทั่วไป!G33="","",ข้อมูลทั่วไป!G33)</f>
        <v/>
      </c>
      <c r="C33" s="22" t="str">
        <f>IF(ข้อมูลทั่วไป!H33="","",ข้อมูลทั่วไป!H33)</f>
        <v/>
      </c>
      <c r="D33" s="19"/>
      <c r="E33" s="19"/>
      <c r="F33" s="19"/>
      <c r="G33" s="19"/>
      <c r="H33" s="19"/>
      <c r="I33" s="49"/>
      <c r="J33" s="49"/>
      <c r="K33" s="49"/>
      <c r="L33" s="18" t="str">
        <f>(IF(COUNTA(A33:H33)&lt;COUNTA($A$2:$H$2),"",VLOOKUP(5-COUNTIF(D33:H33,0),ข้อมูลทั่วไป!$Y$13:$Z$19,2,FALSE)))</f>
        <v/>
      </c>
      <c r="M33" s="18" t="str">
        <f t="shared" si="0"/>
        <v/>
      </c>
    </row>
    <row r="34" spans="1:13" s="20" customFormat="1" ht="18" customHeight="1">
      <c r="A34" s="18" t="str">
        <f>IF(ข้อมูลทั่วไป!H34="","",ข้อมูลทั่วไป!F34)</f>
        <v/>
      </c>
      <c r="B34" s="18" t="str">
        <f>IF(ข้อมูลทั่วไป!G34="","",ข้อมูลทั่วไป!G34)</f>
        <v/>
      </c>
      <c r="C34" s="22" t="str">
        <f>IF(ข้อมูลทั่วไป!H34="","",ข้อมูลทั่วไป!H34)</f>
        <v/>
      </c>
      <c r="D34" s="19"/>
      <c r="E34" s="19"/>
      <c r="F34" s="19"/>
      <c r="G34" s="19"/>
      <c r="H34" s="19"/>
      <c r="I34" s="49"/>
      <c r="J34" s="49"/>
      <c r="K34" s="49"/>
      <c r="L34" s="18" t="str">
        <f>(IF(COUNTA(A34:H34)&lt;COUNTA($A$2:$H$2),"",VLOOKUP(5-COUNTIF(D34:H34,0),ข้อมูลทั่วไป!$Y$13:$Z$19,2,FALSE)))</f>
        <v/>
      </c>
      <c r="M34" s="18" t="str">
        <f t="shared" si="0"/>
        <v/>
      </c>
    </row>
    <row r="35" spans="1:13" s="20" customFormat="1" ht="18" customHeight="1">
      <c r="A35" s="18" t="str">
        <f>IF(ข้อมูลทั่วไป!H35="","",ข้อมูลทั่วไป!F35)</f>
        <v/>
      </c>
      <c r="B35" s="18" t="str">
        <f>IF(ข้อมูลทั่วไป!G35="","",ข้อมูลทั่วไป!G35)</f>
        <v/>
      </c>
      <c r="C35" s="22" t="str">
        <f>IF(ข้อมูลทั่วไป!H35="","",ข้อมูลทั่วไป!H35)</f>
        <v/>
      </c>
      <c r="D35" s="19"/>
      <c r="E35" s="19"/>
      <c r="F35" s="19"/>
      <c r="G35" s="19"/>
      <c r="H35" s="19"/>
      <c r="I35" s="49"/>
      <c r="J35" s="49"/>
      <c r="K35" s="49"/>
      <c r="L35" s="18" t="str">
        <f>(IF(COUNTA(A35:H35)&lt;COUNTA($A$2:$H$2),"",VLOOKUP(5-COUNTIF(D35:H35,0),ข้อมูลทั่วไป!$Y$13:$Z$19,2,FALSE)))</f>
        <v/>
      </c>
      <c r="M35" s="18" t="str">
        <f t="shared" si="0"/>
        <v/>
      </c>
    </row>
    <row r="36" spans="1:13" s="20" customFormat="1" ht="18" customHeight="1">
      <c r="A36" s="18" t="str">
        <f>IF(ข้อมูลทั่วไป!H36="","",ข้อมูลทั่วไป!F36)</f>
        <v/>
      </c>
      <c r="B36" s="18" t="str">
        <f>IF(ข้อมูลทั่วไป!G36="","",ข้อมูลทั่วไป!G36)</f>
        <v/>
      </c>
      <c r="C36" s="22" t="str">
        <f>IF(ข้อมูลทั่วไป!H36="","",ข้อมูลทั่วไป!H36)</f>
        <v/>
      </c>
      <c r="D36" s="19"/>
      <c r="E36" s="19"/>
      <c r="F36" s="19"/>
      <c r="G36" s="19"/>
      <c r="H36" s="19"/>
      <c r="I36" s="49"/>
      <c r="J36" s="49"/>
      <c r="K36" s="49"/>
      <c r="L36" s="18" t="str">
        <f>(IF(COUNTA(A36:H36)&lt;COUNTA($A$2:$H$2),"",VLOOKUP(5-COUNTIF(D36:H36,0),ข้อมูลทั่วไป!$Y$13:$Z$19,2,FALSE)))</f>
        <v/>
      </c>
      <c r="M36" s="18" t="str">
        <f t="shared" si="0"/>
        <v/>
      </c>
    </row>
    <row r="37" spans="1:13" s="20" customFormat="1" ht="18" customHeight="1">
      <c r="A37" s="18" t="str">
        <f>IF(ข้อมูลทั่วไป!H37="","",ข้อมูลทั่วไป!F37)</f>
        <v/>
      </c>
      <c r="B37" s="18" t="str">
        <f>IF(ข้อมูลทั่วไป!G37="","",ข้อมูลทั่วไป!G37)</f>
        <v/>
      </c>
      <c r="C37" s="22" t="str">
        <f>IF(ข้อมูลทั่วไป!H37="","",ข้อมูลทั่วไป!H37)</f>
        <v/>
      </c>
      <c r="D37" s="19"/>
      <c r="E37" s="19"/>
      <c r="F37" s="19"/>
      <c r="G37" s="19"/>
      <c r="H37" s="19"/>
      <c r="I37" s="49"/>
      <c r="J37" s="49"/>
      <c r="K37" s="49"/>
      <c r="L37" s="18" t="str">
        <f>(IF(COUNTA(A37:H37)&lt;COUNTA($A$2:$H$2),"",VLOOKUP(5-COUNTIF(D37:H37,0),ข้อมูลทั่วไป!$Y$13:$Z$19,2,FALSE)))</f>
        <v/>
      </c>
      <c r="M37" s="18" t="str">
        <f t="shared" si="0"/>
        <v/>
      </c>
    </row>
    <row r="38" spans="1:13" s="20" customFormat="1" ht="18" customHeight="1">
      <c r="A38" s="18" t="str">
        <f>IF(ข้อมูลทั่วไป!H38="","",ข้อมูลทั่วไป!F38)</f>
        <v/>
      </c>
      <c r="B38" s="18" t="str">
        <f>IF(ข้อมูลทั่วไป!G38="","",ข้อมูลทั่วไป!G38)</f>
        <v/>
      </c>
      <c r="C38" s="22" t="str">
        <f>IF(ข้อมูลทั่วไป!H38="","",ข้อมูลทั่วไป!H38)</f>
        <v/>
      </c>
      <c r="D38" s="19"/>
      <c r="E38" s="19"/>
      <c r="F38" s="19"/>
      <c r="G38" s="19"/>
      <c r="H38" s="19"/>
      <c r="I38" s="49"/>
      <c r="J38" s="49"/>
      <c r="K38" s="49"/>
      <c r="L38" s="18" t="str">
        <f>(IF(COUNTA(A38:H38)&lt;COUNTA($A$2:$H$2),"",VLOOKUP(5-COUNTIF(D38:H38,0),ข้อมูลทั่วไป!$Y$13:$Z$19,2,FALSE)))</f>
        <v/>
      </c>
      <c r="M38" s="18" t="str">
        <f t="shared" si="0"/>
        <v/>
      </c>
    </row>
    <row r="39" spans="1:13" s="20" customFormat="1" ht="18" customHeight="1">
      <c r="A39" s="18" t="str">
        <f>IF(ข้อมูลทั่วไป!H39="","",ข้อมูลทั่วไป!F39)</f>
        <v/>
      </c>
      <c r="B39" s="18" t="str">
        <f>IF(ข้อมูลทั่วไป!G39="","",ข้อมูลทั่วไป!G39)</f>
        <v/>
      </c>
      <c r="C39" s="22" t="str">
        <f>IF(ข้อมูลทั่วไป!H39="","",ข้อมูลทั่วไป!H39)</f>
        <v/>
      </c>
      <c r="D39" s="19"/>
      <c r="E39" s="19"/>
      <c r="F39" s="19"/>
      <c r="G39" s="19"/>
      <c r="H39" s="19"/>
      <c r="I39" s="49"/>
      <c r="J39" s="49"/>
      <c r="K39" s="49"/>
      <c r="L39" s="18" t="str">
        <f>(IF(COUNTA(A39:H39)&lt;COUNTA($A$2:$H$2),"",VLOOKUP(5-COUNTIF(D39:H39,0),ข้อมูลทั่วไป!$Y$13:$Z$19,2,FALSE)))</f>
        <v/>
      </c>
      <c r="M39" s="18" t="str">
        <f t="shared" si="0"/>
        <v/>
      </c>
    </row>
    <row r="40" spans="1:13" s="20" customFormat="1" ht="18" customHeight="1">
      <c r="A40" s="18" t="str">
        <f>IF(ข้อมูลทั่วไป!H40="","",ข้อมูลทั่วไป!F40)</f>
        <v/>
      </c>
      <c r="B40" s="18" t="str">
        <f>IF(ข้อมูลทั่วไป!G40="","",ข้อมูลทั่วไป!G40)</f>
        <v/>
      </c>
      <c r="C40" s="22" t="str">
        <f>IF(ข้อมูลทั่วไป!H40="","",ข้อมูลทั่วไป!H40)</f>
        <v/>
      </c>
      <c r="D40" s="19"/>
      <c r="E40" s="19"/>
      <c r="F40" s="19"/>
      <c r="G40" s="19"/>
      <c r="H40" s="19"/>
      <c r="I40" s="49"/>
      <c r="J40" s="49"/>
      <c r="K40" s="49"/>
      <c r="L40" s="18" t="str">
        <f>(IF(COUNTA(A40:H40)&lt;COUNTA($A$2:$H$2),"",VLOOKUP(5-COUNTIF(D40:H40,0),ข้อมูลทั่วไป!$Y$13:$Z$19,2,FALSE)))</f>
        <v/>
      </c>
      <c r="M40" s="18" t="str">
        <f t="shared" si="0"/>
        <v/>
      </c>
    </row>
    <row r="41" spans="1:13" s="20" customFormat="1" ht="18" customHeight="1">
      <c r="A41" s="18" t="str">
        <f>IF(ข้อมูลทั่วไป!H41="","",ข้อมูลทั่วไป!F41)</f>
        <v/>
      </c>
      <c r="B41" s="18" t="str">
        <f>IF(ข้อมูลทั่วไป!G41="","",ข้อมูลทั่วไป!G41)</f>
        <v/>
      </c>
      <c r="C41" s="22" t="str">
        <f>IF(ข้อมูลทั่วไป!H41="","",ข้อมูลทั่วไป!H41)</f>
        <v/>
      </c>
      <c r="D41" s="19"/>
      <c r="E41" s="19"/>
      <c r="F41" s="19"/>
      <c r="G41" s="19"/>
      <c r="H41" s="19"/>
      <c r="I41" s="49"/>
      <c r="J41" s="49"/>
      <c r="K41" s="49"/>
      <c r="L41" s="18" t="str">
        <f>(IF(COUNTA(A41:H41)&lt;COUNTA($A$2:$H$2),"",VLOOKUP(5-COUNTIF(D41:H41,0),ข้อมูลทั่วไป!$Y$13:$Z$19,2,FALSE)))</f>
        <v/>
      </c>
      <c r="M41" s="18" t="str">
        <f t="shared" si="0"/>
        <v/>
      </c>
    </row>
    <row r="42" spans="1:13" s="20" customFormat="1" ht="18" customHeight="1">
      <c r="A42" s="18" t="str">
        <f>IF(ข้อมูลทั่วไป!H42="","",ข้อมูลทั่วไป!F42)</f>
        <v/>
      </c>
      <c r="B42" s="18" t="str">
        <f>IF(ข้อมูลทั่วไป!G42="","",ข้อมูลทั่วไป!G42)</f>
        <v/>
      </c>
      <c r="C42" s="22" t="str">
        <f>IF(ข้อมูลทั่วไป!H42="","",ข้อมูลทั่วไป!H42)</f>
        <v/>
      </c>
      <c r="D42" s="19"/>
      <c r="E42" s="19"/>
      <c r="F42" s="19"/>
      <c r="G42" s="19"/>
      <c r="H42" s="19"/>
      <c r="I42" s="49"/>
      <c r="J42" s="49"/>
      <c r="K42" s="49"/>
      <c r="L42" s="18" t="str">
        <f>(IF(COUNTA(A42:H42)&lt;COUNTA($A$2:$H$2),"",VLOOKUP(5-COUNTIF(D42:H42,0),ข้อมูลทั่วไป!$Y$13:$Z$19,2,FALSE)))</f>
        <v/>
      </c>
      <c r="M42" s="18" t="str">
        <f t="shared" si="0"/>
        <v/>
      </c>
    </row>
    <row r="43" spans="1:13" s="20" customFormat="1" ht="18" customHeight="1">
      <c r="A43" s="18" t="str">
        <f>IF(ข้อมูลทั่วไป!H43="","",ข้อมูลทั่วไป!F43)</f>
        <v/>
      </c>
      <c r="B43" s="18" t="str">
        <f>IF(ข้อมูลทั่วไป!G43="","",ข้อมูลทั่วไป!G43)</f>
        <v/>
      </c>
      <c r="C43" s="22" t="str">
        <f>IF(ข้อมูลทั่วไป!H43="","",ข้อมูลทั่วไป!H43)</f>
        <v/>
      </c>
      <c r="D43" s="19"/>
      <c r="E43" s="19"/>
      <c r="F43" s="19"/>
      <c r="G43" s="19"/>
      <c r="H43" s="19"/>
      <c r="I43" s="49"/>
      <c r="J43" s="49"/>
      <c r="K43" s="49"/>
      <c r="L43" s="18" t="str">
        <f>(IF(COUNTA(A43:H43)&lt;COUNTA($A$2:$H$2),"",VLOOKUP(5-COUNTIF(D43:H43,0),ข้อมูลทั่วไป!$Y$13:$Z$19,2,FALSE)))</f>
        <v/>
      </c>
      <c r="M43" s="18" t="str">
        <f t="shared" si="0"/>
        <v/>
      </c>
    </row>
    <row r="44" spans="1:13" s="20" customFormat="1" ht="18" customHeight="1">
      <c r="A44" s="18" t="str">
        <f>IF(ข้อมูลทั่วไป!H44="","",ข้อมูลทั่วไป!F44)</f>
        <v/>
      </c>
      <c r="B44" s="18" t="str">
        <f>IF(ข้อมูลทั่วไป!G44="","",ข้อมูลทั่วไป!G44)</f>
        <v/>
      </c>
      <c r="C44" s="22" t="str">
        <f>IF(ข้อมูลทั่วไป!H44="","",ข้อมูลทั่วไป!H44)</f>
        <v/>
      </c>
      <c r="D44" s="19"/>
      <c r="E44" s="19"/>
      <c r="F44" s="19"/>
      <c r="G44" s="19"/>
      <c r="H44" s="19"/>
      <c r="I44" s="49"/>
      <c r="J44" s="49"/>
      <c r="K44" s="49"/>
      <c r="L44" s="18" t="str">
        <f>(IF(COUNTA(A44:H44)&lt;COUNTA($A$2:$H$2),"",VLOOKUP(5-COUNTIF(D44:H44,0),ข้อมูลทั่วไป!$Y$13:$Z$19,2,FALSE)))</f>
        <v/>
      </c>
      <c r="M44" s="18" t="str">
        <f t="shared" si="0"/>
        <v/>
      </c>
    </row>
    <row r="45" spans="1:13" s="20" customFormat="1" ht="18" customHeight="1">
      <c r="A45" s="18" t="str">
        <f>IF(ข้อมูลทั่วไป!H45="","",ข้อมูลทั่วไป!F45)</f>
        <v/>
      </c>
      <c r="B45" s="18" t="str">
        <f>IF(ข้อมูลทั่วไป!G45="","",ข้อมูลทั่วไป!G45)</f>
        <v/>
      </c>
      <c r="C45" s="22" t="str">
        <f>IF(ข้อมูลทั่วไป!H45="","",ข้อมูลทั่วไป!H45)</f>
        <v/>
      </c>
      <c r="D45" s="19"/>
      <c r="E45" s="19"/>
      <c r="F45" s="19"/>
      <c r="G45" s="19"/>
      <c r="H45" s="19"/>
      <c r="I45" s="49"/>
      <c r="J45" s="49"/>
      <c r="K45" s="49"/>
      <c r="L45" s="18" t="str">
        <f>(IF(COUNTA(A45:H45)&lt;COUNTA($A$2:$H$2),"",VLOOKUP(5-COUNTIF(D45:H45,0),ข้อมูลทั่วไป!$Y$13:$Z$19,2,FALSE)))</f>
        <v/>
      </c>
      <c r="M45" s="18" t="str">
        <f t="shared" si="0"/>
        <v/>
      </c>
    </row>
    <row r="46" spans="1:13" s="20" customFormat="1" ht="18" customHeight="1">
      <c r="A46" s="18" t="str">
        <f>IF(ข้อมูลทั่วไป!H46="","",ข้อมูลทั่วไป!F46)</f>
        <v/>
      </c>
      <c r="B46" s="18" t="str">
        <f>IF(ข้อมูลทั่วไป!G46="","",ข้อมูลทั่วไป!G46)</f>
        <v/>
      </c>
      <c r="C46" s="22" t="str">
        <f>IF(ข้อมูลทั่วไป!H46="","",ข้อมูลทั่วไป!H46)</f>
        <v/>
      </c>
      <c r="D46" s="19"/>
      <c r="E46" s="19"/>
      <c r="F46" s="19"/>
      <c r="G46" s="19"/>
      <c r="H46" s="19"/>
      <c r="I46" s="49"/>
      <c r="J46" s="49"/>
      <c r="K46" s="49"/>
      <c r="L46" s="18" t="str">
        <f>(IF(COUNTA(A46:H46)&lt;COUNTA($A$2:$H$2),"",VLOOKUP(5-COUNTIF(D46:H46,0),ข้อมูลทั่วไป!$Y$13:$Z$19,2,FALSE)))</f>
        <v/>
      </c>
      <c r="M46" s="18" t="str">
        <f t="shared" si="0"/>
        <v/>
      </c>
    </row>
    <row r="47" spans="1:13" s="20" customFormat="1" ht="18" customHeight="1">
      <c r="A47" s="18" t="str">
        <f>IF(ข้อมูลทั่วไป!H47="","",ข้อมูลทั่วไป!F47)</f>
        <v/>
      </c>
      <c r="B47" s="18" t="str">
        <f>IF(ข้อมูลทั่วไป!G47="","",ข้อมูลทั่วไป!G47)</f>
        <v/>
      </c>
      <c r="C47" s="22" t="str">
        <f>IF(ข้อมูลทั่วไป!H47="","",ข้อมูลทั่วไป!H47)</f>
        <v/>
      </c>
      <c r="D47" s="19"/>
      <c r="E47" s="19"/>
      <c r="F47" s="19"/>
      <c r="G47" s="19"/>
      <c r="H47" s="19"/>
      <c r="I47" s="49"/>
      <c r="J47" s="49"/>
      <c r="K47" s="49"/>
      <c r="L47" s="18" t="str">
        <f>(IF(COUNTA(A47:H47)&lt;COUNTA($A$2:$H$2),"",VLOOKUP(5-COUNTIF(D47:H47,0),ข้อมูลทั่วไป!$Y$13:$Z$19,2,FALSE)))</f>
        <v/>
      </c>
      <c r="M47" s="18" t="str">
        <f t="shared" si="0"/>
        <v/>
      </c>
    </row>
  </sheetData>
  <sheetProtection algorithmName="SHA-512" hashValue="Km+I+YEb3eEWpNPr8zyplMx6P83kA8IWpbL2HZSsTz+Kf5yWOjeE7B9VWImsRK+nQ1FI5LnyWaX7kRazCJSlUg==" saltValue="y57YKJUopRUbeBX9G6sa8g==" spinCount="100000" sheet="1" objects="1" scenarios="1"/>
  <mergeCells count="1">
    <mergeCell ref="A1:M1"/>
  </mergeCells>
  <conditionalFormatting sqref="L2:M1048576">
    <cfRule type="containsErrors" dxfId="2" priority="2">
      <formula>ISERROR(L2)</formula>
    </cfRule>
  </conditionalFormatting>
  <dataValidations count="1">
    <dataValidation type="list" allowBlank="1" showInputMessage="1" showErrorMessage="1" sqref="D3:H47" xr:uid="{9AD651DF-2438-4ADE-80FF-174EAE39E7D7}">
      <formula1>"3,2,1,0"</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55C2D2-4EFF-405E-A841-1A0BF130EF88}">
  <sheetPr>
    <tabColor rgb="FF00B050"/>
  </sheetPr>
  <dimension ref="A1:M47"/>
  <sheetViews>
    <sheetView workbookViewId="0">
      <selection activeCell="D3" sqref="D3:I46"/>
    </sheetView>
  </sheetViews>
  <sheetFormatPr defaultColWidth="8.875" defaultRowHeight="27.75"/>
  <cols>
    <col min="1" max="1" width="7.5" style="11" customWidth="1"/>
    <col min="2" max="2" width="13.75" style="11" customWidth="1"/>
    <col min="3" max="3" width="30.125" style="11" customWidth="1"/>
    <col min="4" max="11" width="7.875" style="21" customWidth="1"/>
    <col min="12" max="12" width="8.875" style="21"/>
    <col min="13" max="13" width="11.375" style="21" customWidth="1"/>
    <col min="14" max="16384" width="8.875" style="11"/>
  </cols>
  <sheetData>
    <row r="1" spans="1:13" ht="33.6" customHeight="1" thickBot="1">
      <c r="A1" s="208" t="str">
        <f>"ประเมิน"&amp;ข้อมูลทั่วไป!$J$8</f>
        <v>ประเมินคุณลักษณะที่พึงประสงค์ของผู้เรียน</v>
      </c>
      <c r="B1" s="208"/>
      <c r="C1" s="208"/>
      <c r="D1" s="208"/>
      <c r="E1" s="208"/>
      <c r="F1" s="208"/>
      <c r="G1" s="208"/>
      <c r="H1" s="208"/>
      <c r="I1" s="208"/>
      <c r="J1" s="208"/>
      <c r="K1" s="208"/>
      <c r="L1" s="208"/>
      <c r="M1" s="208"/>
    </row>
    <row r="2" spans="1:13" s="17" customFormat="1" ht="120" customHeight="1">
      <c r="A2" s="12" t="s">
        <v>4</v>
      </c>
      <c r="B2" s="13" t="s">
        <v>5</v>
      </c>
      <c r="C2" s="23" t="s">
        <v>89</v>
      </c>
      <c r="D2" s="14" t="str">
        <f>ข้อมูลทั่วไป!$AA4</f>
        <v>1. ใฝ่เรียนรู้อย่างต่อเนื่อง</v>
      </c>
      <c r="E2" s="14" t="str">
        <f>ข้อมูลทั่วไป!$AA5</f>
        <v>2. กรอบคิดแบบเติบโตฯ</v>
      </c>
      <c r="F2" s="14" t="str">
        <f>ข้อมูลทั่วไป!$AA6</f>
        <v>3. จิตอาสาจิตสาธารณะ</v>
      </c>
      <c r="G2" s="14" t="str">
        <f>ข้อมูลทั่วไป!$AA7</f>
        <v>4. จิตสำนึกรักษ์ถิ่นฐานบ้านเกิดและสถาบันหลัก</v>
      </c>
      <c r="H2" s="14" t="str">
        <f>ข้อมูลทั่วไป!$AA8</f>
        <v>5. อัตลักษณ์พหุวัฒนธรรม</v>
      </c>
      <c r="I2" s="14" t="str">
        <f>ข้อมูลทั่วไป!$AA9</f>
        <v>6. อัตลักษณ์ตามจุดเน้นที่สถานศึกษากำหนด(ถ้ามี)</v>
      </c>
      <c r="J2" s="14"/>
      <c r="K2" s="14"/>
      <c r="L2" s="15" t="s">
        <v>87</v>
      </c>
      <c r="M2" s="16" t="s">
        <v>88</v>
      </c>
    </row>
    <row r="3" spans="1:13" s="20" customFormat="1" ht="18" customHeight="1">
      <c r="A3" s="18">
        <f>IF(ข้อมูลทั่วไป!H3="","",ข้อมูลทั่วไป!F3)</f>
        <v>1</v>
      </c>
      <c r="B3" s="18">
        <f>IF(ข้อมูลทั่วไป!G3="","",ข้อมูลทั่วไป!G3)</f>
        <v>101</v>
      </c>
      <c r="C3" s="22" t="str">
        <f>IF(ข้อมูลทั่วไป!H3="","",ข้อมูลทั่วไป!H3)</f>
        <v>นาย1</v>
      </c>
      <c r="D3" s="19"/>
      <c r="E3" s="19"/>
      <c r="F3" s="19"/>
      <c r="G3" s="19"/>
      <c r="H3" s="19"/>
      <c r="I3" s="19"/>
      <c r="J3" s="49"/>
      <c r="K3" s="49"/>
      <c r="L3" s="18" t="str">
        <f>IF(COUNTA(A3:I3)&lt;COUNTA($A$2:$I$2),"",IF(A3="","",MAX(_xlfn.MODE.MULT(D3:I3))))</f>
        <v/>
      </c>
      <c r="M3" s="18" t="str">
        <f>IF(COUNTA(A3:I3)&lt;COUNTA($A$2:$I$2),"",IF(A3="","",IF(L3=3,"ดีเยี่ยม",IF(L3=2,"ดี",IF(L3=1,"ผ่าน","ไม่ผ่าน")))))</f>
        <v/>
      </c>
    </row>
    <row r="4" spans="1:13" s="20" customFormat="1" ht="18" customHeight="1">
      <c r="A4" s="18">
        <f>IF(ข้อมูลทั่วไป!H4="","",ข้อมูลทั่วไป!F4)</f>
        <v>2</v>
      </c>
      <c r="B4" s="18">
        <f>IF(ข้อมูลทั่วไป!G4="","",ข้อมูลทั่วไป!G4)</f>
        <v>102</v>
      </c>
      <c r="C4" s="22" t="str">
        <f>IF(ข้อมูลทั่วไป!H4="","",ข้อมูลทั่วไป!H4)</f>
        <v>นาย2</v>
      </c>
      <c r="D4" s="19"/>
      <c r="E4" s="19"/>
      <c r="F4" s="19"/>
      <c r="G4" s="19"/>
      <c r="H4" s="19"/>
      <c r="I4" s="19"/>
      <c r="J4" s="49"/>
      <c r="K4" s="49"/>
      <c r="L4" s="18" t="str">
        <f t="shared" ref="L4:L47" si="0">IF(COUNTA(A4:I4)&lt;COUNTA($A$2:$I$2),"",IF(A4="","",MAX(_xlfn.MODE.MULT(D4:I4))))</f>
        <v/>
      </c>
      <c r="M4" s="18" t="str">
        <f t="shared" ref="M4:M47" si="1">IF(COUNTA(A4:I4)&lt;COUNTA($A$2:$I$2),"",IF(A4="","",IF(L4=3,"ดีเยี่ยม",IF(L4=2,"ดี",IF(L4=1,"ผ่าน","ไม่ผ่าน")))))</f>
        <v/>
      </c>
    </row>
    <row r="5" spans="1:13" s="20" customFormat="1" ht="18" customHeight="1">
      <c r="A5" s="18">
        <f>IF(ข้อมูลทั่วไป!H5="","",ข้อมูลทั่วไป!F5)</f>
        <v>3</v>
      </c>
      <c r="B5" s="18">
        <f>IF(ข้อมูลทั่วไป!G5="","",ข้อมูลทั่วไป!G5)</f>
        <v>103</v>
      </c>
      <c r="C5" s="22" t="str">
        <f>IF(ข้อมูลทั่วไป!H5="","",ข้อมูลทั่วไป!H5)</f>
        <v>นาย3</v>
      </c>
      <c r="D5" s="19"/>
      <c r="E5" s="19"/>
      <c r="F5" s="19"/>
      <c r="G5" s="19"/>
      <c r="H5" s="19"/>
      <c r="I5" s="19"/>
      <c r="J5" s="49"/>
      <c r="K5" s="49"/>
      <c r="L5" s="18" t="str">
        <f t="shared" si="0"/>
        <v/>
      </c>
      <c r="M5" s="18" t="str">
        <f t="shared" si="1"/>
        <v/>
      </c>
    </row>
    <row r="6" spans="1:13" s="20" customFormat="1" ht="18" customHeight="1">
      <c r="A6" s="18">
        <f>IF(ข้อมูลทั่วไป!H6="","",ข้อมูลทั่วไป!F6)</f>
        <v>4</v>
      </c>
      <c r="B6" s="18">
        <f>IF(ข้อมูลทั่วไป!G6="","",ข้อมูลทั่วไป!G6)</f>
        <v>104</v>
      </c>
      <c r="C6" s="22" t="str">
        <f>IF(ข้อมูลทั่วไป!H6="","",ข้อมูลทั่วไป!H6)</f>
        <v>นาย4</v>
      </c>
      <c r="D6" s="19"/>
      <c r="E6" s="19"/>
      <c r="F6" s="19"/>
      <c r="G6" s="19"/>
      <c r="H6" s="19"/>
      <c r="I6" s="19"/>
      <c r="J6" s="49"/>
      <c r="K6" s="49"/>
      <c r="L6" s="18" t="str">
        <f t="shared" si="0"/>
        <v/>
      </c>
      <c r="M6" s="18" t="str">
        <f t="shared" si="1"/>
        <v/>
      </c>
    </row>
    <row r="7" spans="1:13" s="20" customFormat="1" ht="18" customHeight="1">
      <c r="A7" s="18">
        <f>IF(ข้อมูลทั่วไป!H7="","",ข้อมูลทั่วไป!F7)</f>
        <v>5</v>
      </c>
      <c r="B7" s="18">
        <f>IF(ข้อมูลทั่วไป!G7="","",ข้อมูลทั่วไป!G7)</f>
        <v>105</v>
      </c>
      <c r="C7" s="22" t="str">
        <f>IF(ข้อมูลทั่วไป!H7="","",ข้อมูลทั่วไป!H7)</f>
        <v>นาย5</v>
      </c>
      <c r="D7" s="19"/>
      <c r="E7" s="19"/>
      <c r="F7" s="19"/>
      <c r="G7" s="19"/>
      <c r="H7" s="19"/>
      <c r="I7" s="19"/>
      <c r="J7" s="49"/>
      <c r="K7" s="49"/>
      <c r="L7" s="18" t="str">
        <f t="shared" si="0"/>
        <v/>
      </c>
      <c r="M7" s="18" t="str">
        <f t="shared" si="1"/>
        <v/>
      </c>
    </row>
    <row r="8" spans="1:13" s="20" customFormat="1" ht="18" customHeight="1">
      <c r="A8" s="18">
        <f>IF(ข้อมูลทั่วไป!H8="","",ข้อมูลทั่วไป!F8)</f>
        <v>6</v>
      </c>
      <c r="B8" s="18">
        <f>IF(ข้อมูลทั่วไป!G8="","",ข้อมูลทั่วไป!G8)</f>
        <v>106</v>
      </c>
      <c r="C8" s="22" t="str">
        <f>IF(ข้อมูลทั่วไป!H8="","",ข้อมูลทั่วไป!H8)</f>
        <v>นาย6</v>
      </c>
      <c r="D8" s="19"/>
      <c r="E8" s="19"/>
      <c r="F8" s="19"/>
      <c r="G8" s="19"/>
      <c r="H8" s="19"/>
      <c r="I8" s="19"/>
      <c r="J8" s="49"/>
      <c r="K8" s="49"/>
      <c r="L8" s="18" t="str">
        <f t="shared" si="0"/>
        <v/>
      </c>
      <c r="M8" s="18" t="str">
        <f t="shared" si="1"/>
        <v/>
      </c>
    </row>
    <row r="9" spans="1:13" s="20" customFormat="1" ht="18" customHeight="1">
      <c r="A9" s="18">
        <f>IF(ข้อมูลทั่วไป!H9="","",ข้อมูลทั่วไป!F9)</f>
        <v>7</v>
      </c>
      <c r="B9" s="18">
        <f>IF(ข้อมูลทั่วไป!G9="","",ข้อมูลทั่วไป!G9)</f>
        <v>107</v>
      </c>
      <c r="C9" s="22" t="str">
        <f>IF(ข้อมูลทั่วไป!H9="","",ข้อมูลทั่วไป!H9)</f>
        <v>นาย7</v>
      </c>
      <c r="D9" s="19"/>
      <c r="E9" s="19"/>
      <c r="F9" s="19"/>
      <c r="G9" s="19"/>
      <c r="H9" s="19"/>
      <c r="I9" s="19"/>
      <c r="J9" s="49"/>
      <c r="K9" s="49"/>
      <c r="L9" s="18" t="str">
        <f t="shared" si="0"/>
        <v/>
      </c>
      <c r="M9" s="18" t="str">
        <f t="shared" si="1"/>
        <v/>
      </c>
    </row>
    <row r="10" spans="1:13" s="20" customFormat="1" ht="18" customHeight="1">
      <c r="A10" s="18">
        <f>IF(ข้อมูลทั่วไป!H10="","",ข้อมูลทั่วไป!F10)</f>
        <v>8</v>
      </c>
      <c r="B10" s="18">
        <f>IF(ข้อมูลทั่วไป!G10="","",ข้อมูลทั่วไป!G10)</f>
        <v>108</v>
      </c>
      <c r="C10" s="22" t="str">
        <f>IF(ข้อมูลทั่วไป!H10="","",ข้อมูลทั่วไป!H10)</f>
        <v>นาย8</v>
      </c>
      <c r="D10" s="19"/>
      <c r="E10" s="19"/>
      <c r="F10" s="19"/>
      <c r="G10" s="19"/>
      <c r="H10" s="19"/>
      <c r="I10" s="19"/>
      <c r="J10" s="49"/>
      <c r="K10" s="49"/>
      <c r="L10" s="18" t="str">
        <f t="shared" si="0"/>
        <v/>
      </c>
      <c r="M10" s="18" t="str">
        <f t="shared" si="1"/>
        <v/>
      </c>
    </row>
    <row r="11" spans="1:13" s="20" customFormat="1" ht="18" customHeight="1">
      <c r="A11" s="18">
        <f>IF(ข้อมูลทั่วไป!H11="","",ข้อมูลทั่วไป!F11)</f>
        <v>9</v>
      </c>
      <c r="B11" s="18">
        <f>IF(ข้อมูลทั่วไป!G11="","",ข้อมูลทั่วไป!G11)</f>
        <v>109</v>
      </c>
      <c r="C11" s="22" t="str">
        <f>IF(ข้อมูลทั่วไป!H11="","",ข้อมูลทั่วไป!H11)</f>
        <v>นาย9</v>
      </c>
      <c r="D11" s="19"/>
      <c r="E11" s="19"/>
      <c r="F11" s="19"/>
      <c r="G11" s="19"/>
      <c r="H11" s="19"/>
      <c r="I11" s="19"/>
      <c r="J11" s="49"/>
      <c r="K11" s="49"/>
      <c r="L11" s="18" t="str">
        <f t="shared" si="0"/>
        <v/>
      </c>
      <c r="M11" s="18" t="str">
        <f t="shared" si="1"/>
        <v/>
      </c>
    </row>
    <row r="12" spans="1:13" s="20" customFormat="1" ht="18" customHeight="1">
      <c r="A12" s="18">
        <f>IF(ข้อมูลทั่วไป!H12="","",ข้อมูลทั่วไป!F12)</f>
        <v>10</v>
      </c>
      <c r="B12" s="18">
        <f>IF(ข้อมูลทั่วไป!G12="","",ข้อมูลทั่วไป!G12)</f>
        <v>110</v>
      </c>
      <c r="C12" s="22" t="str">
        <f>IF(ข้อมูลทั่วไป!H12="","",ข้อมูลทั่วไป!H12)</f>
        <v>นาย10</v>
      </c>
      <c r="D12" s="19"/>
      <c r="E12" s="19"/>
      <c r="F12" s="19"/>
      <c r="G12" s="19"/>
      <c r="H12" s="19"/>
      <c r="I12" s="19"/>
      <c r="J12" s="49"/>
      <c r="K12" s="49"/>
      <c r="L12" s="18" t="str">
        <f t="shared" si="0"/>
        <v/>
      </c>
      <c r="M12" s="18" t="str">
        <f t="shared" si="1"/>
        <v/>
      </c>
    </row>
    <row r="13" spans="1:13" s="20" customFormat="1" ht="18" customHeight="1">
      <c r="A13" s="18">
        <f>IF(ข้อมูลทั่วไป!H13="","",ข้อมูลทั่วไป!F13)</f>
        <v>11</v>
      </c>
      <c r="B13" s="18">
        <f>IF(ข้อมูลทั่วไป!G13="","",ข้อมูลทั่วไป!G13)</f>
        <v>111</v>
      </c>
      <c r="C13" s="22" t="str">
        <f>IF(ข้อมูลทั่วไป!H13="","",ข้อมูลทั่วไป!H13)</f>
        <v>นาย11</v>
      </c>
      <c r="D13" s="19"/>
      <c r="E13" s="19"/>
      <c r="F13" s="19"/>
      <c r="G13" s="19"/>
      <c r="H13" s="19"/>
      <c r="I13" s="19"/>
      <c r="J13" s="49"/>
      <c r="K13" s="49"/>
      <c r="L13" s="18" t="str">
        <f t="shared" si="0"/>
        <v/>
      </c>
      <c r="M13" s="18" t="str">
        <f t="shared" si="1"/>
        <v/>
      </c>
    </row>
    <row r="14" spans="1:13" s="20" customFormat="1" ht="18" customHeight="1">
      <c r="A14" s="18">
        <f>IF(ข้อมูลทั่วไป!H14="","",ข้อมูลทั่วไป!F14)</f>
        <v>12</v>
      </c>
      <c r="B14" s="18">
        <f>IF(ข้อมูลทั่วไป!G14="","",ข้อมูลทั่วไป!G14)</f>
        <v>112</v>
      </c>
      <c r="C14" s="22" t="str">
        <f>IF(ข้อมูลทั่วไป!H14="","",ข้อมูลทั่วไป!H14)</f>
        <v>นาย12</v>
      </c>
      <c r="D14" s="19"/>
      <c r="E14" s="19"/>
      <c r="F14" s="19"/>
      <c r="G14" s="19"/>
      <c r="H14" s="19"/>
      <c r="I14" s="19"/>
      <c r="J14" s="49"/>
      <c r="K14" s="49"/>
      <c r="L14" s="18" t="str">
        <f t="shared" si="0"/>
        <v/>
      </c>
      <c r="M14" s="18" t="str">
        <f t="shared" si="1"/>
        <v/>
      </c>
    </row>
    <row r="15" spans="1:13" s="20" customFormat="1" ht="18" customHeight="1">
      <c r="A15" s="18">
        <f>IF(ข้อมูลทั่วไป!H15="","",ข้อมูลทั่วไป!F15)</f>
        <v>13</v>
      </c>
      <c r="B15" s="18">
        <f>IF(ข้อมูลทั่วไป!G15="","",ข้อมูลทั่วไป!G15)</f>
        <v>113</v>
      </c>
      <c r="C15" s="22" t="str">
        <f>IF(ข้อมูลทั่วไป!H15="","",ข้อมูลทั่วไป!H15)</f>
        <v>นาย13</v>
      </c>
      <c r="D15" s="19"/>
      <c r="E15" s="19"/>
      <c r="F15" s="19"/>
      <c r="G15" s="19"/>
      <c r="H15" s="19"/>
      <c r="I15" s="19"/>
      <c r="J15" s="49"/>
      <c r="K15" s="49"/>
      <c r="L15" s="18" t="str">
        <f t="shared" si="0"/>
        <v/>
      </c>
      <c r="M15" s="18" t="str">
        <f t="shared" si="1"/>
        <v/>
      </c>
    </row>
    <row r="16" spans="1:13" s="20" customFormat="1" ht="18" customHeight="1">
      <c r="A16" s="18">
        <f>IF(ข้อมูลทั่วไป!H16="","",ข้อมูลทั่วไป!F16)</f>
        <v>14</v>
      </c>
      <c r="B16" s="18">
        <f>IF(ข้อมูลทั่วไป!G16="","",ข้อมูลทั่วไป!G16)</f>
        <v>114</v>
      </c>
      <c r="C16" s="22" t="str">
        <f>IF(ข้อมูลทั่วไป!H16="","",ข้อมูลทั่วไป!H16)</f>
        <v>นาย14</v>
      </c>
      <c r="D16" s="19"/>
      <c r="E16" s="19"/>
      <c r="F16" s="19"/>
      <c r="G16" s="19"/>
      <c r="H16" s="19"/>
      <c r="I16" s="19"/>
      <c r="J16" s="49"/>
      <c r="K16" s="49"/>
      <c r="L16" s="18" t="str">
        <f t="shared" si="0"/>
        <v/>
      </c>
      <c r="M16" s="18" t="str">
        <f t="shared" si="1"/>
        <v/>
      </c>
    </row>
    <row r="17" spans="1:13" s="20" customFormat="1" ht="18" customHeight="1">
      <c r="A17" s="18">
        <f>IF(ข้อมูลทั่วไป!H17="","",ข้อมูลทั่วไป!F17)</f>
        <v>15</v>
      </c>
      <c r="B17" s="18">
        <f>IF(ข้อมูลทั่วไป!G17="","",ข้อมูลทั่วไป!G17)</f>
        <v>115</v>
      </c>
      <c r="C17" s="22" t="str">
        <f>IF(ข้อมูลทั่วไป!H17="","",ข้อมูลทั่วไป!H17)</f>
        <v>นาย15</v>
      </c>
      <c r="D17" s="19"/>
      <c r="E17" s="19"/>
      <c r="F17" s="19"/>
      <c r="G17" s="19"/>
      <c r="H17" s="19"/>
      <c r="I17" s="19"/>
      <c r="J17" s="49"/>
      <c r="K17" s="49"/>
      <c r="L17" s="18" t="str">
        <f t="shared" si="0"/>
        <v/>
      </c>
      <c r="M17" s="18" t="str">
        <f t="shared" si="1"/>
        <v/>
      </c>
    </row>
    <row r="18" spans="1:13" s="20" customFormat="1" ht="18" customHeight="1">
      <c r="A18" s="18">
        <f>IF(ข้อมูลทั่วไป!H18="","",ข้อมูลทั่วไป!F18)</f>
        <v>16</v>
      </c>
      <c r="B18" s="18">
        <f>IF(ข้อมูลทั่วไป!G18="","",ข้อมูลทั่วไป!G18)</f>
        <v>116</v>
      </c>
      <c r="C18" s="22" t="str">
        <f>IF(ข้อมูลทั่วไป!H18="","",ข้อมูลทั่วไป!H18)</f>
        <v>นาย16</v>
      </c>
      <c r="D18" s="19"/>
      <c r="E18" s="19"/>
      <c r="F18" s="19"/>
      <c r="G18" s="19"/>
      <c r="H18" s="19"/>
      <c r="I18" s="19"/>
      <c r="J18" s="49"/>
      <c r="K18" s="49"/>
      <c r="L18" s="18" t="str">
        <f t="shared" si="0"/>
        <v/>
      </c>
      <c r="M18" s="18" t="str">
        <f t="shared" si="1"/>
        <v/>
      </c>
    </row>
    <row r="19" spans="1:13" s="20" customFormat="1" ht="18" customHeight="1">
      <c r="A19" s="18">
        <f>IF(ข้อมูลทั่วไป!H19="","",ข้อมูลทั่วไป!F19)</f>
        <v>17</v>
      </c>
      <c r="B19" s="18">
        <f>IF(ข้อมูลทั่วไป!G19="","",ข้อมูลทั่วไป!G19)</f>
        <v>117</v>
      </c>
      <c r="C19" s="22" t="str">
        <f>IF(ข้อมูลทั่วไป!H19="","",ข้อมูลทั่วไป!H19)</f>
        <v>นาย17</v>
      </c>
      <c r="D19" s="19"/>
      <c r="E19" s="19"/>
      <c r="F19" s="19"/>
      <c r="G19" s="19"/>
      <c r="H19" s="19"/>
      <c r="I19" s="19"/>
      <c r="J19" s="49"/>
      <c r="K19" s="49"/>
      <c r="L19" s="18" t="str">
        <f t="shared" si="0"/>
        <v/>
      </c>
      <c r="M19" s="18" t="str">
        <f t="shared" si="1"/>
        <v/>
      </c>
    </row>
    <row r="20" spans="1:13" s="20" customFormat="1" ht="18" customHeight="1">
      <c r="A20" s="18">
        <f>IF(ข้อมูลทั่วไป!H20="","",ข้อมูลทั่วไป!F20)</f>
        <v>18</v>
      </c>
      <c r="B20" s="18">
        <f>IF(ข้อมูลทั่วไป!G20="","",ข้อมูลทั่วไป!G20)</f>
        <v>118</v>
      </c>
      <c r="C20" s="22" t="str">
        <f>IF(ข้อมูลทั่วไป!H20="","",ข้อมูลทั่วไป!H20)</f>
        <v>นาย18</v>
      </c>
      <c r="D20" s="19"/>
      <c r="E20" s="19"/>
      <c r="F20" s="19"/>
      <c r="G20" s="19"/>
      <c r="H20" s="19"/>
      <c r="I20" s="19"/>
      <c r="J20" s="49"/>
      <c r="K20" s="49"/>
      <c r="L20" s="18" t="str">
        <f t="shared" si="0"/>
        <v/>
      </c>
      <c r="M20" s="18" t="str">
        <f t="shared" si="1"/>
        <v/>
      </c>
    </row>
    <row r="21" spans="1:13" s="20" customFormat="1" ht="18" customHeight="1">
      <c r="A21" s="18">
        <f>IF(ข้อมูลทั่วไป!H21="","",ข้อมูลทั่วไป!F21)</f>
        <v>19</v>
      </c>
      <c r="B21" s="18">
        <f>IF(ข้อมูลทั่วไป!G21="","",ข้อมูลทั่วไป!G21)</f>
        <v>119</v>
      </c>
      <c r="C21" s="22" t="str">
        <f>IF(ข้อมูลทั่วไป!H21="","",ข้อมูลทั่วไป!H21)</f>
        <v>นาย19</v>
      </c>
      <c r="D21" s="19"/>
      <c r="E21" s="19"/>
      <c r="F21" s="19"/>
      <c r="G21" s="19"/>
      <c r="H21" s="19"/>
      <c r="I21" s="19"/>
      <c r="J21" s="49"/>
      <c r="K21" s="49"/>
      <c r="L21" s="18" t="str">
        <f t="shared" si="0"/>
        <v/>
      </c>
      <c r="M21" s="18" t="str">
        <f t="shared" si="1"/>
        <v/>
      </c>
    </row>
    <row r="22" spans="1:13" s="20" customFormat="1" ht="18" customHeight="1">
      <c r="A22" s="18">
        <f>IF(ข้อมูลทั่วไป!H22="","",ข้อมูลทั่วไป!F22)</f>
        <v>20</v>
      </c>
      <c r="B22" s="18">
        <f>IF(ข้อมูลทั่วไป!G22="","",ข้อมูลทั่วไป!G22)</f>
        <v>120</v>
      </c>
      <c r="C22" s="22" t="str">
        <f>IF(ข้อมูลทั่วไป!H22="","",ข้อมูลทั่วไป!H22)</f>
        <v>นาย20</v>
      </c>
      <c r="D22" s="19"/>
      <c r="E22" s="19"/>
      <c r="F22" s="19"/>
      <c r="G22" s="19"/>
      <c r="H22" s="19"/>
      <c r="I22" s="19"/>
      <c r="J22" s="49"/>
      <c r="K22" s="49"/>
      <c r="L22" s="18" t="str">
        <f t="shared" si="0"/>
        <v/>
      </c>
      <c r="M22" s="18" t="str">
        <f t="shared" si="1"/>
        <v/>
      </c>
    </row>
    <row r="23" spans="1:13" s="20" customFormat="1" ht="18" customHeight="1">
      <c r="A23" s="18" t="str">
        <f>IF(ข้อมูลทั่วไป!H23="","",ข้อมูลทั่วไป!F23)</f>
        <v/>
      </c>
      <c r="B23" s="18" t="str">
        <f>IF(ข้อมูลทั่วไป!G23="","",ข้อมูลทั่วไป!G23)</f>
        <v/>
      </c>
      <c r="C23" s="22" t="str">
        <f>IF(ข้อมูลทั่วไป!H23="","",ข้อมูลทั่วไป!H23)</f>
        <v/>
      </c>
      <c r="D23" s="19"/>
      <c r="E23" s="19"/>
      <c r="F23" s="19"/>
      <c r="G23" s="19"/>
      <c r="H23" s="19"/>
      <c r="I23" s="19"/>
      <c r="J23" s="49"/>
      <c r="K23" s="49"/>
      <c r="L23" s="18" t="str">
        <f t="shared" si="0"/>
        <v/>
      </c>
      <c r="M23" s="18" t="str">
        <f t="shared" si="1"/>
        <v/>
      </c>
    </row>
    <row r="24" spans="1:13" s="20" customFormat="1" ht="18" customHeight="1">
      <c r="A24" s="18" t="str">
        <f>IF(ข้อมูลทั่วไป!H24="","",ข้อมูลทั่วไป!F24)</f>
        <v/>
      </c>
      <c r="B24" s="18" t="str">
        <f>IF(ข้อมูลทั่วไป!G24="","",ข้อมูลทั่วไป!G24)</f>
        <v/>
      </c>
      <c r="C24" s="22" t="str">
        <f>IF(ข้อมูลทั่วไป!H24="","",ข้อมูลทั่วไป!H24)</f>
        <v/>
      </c>
      <c r="D24" s="19"/>
      <c r="E24" s="19"/>
      <c r="F24" s="19"/>
      <c r="G24" s="19"/>
      <c r="H24" s="19"/>
      <c r="I24" s="19"/>
      <c r="J24" s="49"/>
      <c r="K24" s="49"/>
      <c r="L24" s="18" t="str">
        <f t="shared" si="0"/>
        <v/>
      </c>
      <c r="M24" s="18" t="str">
        <f t="shared" si="1"/>
        <v/>
      </c>
    </row>
    <row r="25" spans="1:13" s="20" customFormat="1" ht="18" customHeight="1">
      <c r="A25" s="18" t="str">
        <f>IF(ข้อมูลทั่วไป!H25="","",ข้อมูลทั่วไป!F25)</f>
        <v/>
      </c>
      <c r="B25" s="18" t="str">
        <f>IF(ข้อมูลทั่วไป!G25="","",ข้อมูลทั่วไป!G25)</f>
        <v/>
      </c>
      <c r="C25" s="22" t="str">
        <f>IF(ข้อมูลทั่วไป!H25="","",ข้อมูลทั่วไป!H25)</f>
        <v/>
      </c>
      <c r="D25" s="19"/>
      <c r="E25" s="19"/>
      <c r="F25" s="19"/>
      <c r="G25" s="19"/>
      <c r="H25" s="19"/>
      <c r="I25" s="19"/>
      <c r="J25" s="49"/>
      <c r="K25" s="49"/>
      <c r="L25" s="18" t="str">
        <f t="shared" si="0"/>
        <v/>
      </c>
      <c r="M25" s="18" t="str">
        <f t="shared" si="1"/>
        <v/>
      </c>
    </row>
    <row r="26" spans="1:13" s="20" customFormat="1" ht="18" customHeight="1">
      <c r="A26" s="18" t="str">
        <f>IF(ข้อมูลทั่วไป!H26="","",ข้อมูลทั่วไป!F26)</f>
        <v/>
      </c>
      <c r="B26" s="18" t="str">
        <f>IF(ข้อมูลทั่วไป!G26="","",ข้อมูลทั่วไป!G26)</f>
        <v/>
      </c>
      <c r="C26" s="22" t="str">
        <f>IF(ข้อมูลทั่วไป!H26="","",ข้อมูลทั่วไป!H26)</f>
        <v/>
      </c>
      <c r="D26" s="19"/>
      <c r="E26" s="19"/>
      <c r="F26" s="19"/>
      <c r="G26" s="19"/>
      <c r="H26" s="19"/>
      <c r="I26" s="19"/>
      <c r="J26" s="49"/>
      <c r="K26" s="49"/>
      <c r="L26" s="18" t="str">
        <f t="shared" si="0"/>
        <v/>
      </c>
      <c r="M26" s="18" t="str">
        <f t="shared" si="1"/>
        <v/>
      </c>
    </row>
    <row r="27" spans="1:13" s="20" customFormat="1" ht="18" customHeight="1">
      <c r="A27" s="18" t="str">
        <f>IF(ข้อมูลทั่วไป!H27="","",ข้อมูลทั่วไป!F27)</f>
        <v/>
      </c>
      <c r="B27" s="18" t="str">
        <f>IF(ข้อมูลทั่วไป!G27="","",ข้อมูลทั่วไป!G27)</f>
        <v/>
      </c>
      <c r="C27" s="22" t="str">
        <f>IF(ข้อมูลทั่วไป!H27="","",ข้อมูลทั่วไป!H27)</f>
        <v/>
      </c>
      <c r="D27" s="19"/>
      <c r="E27" s="19"/>
      <c r="F27" s="19"/>
      <c r="G27" s="19"/>
      <c r="H27" s="19"/>
      <c r="I27" s="19"/>
      <c r="J27" s="49"/>
      <c r="K27" s="49"/>
      <c r="L27" s="18" t="str">
        <f t="shared" si="0"/>
        <v/>
      </c>
      <c r="M27" s="18" t="str">
        <f t="shared" si="1"/>
        <v/>
      </c>
    </row>
    <row r="28" spans="1:13" s="20" customFormat="1" ht="18" customHeight="1">
      <c r="A28" s="18" t="str">
        <f>IF(ข้อมูลทั่วไป!H28="","",ข้อมูลทั่วไป!F28)</f>
        <v/>
      </c>
      <c r="B28" s="18" t="str">
        <f>IF(ข้อมูลทั่วไป!G28="","",ข้อมูลทั่วไป!G28)</f>
        <v/>
      </c>
      <c r="C28" s="22" t="str">
        <f>IF(ข้อมูลทั่วไป!H28="","",ข้อมูลทั่วไป!H28)</f>
        <v/>
      </c>
      <c r="D28" s="19"/>
      <c r="E28" s="19"/>
      <c r="F28" s="19"/>
      <c r="G28" s="19"/>
      <c r="H28" s="19"/>
      <c r="I28" s="19"/>
      <c r="J28" s="49"/>
      <c r="K28" s="49"/>
      <c r="L28" s="18" t="str">
        <f t="shared" si="0"/>
        <v/>
      </c>
      <c r="M28" s="18" t="str">
        <f t="shared" si="1"/>
        <v/>
      </c>
    </row>
    <row r="29" spans="1:13" s="20" customFormat="1" ht="18" customHeight="1">
      <c r="A29" s="18" t="str">
        <f>IF(ข้อมูลทั่วไป!H29="","",ข้อมูลทั่วไป!F29)</f>
        <v/>
      </c>
      <c r="B29" s="18" t="str">
        <f>IF(ข้อมูลทั่วไป!G29="","",ข้อมูลทั่วไป!G29)</f>
        <v/>
      </c>
      <c r="C29" s="22" t="str">
        <f>IF(ข้อมูลทั่วไป!H29="","",ข้อมูลทั่วไป!H29)</f>
        <v/>
      </c>
      <c r="D29" s="19"/>
      <c r="E29" s="19"/>
      <c r="F29" s="19"/>
      <c r="G29" s="19"/>
      <c r="H29" s="19"/>
      <c r="I29" s="19"/>
      <c r="J29" s="49"/>
      <c r="K29" s="49"/>
      <c r="L29" s="18" t="str">
        <f t="shared" si="0"/>
        <v/>
      </c>
      <c r="M29" s="18" t="str">
        <f t="shared" si="1"/>
        <v/>
      </c>
    </row>
    <row r="30" spans="1:13" s="20" customFormat="1" ht="18" customHeight="1">
      <c r="A30" s="18" t="str">
        <f>IF(ข้อมูลทั่วไป!H30="","",ข้อมูลทั่วไป!F30)</f>
        <v/>
      </c>
      <c r="B30" s="18" t="str">
        <f>IF(ข้อมูลทั่วไป!G30="","",ข้อมูลทั่วไป!G30)</f>
        <v/>
      </c>
      <c r="C30" s="22" t="str">
        <f>IF(ข้อมูลทั่วไป!H30="","",ข้อมูลทั่วไป!H30)</f>
        <v/>
      </c>
      <c r="D30" s="19"/>
      <c r="E30" s="19"/>
      <c r="F30" s="19"/>
      <c r="G30" s="19"/>
      <c r="H30" s="19"/>
      <c r="I30" s="19"/>
      <c r="J30" s="49"/>
      <c r="K30" s="49"/>
      <c r="L30" s="18" t="str">
        <f t="shared" si="0"/>
        <v/>
      </c>
      <c r="M30" s="18" t="str">
        <f t="shared" si="1"/>
        <v/>
      </c>
    </row>
    <row r="31" spans="1:13" s="20" customFormat="1" ht="18" customHeight="1">
      <c r="A31" s="18" t="str">
        <f>IF(ข้อมูลทั่วไป!H31="","",ข้อมูลทั่วไป!F31)</f>
        <v/>
      </c>
      <c r="B31" s="18" t="str">
        <f>IF(ข้อมูลทั่วไป!G31="","",ข้อมูลทั่วไป!G31)</f>
        <v/>
      </c>
      <c r="C31" s="22" t="str">
        <f>IF(ข้อมูลทั่วไป!H31="","",ข้อมูลทั่วไป!H31)</f>
        <v/>
      </c>
      <c r="D31" s="19"/>
      <c r="E31" s="19"/>
      <c r="F31" s="19"/>
      <c r="G31" s="19"/>
      <c r="H31" s="19"/>
      <c r="I31" s="19"/>
      <c r="J31" s="49"/>
      <c r="K31" s="49"/>
      <c r="L31" s="18" t="str">
        <f t="shared" si="0"/>
        <v/>
      </c>
      <c r="M31" s="18" t="str">
        <f t="shared" si="1"/>
        <v/>
      </c>
    </row>
    <row r="32" spans="1:13" s="20" customFormat="1" ht="18" customHeight="1">
      <c r="A32" s="18" t="str">
        <f>IF(ข้อมูลทั่วไป!H32="","",ข้อมูลทั่วไป!F32)</f>
        <v/>
      </c>
      <c r="B32" s="18" t="str">
        <f>IF(ข้อมูลทั่วไป!G32="","",ข้อมูลทั่วไป!G32)</f>
        <v/>
      </c>
      <c r="C32" s="22" t="str">
        <f>IF(ข้อมูลทั่วไป!H32="","",ข้อมูลทั่วไป!H32)</f>
        <v/>
      </c>
      <c r="D32" s="19"/>
      <c r="E32" s="19"/>
      <c r="F32" s="19"/>
      <c r="G32" s="19"/>
      <c r="H32" s="19"/>
      <c r="I32" s="19"/>
      <c r="J32" s="49"/>
      <c r="K32" s="49"/>
      <c r="L32" s="18" t="str">
        <f t="shared" si="0"/>
        <v/>
      </c>
      <c r="M32" s="18" t="str">
        <f t="shared" si="1"/>
        <v/>
      </c>
    </row>
    <row r="33" spans="1:13" s="20" customFormat="1" ht="18" customHeight="1">
      <c r="A33" s="18" t="str">
        <f>IF(ข้อมูลทั่วไป!H33="","",ข้อมูลทั่วไป!F33)</f>
        <v/>
      </c>
      <c r="B33" s="18" t="str">
        <f>IF(ข้อมูลทั่วไป!G33="","",ข้อมูลทั่วไป!G33)</f>
        <v/>
      </c>
      <c r="C33" s="22" t="str">
        <f>IF(ข้อมูลทั่วไป!H33="","",ข้อมูลทั่วไป!H33)</f>
        <v/>
      </c>
      <c r="D33" s="19"/>
      <c r="E33" s="19"/>
      <c r="F33" s="19"/>
      <c r="G33" s="19"/>
      <c r="H33" s="19"/>
      <c r="I33" s="19"/>
      <c r="J33" s="49"/>
      <c r="K33" s="49"/>
      <c r="L33" s="18" t="str">
        <f t="shared" si="0"/>
        <v/>
      </c>
      <c r="M33" s="18" t="str">
        <f t="shared" si="1"/>
        <v/>
      </c>
    </row>
    <row r="34" spans="1:13" s="20" customFormat="1" ht="18" customHeight="1">
      <c r="A34" s="18" t="str">
        <f>IF(ข้อมูลทั่วไป!H34="","",ข้อมูลทั่วไป!F34)</f>
        <v/>
      </c>
      <c r="B34" s="18" t="str">
        <f>IF(ข้อมูลทั่วไป!G34="","",ข้อมูลทั่วไป!G34)</f>
        <v/>
      </c>
      <c r="C34" s="22" t="str">
        <f>IF(ข้อมูลทั่วไป!H34="","",ข้อมูลทั่วไป!H34)</f>
        <v/>
      </c>
      <c r="D34" s="19"/>
      <c r="E34" s="19"/>
      <c r="F34" s="19"/>
      <c r="G34" s="19"/>
      <c r="H34" s="19"/>
      <c r="I34" s="19"/>
      <c r="J34" s="49"/>
      <c r="K34" s="49"/>
      <c r="L34" s="18" t="str">
        <f t="shared" si="0"/>
        <v/>
      </c>
      <c r="M34" s="18" t="str">
        <f t="shared" si="1"/>
        <v/>
      </c>
    </row>
    <row r="35" spans="1:13" s="20" customFormat="1" ht="18" customHeight="1">
      <c r="A35" s="18" t="str">
        <f>IF(ข้อมูลทั่วไป!H35="","",ข้อมูลทั่วไป!F35)</f>
        <v/>
      </c>
      <c r="B35" s="18" t="str">
        <f>IF(ข้อมูลทั่วไป!G35="","",ข้อมูลทั่วไป!G35)</f>
        <v/>
      </c>
      <c r="C35" s="22" t="str">
        <f>IF(ข้อมูลทั่วไป!H35="","",ข้อมูลทั่วไป!H35)</f>
        <v/>
      </c>
      <c r="D35" s="19"/>
      <c r="E35" s="19"/>
      <c r="F35" s="19"/>
      <c r="G35" s="19"/>
      <c r="H35" s="19"/>
      <c r="I35" s="19"/>
      <c r="J35" s="49"/>
      <c r="K35" s="49"/>
      <c r="L35" s="18" t="str">
        <f t="shared" si="0"/>
        <v/>
      </c>
      <c r="M35" s="18" t="str">
        <f t="shared" si="1"/>
        <v/>
      </c>
    </row>
    <row r="36" spans="1:13" s="20" customFormat="1" ht="18" customHeight="1">
      <c r="A36" s="18" t="str">
        <f>IF(ข้อมูลทั่วไป!H36="","",ข้อมูลทั่วไป!F36)</f>
        <v/>
      </c>
      <c r="B36" s="18" t="str">
        <f>IF(ข้อมูลทั่วไป!G36="","",ข้อมูลทั่วไป!G36)</f>
        <v/>
      </c>
      <c r="C36" s="22" t="str">
        <f>IF(ข้อมูลทั่วไป!H36="","",ข้อมูลทั่วไป!H36)</f>
        <v/>
      </c>
      <c r="D36" s="19"/>
      <c r="E36" s="19"/>
      <c r="F36" s="19"/>
      <c r="G36" s="19"/>
      <c r="H36" s="19"/>
      <c r="I36" s="19"/>
      <c r="J36" s="49"/>
      <c r="K36" s="49"/>
      <c r="L36" s="18" t="str">
        <f t="shared" si="0"/>
        <v/>
      </c>
      <c r="M36" s="18" t="str">
        <f t="shared" si="1"/>
        <v/>
      </c>
    </row>
    <row r="37" spans="1:13" s="20" customFormat="1" ht="18" customHeight="1">
      <c r="A37" s="18" t="str">
        <f>IF(ข้อมูลทั่วไป!H37="","",ข้อมูลทั่วไป!F37)</f>
        <v/>
      </c>
      <c r="B37" s="18" t="str">
        <f>IF(ข้อมูลทั่วไป!G37="","",ข้อมูลทั่วไป!G37)</f>
        <v/>
      </c>
      <c r="C37" s="22" t="str">
        <f>IF(ข้อมูลทั่วไป!H37="","",ข้อมูลทั่วไป!H37)</f>
        <v/>
      </c>
      <c r="D37" s="19"/>
      <c r="E37" s="19"/>
      <c r="F37" s="19"/>
      <c r="G37" s="19"/>
      <c r="H37" s="19"/>
      <c r="I37" s="19"/>
      <c r="J37" s="49"/>
      <c r="K37" s="49"/>
      <c r="L37" s="18" t="str">
        <f t="shared" si="0"/>
        <v/>
      </c>
      <c r="M37" s="18" t="str">
        <f t="shared" si="1"/>
        <v/>
      </c>
    </row>
    <row r="38" spans="1:13" s="20" customFormat="1" ht="18" customHeight="1">
      <c r="A38" s="18" t="str">
        <f>IF(ข้อมูลทั่วไป!H38="","",ข้อมูลทั่วไป!F38)</f>
        <v/>
      </c>
      <c r="B38" s="18" t="str">
        <f>IF(ข้อมูลทั่วไป!G38="","",ข้อมูลทั่วไป!G38)</f>
        <v/>
      </c>
      <c r="C38" s="22" t="str">
        <f>IF(ข้อมูลทั่วไป!H38="","",ข้อมูลทั่วไป!H38)</f>
        <v/>
      </c>
      <c r="D38" s="19"/>
      <c r="E38" s="19"/>
      <c r="F38" s="19"/>
      <c r="G38" s="19"/>
      <c r="H38" s="19"/>
      <c r="I38" s="19"/>
      <c r="J38" s="49"/>
      <c r="K38" s="49"/>
      <c r="L38" s="18" t="str">
        <f t="shared" si="0"/>
        <v/>
      </c>
      <c r="M38" s="18" t="str">
        <f t="shared" si="1"/>
        <v/>
      </c>
    </row>
    <row r="39" spans="1:13" s="20" customFormat="1" ht="18" customHeight="1">
      <c r="A39" s="18" t="str">
        <f>IF(ข้อมูลทั่วไป!H39="","",ข้อมูลทั่วไป!F39)</f>
        <v/>
      </c>
      <c r="B39" s="18" t="str">
        <f>IF(ข้อมูลทั่วไป!G39="","",ข้อมูลทั่วไป!G39)</f>
        <v/>
      </c>
      <c r="C39" s="22" t="str">
        <f>IF(ข้อมูลทั่วไป!H39="","",ข้อมูลทั่วไป!H39)</f>
        <v/>
      </c>
      <c r="D39" s="19"/>
      <c r="E39" s="19"/>
      <c r="F39" s="19"/>
      <c r="G39" s="19"/>
      <c r="H39" s="19"/>
      <c r="I39" s="19"/>
      <c r="J39" s="49"/>
      <c r="K39" s="49"/>
      <c r="L39" s="18" t="str">
        <f t="shared" si="0"/>
        <v/>
      </c>
      <c r="M39" s="18" t="str">
        <f t="shared" si="1"/>
        <v/>
      </c>
    </row>
    <row r="40" spans="1:13" s="20" customFormat="1" ht="18" customHeight="1">
      <c r="A40" s="18" t="str">
        <f>IF(ข้อมูลทั่วไป!H40="","",ข้อมูลทั่วไป!F40)</f>
        <v/>
      </c>
      <c r="B40" s="18" t="str">
        <f>IF(ข้อมูลทั่วไป!G40="","",ข้อมูลทั่วไป!G40)</f>
        <v/>
      </c>
      <c r="C40" s="22" t="str">
        <f>IF(ข้อมูลทั่วไป!H40="","",ข้อมูลทั่วไป!H40)</f>
        <v/>
      </c>
      <c r="D40" s="19"/>
      <c r="E40" s="19"/>
      <c r="F40" s="19"/>
      <c r="G40" s="19"/>
      <c r="H40" s="19"/>
      <c r="I40" s="19"/>
      <c r="J40" s="49"/>
      <c r="K40" s="49"/>
      <c r="L40" s="18" t="str">
        <f t="shared" si="0"/>
        <v/>
      </c>
      <c r="M40" s="18" t="str">
        <f t="shared" si="1"/>
        <v/>
      </c>
    </row>
    <row r="41" spans="1:13" s="20" customFormat="1" ht="18" customHeight="1">
      <c r="A41" s="18" t="str">
        <f>IF(ข้อมูลทั่วไป!H41="","",ข้อมูลทั่วไป!F41)</f>
        <v/>
      </c>
      <c r="B41" s="18" t="str">
        <f>IF(ข้อมูลทั่วไป!G41="","",ข้อมูลทั่วไป!G41)</f>
        <v/>
      </c>
      <c r="C41" s="22" t="str">
        <f>IF(ข้อมูลทั่วไป!H41="","",ข้อมูลทั่วไป!H41)</f>
        <v/>
      </c>
      <c r="D41" s="19"/>
      <c r="E41" s="19"/>
      <c r="F41" s="19"/>
      <c r="G41" s="19"/>
      <c r="H41" s="19"/>
      <c r="I41" s="19"/>
      <c r="J41" s="49"/>
      <c r="K41" s="49"/>
      <c r="L41" s="18" t="str">
        <f t="shared" si="0"/>
        <v/>
      </c>
      <c r="M41" s="18" t="str">
        <f t="shared" si="1"/>
        <v/>
      </c>
    </row>
    <row r="42" spans="1:13" s="20" customFormat="1" ht="18" customHeight="1">
      <c r="A42" s="18" t="str">
        <f>IF(ข้อมูลทั่วไป!H42="","",ข้อมูลทั่วไป!F42)</f>
        <v/>
      </c>
      <c r="B42" s="18" t="str">
        <f>IF(ข้อมูลทั่วไป!G42="","",ข้อมูลทั่วไป!G42)</f>
        <v/>
      </c>
      <c r="C42" s="22" t="str">
        <f>IF(ข้อมูลทั่วไป!H42="","",ข้อมูลทั่วไป!H42)</f>
        <v/>
      </c>
      <c r="D42" s="19"/>
      <c r="E42" s="19"/>
      <c r="F42" s="19"/>
      <c r="G42" s="19"/>
      <c r="H42" s="19"/>
      <c r="I42" s="19"/>
      <c r="J42" s="49"/>
      <c r="K42" s="49"/>
      <c r="L42" s="18" t="str">
        <f t="shared" si="0"/>
        <v/>
      </c>
      <c r="M42" s="18" t="str">
        <f t="shared" si="1"/>
        <v/>
      </c>
    </row>
    <row r="43" spans="1:13" s="20" customFormat="1" ht="18" customHeight="1">
      <c r="A43" s="18" t="str">
        <f>IF(ข้อมูลทั่วไป!H43="","",ข้อมูลทั่วไป!F43)</f>
        <v/>
      </c>
      <c r="B43" s="18" t="str">
        <f>IF(ข้อมูลทั่วไป!G43="","",ข้อมูลทั่วไป!G43)</f>
        <v/>
      </c>
      <c r="C43" s="22" t="str">
        <f>IF(ข้อมูลทั่วไป!H43="","",ข้อมูลทั่วไป!H43)</f>
        <v/>
      </c>
      <c r="D43" s="19"/>
      <c r="E43" s="19"/>
      <c r="F43" s="19"/>
      <c r="G43" s="19"/>
      <c r="H43" s="19"/>
      <c r="I43" s="19"/>
      <c r="J43" s="49"/>
      <c r="K43" s="49"/>
      <c r="L43" s="18" t="str">
        <f t="shared" si="0"/>
        <v/>
      </c>
      <c r="M43" s="18" t="str">
        <f t="shared" si="1"/>
        <v/>
      </c>
    </row>
    <row r="44" spans="1:13" s="20" customFormat="1" ht="18" customHeight="1">
      <c r="A44" s="18" t="str">
        <f>IF(ข้อมูลทั่วไป!H44="","",ข้อมูลทั่วไป!F44)</f>
        <v/>
      </c>
      <c r="B44" s="18" t="str">
        <f>IF(ข้อมูลทั่วไป!G44="","",ข้อมูลทั่วไป!G44)</f>
        <v/>
      </c>
      <c r="C44" s="22" t="str">
        <f>IF(ข้อมูลทั่วไป!H44="","",ข้อมูลทั่วไป!H44)</f>
        <v/>
      </c>
      <c r="D44" s="19"/>
      <c r="E44" s="19"/>
      <c r="F44" s="19"/>
      <c r="G44" s="19"/>
      <c r="H44" s="19"/>
      <c r="I44" s="19"/>
      <c r="J44" s="49"/>
      <c r="K44" s="49"/>
      <c r="L44" s="18" t="str">
        <f t="shared" si="0"/>
        <v/>
      </c>
      <c r="M44" s="18" t="str">
        <f t="shared" si="1"/>
        <v/>
      </c>
    </row>
    <row r="45" spans="1:13" s="20" customFormat="1" ht="18" customHeight="1">
      <c r="A45" s="18" t="str">
        <f>IF(ข้อมูลทั่วไป!H45="","",ข้อมูลทั่วไป!F45)</f>
        <v/>
      </c>
      <c r="B45" s="18" t="str">
        <f>IF(ข้อมูลทั่วไป!G45="","",ข้อมูลทั่วไป!G45)</f>
        <v/>
      </c>
      <c r="C45" s="22" t="str">
        <f>IF(ข้อมูลทั่วไป!H45="","",ข้อมูลทั่วไป!H45)</f>
        <v/>
      </c>
      <c r="D45" s="19"/>
      <c r="E45" s="19"/>
      <c r="F45" s="19"/>
      <c r="G45" s="19"/>
      <c r="H45" s="19"/>
      <c r="I45" s="19"/>
      <c r="J45" s="49"/>
      <c r="K45" s="49"/>
      <c r="L45" s="18" t="str">
        <f t="shared" si="0"/>
        <v/>
      </c>
      <c r="M45" s="18" t="str">
        <f t="shared" si="1"/>
        <v/>
      </c>
    </row>
    <row r="46" spans="1:13" s="20" customFormat="1" ht="18" customHeight="1">
      <c r="A46" s="18" t="str">
        <f>IF(ข้อมูลทั่วไป!H46="","",ข้อมูลทั่วไป!F46)</f>
        <v/>
      </c>
      <c r="B46" s="18" t="str">
        <f>IF(ข้อมูลทั่วไป!G46="","",ข้อมูลทั่วไป!G46)</f>
        <v/>
      </c>
      <c r="C46" s="22" t="str">
        <f>IF(ข้อมูลทั่วไป!H46="","",ข้อมูลทั่วไป!H46)</f>
        <v/>
      </c>
      <c r="D46" s="19"/>
      <c r="E46" s="19"/>
      <c r="F46" s="19"/>
      <c r="G46" s="19"/>
      <c r="H46" s="19"/>
      <c r="I46" s="19"/>
      <c r="J46" s="49"/>
      <c r="K46" s="49"/>
      <c r="L46" s="18" t="str">
        <f t="shared" si="0"/>
        <v/>
      </c>
      <c r="M46" s="18" t="str">
        <f t="shared" si="1"/>
        <v/>
      </c>
    </row>
    <row r="47" spans="1:13" s="20" customFormat="1" ht="18" customHeight="1">
      <c r="A47" s="18" t="str">
        <f>IF(ข้อมูลทั่วไป!H47="","",ข้อมูลทั่วไป!F47)</f>
        <v/>
      </c>
      <c r="B47" s="18" t="str">
        <f>IF(ข้อมูลทั่วไป!G47="","",ข้อมูลทั่วไป!G47)</f>
        <v/>
      </c>
      <c r="C47" s="22" t="str">
        <f>IF(ข้อมูลทั่วไป!H47="","",ข้อมูลทั่วไป!H47)</f>
        <v/>
      </c>
      <c r="D47" s="19"/>
      <c r="E47" s="19"/>
      <c r="F47" s="19"/>
      <c r="G47" s="19"/>
      <c r="H47" s="19"/>
      <c r="I47" s="19"/>
      <c r="J47" s="49"/>
      <c r="K47" s="49"/>
      <c r="L47" s="18" t="str">
        <f t="shared" si="0"/>
        <v/>
      </c>
      <c r="M47" s="18" t="str">
        <f t="shared" si="1"/>
        <v/>
      </c>
    </row>
  </sheetData>
  <sheetProtection algorithmName="SHA-512" hashValue="zXgY2PRxMB0s3hkRiPzFFkGBdoivWQd7JlHrldhLy2A/AP3qZvidQgcD7zEpiShVZK3XqAkYmt3qgSkmMHtWUw==" saltValue="+vjWtd3psY2blA9htFHsoA==" spinCount="100000" sheet="1" objects="1" scenarios="1"/>
  <mergeCells count="1">
    <mergeCell ref="A1:M1"/>
  </mergeCells>
  <conditionalFormatting sqref="L2:M1048576">
    <cfRule type="containsErrors" dxfId="1" priority="2">
      <formula>ISERROR(L2)</formula>
    </cfRule>
  </conditionalFormatting>
  <dataValidations count="1">
    <dataValidation type="list" allowBlank="1" showInputMessage="1" showErrorMessage="1" sqref="D3:I47" xr:uid="{4E841996-40AB-4DDE-A3BE-35C8503882C0}">
      <formula1>"3,2,1,0"</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EEBB00-AAA5-4A8E-B744-237E0F3A2D11}">
  <sheetPr>
    <tabColor rgb="FF00B050"/>
  </sheetPr>
  <dimension ref="A1:M47"/>
  <sheetViews>
    <sheetView workbookViewId="0">
      <selection activeCell="A2" sqref="A2"/>
    </sheetView>
  </sheetViews>
  <sheetFormatPr defaultColWidth="8.875" defaultRowHeight="27.75"/>
  <cols>
    <col min="1" max="1" width="7.5" style="11" customWidth="1"/>
    <col min="2" max="2" width="13.75" style="11" customWidth="1"/>
    <col min="3" max="3" width="30.125" style="11" customWidth="1"/>
    <col min="4" max="11" width="7.875" style="21" customWidth="1"/>
    <col min="12" max="12" width="8.875" style="21"/>
    <col min="13" max="13" width="11.375" style="21" customWidth="1"/>
    <col min="14" max="16384" width="8.875" style="11"/>
  </cols>
  <sheetData>
    <row r="1" spans="1:13" ht="33.6" customHeight="1" thickBot="1">
      <c r="A1" s="209" t="str">
        <f>"ประเมิน"&amp;ข้อมูลทั่วไป!$J$9</f>
        <v>ประเมินสมรรถนะหลัก</v>
      </c>
      <c r="B1" s="209"/>
      <c r="C1" s="209"/>
      <c r="D1" s="209"/>
      <c r="E1" s="209"/>
      <c r="F1" s="209"/>
      <c r="G1" s="209"/>
      <c r="H1" s="209"/>
      <c r="I1" s="209"/>
      <c r="J1" s="209"/>
      <c r="K1" s="209"/>
      <c r="L1" s="209"/>
      <c r="M1" s="209"/>
    </row>
    <row r="2" spans="1:13" s="17" customFormat="1" ht="120" customHeight="1">
      <c r="A2" s="12" t="s">
        <v>4</v>
      </c>
      <c r="B2" s="13" t="s">
        <v>5</v>
      </c>
      <c r="C2" s="23" t="s">
        <v>89</v>
      </c>
      <c r="D2" s="14" t="str">
        <f>ข้อมูลทั่วไป!$AB4</f>
        <v>1. การจัดการตนเอง</v>
      </c>
      <c r="E2" s="14" t="str">
        <f>ข้อมูลทั่วไป!$AB5</f>
        <v>2. การสื่อสาร</v>
      </c>
      <c r="F2" s="14" t="str">
        <f>ข้อมูลทั่วไป!$AB6</f>
        <v>3. การคิดขั้นสูง</v>
      </c>
      <c r="G2" s="14" t="str">
        <f>ข้อมูลทั่วไป!$AB7</f>
        <v>4. การรวมพลังทำงานเป็นทีม</v>
      </c>
      <c r="H2" s="14" t="str">
        <f>ข้อมูลทั่วไป!$AB8</f>
        <v>5. การเป็นพลเมืองที่เข้มแข็ง</v>
      </c>
      <c r="I2" s="14" t="str">
        <f>ข้อมูลทั่วไป!$AB9</f>
        <v>6. การอยู่ร่วมกับธรรมชาติและวิทยาการอย่างยั่งยืน</v>
      </c>
      <c r="J2" s="14" t="str">
        <f>ข้อมูลทั่วไป!$AB10</f>
        <v>7. ความเป็นผู้ประกอบการ</v>
      </c>
      <c r="K2" s="14"/>
      <c r="L2" s="15" t="s">
        <v>87</v>
      </c>
      <c r="M2" s="16" t="s">
        <v>88</v>
      </c>
    </row>
    <row r="3" spans="1:13" s="20" customFormat="1" ht="18" customHeight="1">
      <c r="A3" s="18">
        <f>IF(ข้อมูลทั่วไป!H3="","",ข้อมูลทั่วไป!F3)</f>
        <v>1</v>
      </c>
      <c r="B3" s="18">
        <f>IF(ข้อมูลทั่วไป!G3="","",ข้อมูลทั่วไป!G3)</f>
        <v>101</v>
      </c>
      <c r="C3" s="22" t="str">
        <f>IF(ข้อมูลทั่วไป!H3="","",ข้อมูลทั่วไป!H3)</f>
        <v>นาย1</v>
      </c>
      <c r="D3" s="19">
        <v>2</v>
      </c>
      <c r="E3" s="19">
        <v>2</v>
      </c>
      <c r="F3" s="19">
        <v>1</v>
      </c>
      <c r="G3" s="19">
        <v>3</v>
      </c>
      <c r="H3" s="19">
        <v>3</v>
      </c>
      <c r="I3" s="19">
        <v>2</v>
      </c>
      <c r="J3" s="19">
        <v>0</v>
      </c>
      <c r="K3" s="49"/>
      <c r="L3" s="18">
        <f>(IF(COUNTA(A3:J3)&lt;COUNTA($A$2:$J$2),"",VLOOKUP(7-COUNTIF(D3:J3,0),ข้อมูลทั่วไป!$AA$13:$AB$20,2,FALSE)))</f>
        <v>2</v>
      </c>
      <c r="M3" s="18" t="str">
        <f>IF(COUNTA(A3:J3)&lt;COUNTA($A$2:$J$2),"",IF(A3="","",IF(L3=3,"ดีเยี่ยม",IF(L3=2,"ดี",IF(L3=1,"ผ่าน","ไม่ผ่าน")))))</f>
        <v>ดี</v>
      </c>
    </row>
    <row r="4" spans="1:13" s="20" customFormat="1" ht="18" customHeight="1">
      <c r="A4" s="18">
        <f>IF(ข้อมูลทั่วไป!H4="","",ข้อมูลทั่วไป!F4)</f>
        <v>2</v>
      </c>
      <c r="B4" s="18">
        <f>IF(ข้อมูลทั่วไป!G4="","",ข้อมูลทั่วไป!G4)</f>
        <v>102</v>
      </c>
      <c r="C4" s="22" t="str">
        <f>IF(ข้อมูลทั่วไป!H4="","",ข้อมูลทั่วไป!H4)</f>
        <v>นาย2</v>
      </c>
      <c r="D4" s="19">
        <v>0</v>
      </c>
      <c r="E4" s="19">
        <v>1</v>
      </c>
      <c r="F4" s="19">
        <v>0</v>
      </c>
      <c r="G4" s="19">
        <v>3</v>
      </c>
      <c r="H4" s="19">
        <v>0</v>
      </c>
      <c r="I4" s="19">
        <v>1</v>
      </c>
      <c r="J4" s="19">
        <v>3</v>
      </c>
      <c r="K4" s="49"/>
      <c r="L4" s="18">
        <f>(IF(COUNTA(A4:J4)&lt;COUNTA($A$2:$J$2),"",VLOOKUP(7-COUNTIF(D4:J4,0),ข้อมูลทั่วไป!$AA$13:$AB$20,2,FALSE)))</f>
        <v>0</v>
      </c>
      <c r="M4" s="18" t="str">
        <f t="shared" ref="M4:M47" si="0">IF(COUNTA(A4:J4)&lt;COUNTA($A$2:$J$2),"",IF(A4="","",IF(L4=3,"ดีเยี่ยม",IF(L4=2,"ดี",IF(L4=1,"ผ่าน","ไม่ผ่าน")))))</f>
        <v>ไม่ผ่าน</v>
      </c>
    </row>
    <row r="5" spans="1:13" s="20" customFormat="1" ht="18" customHeight="1">
      <c r="A5" s="18">
        <f>IF(ข้อมูลทั่วไป!H5="","",ข้อมูลทั่วไป!F5)</f>
        <v>3</v>
      </c>
      <c r="B5" s="18">
        <f>IF(ข้อมูลทั่วไป!G5="","",ข้อมูลทั่วไป!G5)</f>
        <v>103</v>
      </c>
      <c r="C5" s="22" t="str">
        <f>IF(ข้อมูลทั่วไป!H5="","",ข้อมูลทั่วไป!H5)</f>
        <v>นาย3</v>
      </c>
      <c r="D5" s="19">
        <v>3</v>
      </c>
      <c r="E5" s="19">
        <v>1</v>
      </c>
      <c r="F5" s="19">
        <v>0</v>
      </c>
      <c r="G5" s="19">
        <v>0</v>
      </c>
      <c r="H5" s="19">
        <v>1</v>
      </c>
      <c r="I5" s="19">
        <v>0</v>
      </c>
      <c r="J5" s="19">
        <v>0</v>
      </c>
      <c r="K5" s="49"/>
      <c r="L5" s="18">
        <f>(IF(COUNTA(A5:J5)&lt;COUNTA($A$2:$J$2),"",VLOOKUP(7-COUNTIF(D5:J5,0),ข้อมูลทั่วไป!$AA$13:$AB$20,2,FALSE)))</f>
        <v>0</v>
      </c>
      <c r="M5" s="18" t="str">
        <f t="shared" si="0"/>
        <v>ไม่ผ่าน</v>
      </c>
    </row>
    <row r="6" spans="1:13" s="20" customFormat="1" ht="18" customHeight="1">
      <c r="A6" s="18">
        <f>IF(ข้อมูลทั่วไป!H6="","",ข้อมูลทั่วไป!F6)</f>
        <v>4</v>
      </c>
      <c r="B6" s="18">
        <f>IF(ข้อมูลทั่วไป!G6="","",ข้อมูลทั่วไป!G6)</f>
        <v>104</v>
      </c>
      <c r="C6" s="22" t="str">
        <f>IF(ข้อมูลทั่วไป!H6="","",ข้อมูลทั่วไป!H6)</f>
        <v>นาย4</v>
      </c>
      <c r="D6" s="19">
        <v>1</v>
      </c>
      <c r="E6" s="19">
        <v>1</v>
      </c>
      <c r="F6" s="19">
        <v>0</v>
      </c>
      <c r="G6" s="19">
        <v>2</v>
      </c>
      <c r="H6" s="19">
        <v>3</v>
      </c>
      <c r="I6" s="19">
        <v>3</v>
      </c>
      <c r="J6" s="19">
        <v>1</v>
      </c>
      <c r="K6" s="49"/>
      <c r="L6" s="18">
        <f>(IF(COUNTA(A6:J6)&lt;COUNTA($A$2:$J$2),"",VLOOKUP(7-COUNTIF(D6:J6,0),ข้อมูลทั่วไป!$AA$13:$AB$20,2,FALSE)))</f>
        <v>2</v>
      </c>
      <c r="M6" s="18" t="str">
        <f t="shared" si="0"/>
        <v>ดี</v>
      </c>
    </row>
    <row r="7" spans="1:13" s="20" customFormat="1" ht="18" customHeight="1">
      <c r="A7" s="18">
        <f>IF(ข้อมูลทั่วไป!H7="","",ข้อมูลทั่วไป!F7)</f>
        <v>5</v>
      </c>
      <c r="B7" s="18">
        <f>IF(ข้อมูลทั่วไป!G7="","",ข้อมูลทั่วไป!G7)</f>
        <v>105</v>
      </c>
      <c r="C7" s="22" t="str">
        <f>IF(ข้อมูลทั่วไป!H7="","",ข้อมูลทั่วไป!H7)</f>
        <v>นาย5</v>
      </c>
      <c r="D7" s="19">
        <v>3</v>
      </c>
      <c r="E7" s="19">
        <v>2</v>
      </c>
      <c r="F7" s="19">
        <v>1</v>
      </c>
      <c r="G7" s="19">
        <v>1</v>
      </c>
      <c r="H7" s="19">
        <v>0</v>
      </c>
      <c r="I7" s="19">
        <v>0</v>
      </c>
      <c r="J7" s="19">
        <v>0</v>
      </c>
      <c r="K7" s="49"/>
      <c r="L7" s="18">
        <f>(IF(COUNTA(A7:J7)&lt;COUNTA($A$2:$J$2),"",VLOOKUP(7-COUNTIF(D7:J7,0),ข้อมูลทั่วไป!$AA$13:$AB$20,2,FALSE)))</f>
        <v>0</v>
      </c>
      <c r="M7" s="18" t="str">
        <f t="shared" si="0"/>
        <v>ไม่ผ่าน</v>
      </c>
    </row>
    <row r="8" spans="1:13" s="20" customFormat="1" ht="18" customHeight="1">
      <c r="A8" s="18">
        <f>IF(ข้อมูลทั่วไป!H8="","",ข้อมูลทั่วไป!F8)</f>
        <v>6</v>
      </c>
      <c r="B8" s="18">
        <f>IF(ข้อมูลทั่วไป!G8="","",ข้อมูลทั่วไป!G8)</f>
        <v>106</v>
      </c>
      <c r="C8" s="22" t="str">
        <f>IF(ข้อมูลทั่วไป!H8="","",ข้อมูลทั่วไป!H8)</f>
        <v>นาย6</v>
      </c>
      <c r="D8" s="19">
        <v>0</v>
      </c>
      <c r="E8" s="19">
        <v>1</v>
      </c>
      <c r="F8" s="19">
        <v>1</v>
      </c>
      <c r="G8" s="19">
        <v>2</v>
      </c>
      <c r="H8" s="19">
        <v>1</v>
      </c>
      <c r="I8" s="19">
        <v>3</v>
      </c>
      <c r="J8" s="19">
        <v>0</v>
      </c>
      <c r="K8" s="49"/>
      <c r="L8" s="18">
        <f>(IF(COUNTA(A8:J8)&lt;COUNTA($A$2:$J$2),"",VLOOKUP(7-COUNTIF(D8:J8,0),ข้อมูลทั่วไป!$AA$13:$AB$20,2,FALSE)))</f>
        <v>1</v>
      </c>
      <c r="M8" s="18" t="str">
        <f t="shared" si="0"/>
        <v>ผ่าน</v>
      </c>
    </row>
    <row r="9" spans="1:13" s="20" customFormat="1" ht="18" customHeight="1">
      <c r="A9" s="18">
        <f>IF(ข้อมูลทั่วไป!H9="","",ข้อมูลทั่วไป!F9)</f>
        <v>7</v>
      </c>
      <c r="B9" s="18">
        <f>IF(ข้อมูลทั่วไป!G9="","",ข้อมูลทั่วไป!G9)</f>
        <v>107</v>
      </c>
      <c r="C9" s="22" t="str">
        <f>IF(ข้อมูลทั่วไป!H9="","",ข้อมูลทั่วไป!H9)</f>
        <v>นาย7</v>
      </c>
      <c r="D9" s="19">
        <v>2</v>
      </c>
      <c r="E9" s="19">
        <v>0</v>
      </c>
      <c r="F9" s="19">
        <v>0</v>
      </c>
      <c r="G9" s="19">
        <v>0</v>
      </c>
      <c r="H9" s="19">
        <v>2</v>
      </c>
      <c r="I9" s="19">
        <v>2</v>
      </c>
      <c r="J9" s="19">
        <v>2</v>
      </c>
      <c r="K9" s="49"/>
      <c r="L9" s="18">
        <f>(IF(COUNTA(A9:J9)&lt;COUNTA($A$2:$J$2),"",VLOOKUP(7-COUNTIF(D9:J9,0),ข้อมูลทั่วไป!$AA$13:$AB$20,2,FALSE)))</f>
        <v>0</v>
      </c>
      <c r="M9" s="18" t="str">
        <f t="shared" si="0"/>
        <v>ไม่ผ่าน</v>
      </c>
    </row>
    <row r="10" spans="1:13" s="20" customFormat="1" ht="18" customHeight="1">
      <c r="A10" s="18">
        <f>IF(ข้อมูลทั่วไป!H10="","",ข้อมูลทั่วไป!F10)</f>
        <v>8</v>
      </c>
      <c r="B10" s="18">
        <f>IF(ข้อมูลทั่วไป!G10="","",ข้อมูลทั่วไป!G10)</f>
        <v>108</v>
      </c>
      <c r="C10" s="22" t="str">
        <f>IF(ข้อมูลทั่วไป!H10="","",ข้อมูลทั่วไป!H10)</f>
        <v>นาย8</v>
      </c>
      <c r="D10" s="19">
        <v>3</v>
      </c>
      <c r="E10" s="19">
        <v>2</v>
      </c>
      <c r="F10" s="19">
        <v>0</v>
      </c>
      <c r="G10" s="19">
        <v>3</v>
      </c>
      <c r="H10" s="19">
        <v>2</v>
      </c>
      <c r="I10" s="19">
        <v>0</v>
      </c>
      <c r="J10" s="19">
        <v>0</v>
      </c>
      <c r="K10" s="49"/>
      <c r="L10" s="18">
        <f>(IF(COUNTA(A10:J10)&lt;COUNTA($A$2:$J$2),"",VLOOKUP(7-COUNTIF(D10:J10,0),ข้อมูลทั่วไป!$AA$13:$AB$20,2,FALSE)))</f>
        <v>0</v>
      </c>
      <c r="M10" s="18" t="str">
        <f t="shared" si="0"/>
        <v>ไม่ผ่าน</v>
      </c>
    </row>
    <row r="11" spans="1:13" s="20" customFormat="1" ht="18" customHeight="1">
      <c r="A11" s="18">
        <f>IF(ข้อมูลทั่วไป!H11="","",ข้อมูลทั่วไป!F11)</f>
        <v>9</v>
      </c>
      <c r="B11" s="18">
        <f>IF(ข้อมูลทั่วไป!G11="","",ข้อมูลทั่วไป!G11)</f>
        <v>109</v>
      </c>
      <c r="C11" s="22" t="str">
        <f>IF(ข้อมูลทั่วไป!H11="","",ข้อมูลทั่วไป!H11)</f>
        <v>นาย9</v>
      </c>
      <c r="D11" s="19">
        <v>3</v>
      </c>
      <c r="E11" s="19">
        <v>1</v>
      </c>
      <c r="F11" s="19">
        <v>0</v>
      </c>
      <c r="G11" s="19">
        <v>2</v>
      </c>
      <c r="H11" s="19">
        <v>2</v>
      </c>
      <c r="I11" s="19">
        <v>1</v>
      </c>
      <c r="J11" s="19">
        <v>1</v>
      </c>
      <c r="K11" s="49"/>
      <c r="L11" s="18">
        <f>(IF(COUNTA(A11:J11)&lt;COUNTA($A$2:$J$2),"",VLOOKUP(7-COUNTIF(D11:J11,0),ข้อมูลทั่วไป!$AA$13:$AB$20,2,FALSE)))</f>
        <v>2</v>
      </c>
      <c r="M11" s="18" t="str">
        <f t="shared" si="0"/>
        <v>ดี</v>
      </c>
    </row>
    <row r="12" spans="1:13" s="20" customFormat="1" ht="18" customHeight="1">
      <c r="A12" s="18">
        <f>IF(ข้อมูลทั่วไป!H12="","",ข้อมูลทั่วไป!F12)</f>
        <v>10</v>
      </c>
      <c r="B12" s="18">
        <f>IF(ข้อมูลทั่วไป!G12="","",ข้อมูลทั่วไป!G12)</f>
        <v>110</v>
      </c>
      <c r="C12" s="22" t="str">
        <f>IF(ข้อมูลทั่วไป!H12="","",ข้อมูลทั่วไป!H12)</f>
        <v>นาย10</v>
      </c>
      <c r="D12" s="19">
        <v>0</v>
      </c>
      <c r="E12" s="19">
        <v>2</v>
      </c>
      <c r="F12" s="19">
        <v>3</v>
      </c>
      <c r="G12" s="19">
        <v>0</v>
      </c>
      <c r="H12" s="19">
        <v>1</v>
      </c>
      <c r="I12" s="19">
        <v>2</v>
      </c>
      <c r="J12" s="19">
        <v>2</v>
      </c>
      <c r="K12" s="49"/>
      <c r="L12" s="18">
        <f>(IF(COUNTA(A12:J12)&lt;COUNTA($A$2:$J$2),"",VLOOKUP(7-COUNTIF(D12:J12,0),ข้อมูลทั่วไป!$AA$13:$AB$20,2,FALSE)))</f>
        <v>1</v>
      </c>
      <c r="M12" s="18" t="str">
        <f t="shared" si="0"/>
        <v>ผ่าน</v>
      </c>
    </row>
    <row r="13" spans="1:13" s="20" customFormat="1" ht="18" customHeight="1">
      <c r="A13" s="18">
        <f>IF(ข้อมูลทั่วไป!H13="","",ข้อมูลทั่วไป!F13)</f>
        <v>11</v>
      </c>
      <c r="B13" s="18">
        <f>IF(ข้อมูลทั่วไป!G13="","",ข้อมูลทั่วไป!G13)</f>
        <v>111</v>
      </c>
      <c r="C13" s="22" t="str">
        <f>IF(ข้อมูลทั่วไป!H13="","",ข้อมูลทั่วไป!H13)</f>
        <v>นาย11</v>
      </c>
      <c r="D13" s="19">
        <v>1</v>
      </c>
      <c r="E13" s="19">
        <v>0</v>
      </c>
      <c r="F13" s="19">
        <v>0</v>
      </c>
      <c r="G13" s="19">
        <v>1</v>
      </c>
      <c r="H13" s="19">
        <v>1</v>
      </c>
      <c r="I13" s="19">
        <v>1</v>
      </c>
      <c r="J13" s="19">
        <v>1</v>
      </c>
      <c r="K13" s="49"/>
      <c r="L13" s="18">
        <f>(IF(COUNTA(A13:J13)&lt;COUNTA($A$2:$J$2),"",VLOOKUP(7-COUNTIF(D13:J13,0),ข้อมูลทั่วไป!$AA$13:$AB$20,2,FALSE)))</f>
        <v>1</v>
      </c>
      <c r="M13" s="18" t="str">
        <f t="shared" si="0"/>
        <v>ผ่าน</v>
      </c>
    </row>
    <row r="14" spans="1:13" s="20" customFormat="1" ht="18" customHeight="1">
      <c r="A14" s="18">
        <f>IF(ข้อมูลทั่วไป!H14="","",ข้อมูลทั่วไป!F14)</f>
        <v>12</v>
      </c>
      <c r="B14" s="18">
        <f>IF(ข้อมูลทั่วไป!G14="","",ข้อมูลทั่วไป!G14)</f>
        <v>112</v>
      </c>
      <c r="C14" s="22" t="str">
        <f>IF(ข้อมูลทั่วไป!H14="","",ข้อมูลทั่วไป!H14)</f>
        <v>นาย12</v>
      </c>
      <c r="D14" s="19">
        <v>1</v>
      </c>
      <c r="E14" s="19">
        <v>1</v>
      </c>
      <c r="F14" s="19">
        <v>2</v>
      </c>
      <c r="G14" s="19">
        <v>0</v>
      </c>
      <c r="H14" s="19">
        <v>1</v>
      </c>
      <c r="I14" s="19">
        <v>2</v>
      </c>
      <c r="J14" s="19">
        <v>0</v>
      </c>
      <c r="K14" s="49"/>
      <c r="L14" s="18">
        <f>(IF(COUNTA(A14:J14)&lt;COUNTA($A$2:$J$2),"",VLOOKUP(7-COUNTIF(D14:J14,0),ข้อมูลทั่วไป!$AA$13:$AB$20,2,FALSE)))</f>
        <v>1</v>
      </c>
      <c r="M14" s="18" t="str">
        <f t="shared" si="0"/>
        <v>ผ่าน</v>
      </c>
    </row>
    <row r="15" spans="1:13" s="20" customFormat="1" ht="18" customHeight="1">
      <c r="A15" s="18">
        <f>IF(ข้อมูลทั่วไป!H15="","",ข้อมูลทั่วไป!F15)</f>
        <v>13</v>
      </c>
      <c r="B15" s="18">
        <f>IF(ข้อมูลทั่วไป!G15="","",ข้อมูลทั่วไป!G15)</f>
        <v>113</v>
      </c>
      <c r="C15" s="22" t="str">
        <f>IF(ข้อมูลทั่วไป!H15="","",ข้อมูลทั่วไป!H15)</f>
        <v>นาย13</v>
      </c>
      <c r="D15" s="19">
        <v>1</v>
      </c>
      <c r="E15" s="19">
        <v>1</v>
      </c>
      <c r="F15" s="19">
        <v>1</v>
      </c>
      <c r="G15" s="19">
        <v>2</v>
      </c>
      <c r="H15" s="19">
        <v>0</v>
      </c>
      <c r="I15" s="19">
        <v>1</v>
      </c>
      <c r="J15" s="19">
        <v>1</v>
      </c>
      <c r="K15" s="49"/>
      <c r="L15" s="18">
        <f>(IF(COUNTA(A15:J15)&lt;COUNTA($A$2:$J$2),"",VLOOKUP(7-COUNTIF(D15:J15,0),ข้อมูลทั่วไป!$AA$13:$AB$20,2,FALSE)))</f>
        <v>2</v>
      </c>
      <c r="M15" s="18" t="str">
        <f t="shared" si="0"/>
        <v>ดี</v>
      </c>
    </row>
    <row r="16" spans="1:13" s="20" customFormat="1" ht="18" customHeight="1">
      <c r="A16" s="18">
        <f>IF(ข้อมูลทั่วไป!H16="","",ข้อมูลทั่วไป!F16)</f>
        <v>14</v>
      </c>
      <c r="B16" s="18">
        <f>IF(ข้อมูลทั่วไป!G16="","",ข้อมูลทั่วไป!G16)</f>
        <v>114</v>
      </c>
      <c r="C16" s="22" t="str">
        <f>IF(ข้อมูลทั่วไป!H16="","",ข้อมูลทั่วไป!H16)</f>
        <v>นาย14</v>
      </c>
      <c r="D16" s="19">
        <v>3</v>
      </c>
      <c r="E16" s="19">
        <v>1</v>
      </c>
      <c r="F16" s="19">
        <v>1</v>
      </c>
      <c r="G16" s="19">
        <v>2</v>
      </c>
      <c r="H16" s="19">
        <v>0</v>
      </c>
      <c r="I16" s="19">
        <v>2</v>
      </c>
      <c r="J16" s="19">
        <v>0</v>
      </c>
      <c r="K16" s="49"/>
      <c r="L16" s="18">
        <f>(IF(COUNTA(A16:J16)&lt;COUNTA($A$2:$J$2),"",VLOOKUP(7-COUNTIF(D16:J16,0),ข้อมูลทั่วไป!$AA$13:$AB$20,2,FALSE)))</f>
        <v>1</v>
      </c>
      <c r="M16" s="18" t="str">
        <f t="shared" si="0"/>
        <v>ผ่าน</v>
      </c>
    </row>
    <row r="17" spans="1:13" s="20" customFormat="1" ht="18" customHeight="1">
      <c r="A17" s="18">
        <f>IF(ข้อมูลทั่วไป!H17="","",ข้อมูลทั่วไป!F17)</f>
        <v>15</v>
      </c>
      <c r="B17" s="18">
        <f>IF(ข้อมูลทั่วไป!G17="","",ข้อมูลทั่วไป!G17)</f>
        <v>115</v>
      </c>
      <c r="C17" s="22" t="str">
        <f>IF(ข้อมูลทั่วไป!H17="","",ข้อมูลทั่วไป!H17)</f>
        <v>นาย15</v>
      </c>
      <c r="D17" s="19">
        <v>3</v>
      </c>
      <c r="E17" s="19">
        <v>1</v>
      </c>
      <c r="F17" s="19">
        <v>2</v>
      </c>
      <c r="G17" s="19">
        <v>1</v>
      </c>
      <c r="H17" s="19">
        <v>0</v>
      </c>
      <c r="I17" s="19">
        <v>3</v>
      </c>
      <c r="J17" s="19">
        <v>1</v>
      </c>
      <c r="K17" s="49"/>
      <c r="L17" s="18">
        <f>(IF(COUNTA(A17:J17)&lt;COUNTA($A$2:$J$2),"",VLOOKUP(7-COUNTIF(D17:J17,0),ข้อมูลทั่วไป!$AA$13:$AB$20,2,FALSE)))</f>
        <v>2</v>
      </c>
      <c r="M17" s="18" t="str">
        <f t="shared" si="0"/>
        <v>ดี</v>
      </c>
    </row>
    <row r="18" spans="1:13" s="20" customFormat="1" ht="18" customHeight="1">
      <c r="A18" s="18">
        <f>IF(ข้อมูลทั่วไป!H18="","",ข้อมูลทั่วไป!F18)</f>
        <v>16</v>
      </c>
      <c r="B18" s="18">
        <f>IF(ข้อมูลทั่วไป!G18="","",ข้อมูลทั่วไป!G18)</f>
        <v>116</v>
      </c>
      <c r="C18" s="22" t="str">
        <f>IF(ข้อมูลทั่วไป!H18="","",ข้อมูลทั่วไป!H18)</f>
        <v>นาย16</v>
      </c>
      <c r="D18" s="19">
        <v>3</v>
      </c>
      <c r="E18" s="19">
        <v>3</v>
      </c>
      <c r="F18" s="19">
        <v>1</v>
      </c>
      <c r="G18" s="19">
        <v>2</v>
      </c>
      <c r="H18" s="19">
        <v>3</v>
      </c>
      <c r="I18" s="19">
        <v>3</v>
      </c>
      <c r="J18" s="19">
        <v>1</v>
      </c>
      <c r="K18" s="49"/>
      <c r="L18" s="18">
        <f>(IF(COUNTA(A18:J18)&lt;COUNTA($A$2:$J$2),"",VLOOKUP(7-COUNTIF(D18:J18,0),ข้อมูลทั่วไป!$AA$13:$AB$20,2,FALSE)))</f>
        <v>3</v>
      </c>
      <c r="M18" s="18" t="str">
        <f t="shared" si="0"/>
        <v>ดีเยี่ยม</v>
      </c>
    </row>
    <row r="19" spans="1:13" s="20" customFormat="1" ht="18" customHeight="1">
      <c r="A19" s="18">
        <f>IF(ข้อมูลทั่วไป!H19="","",ข้อมูลทั่วไป!F19)</f>
        <v>17</v>
      </c>
      <c r="B19" s="18">
        <f>IF(ข้อมูลทั่วไป!G19="","",ข้อมูลทั่วไป!G19)</f>
        <v>117</v>
      </c>
      <c r="C19" s="22" t="str">
        <f>IF(ข้อมูลทั่วไป!H19="","",ข้อมูลทั่วไป!H19)</f>
        <v>นาย17</v>
      </c>
      <c r="D19" s="19">
        <v>2</v>
      </c>
      <c r="E19" s="19">
        <v>1</v>
      </c>
      <c r="F19" s="19">
        <v>1</v>
      </c>
      <c r="G19" s="19">
        <v>0</v>
      </c>
      <c r="H19" s="19">
        <v>2</v>
      </c>
      <c r="I19" s="19">
        <v>2</v>
      </c>
      <c r="J19" s="19">
        <v>0</v>
      </c>
      <c r="K19" s="49"/>
      <c r="L19" s="18">
        <f>(IF(COUNTA(A19:J19)&lt;COUNTA($A$2:$J$2),"",VLOOKUP(7-COUNTIF(D19:J19,0),ข้อมูลทั่วไป!$AA$13:$AB$20,2,FALSE)))</f>
        <v>1</v>
      </c>
      <c r="M19" s="18" t="str">
        <f t="shared" si="0"/>
        <v>ผ่าน</v>
      </c>
    </row>
    <row r="20" spans="1:13" s="20" customFormat="1" ht="18" customHeight="1">
      <c r="A20" s="18">
        <f>IF(ข้อมูลทั่วไป!H20="","",ข้อมูลทั่วไป!F20)</f>
        <v>18</v>
      </c>
      <c r="B20" s="18">
        <f>IF(ข้อมูลทั่วไป!G20="","",ข้อมูลทั่วไป!G20)</f>
        <v>118</v>
      </c>
      <c r="C20" s="22" t="str">
        <f>IF(ข้อมูลทั่วไป!H20="","",ข้อมูลทั่วไป!H20)</f>
        <v>นาย18</v>
      </c>
      <c r="D20" s="19">
        <v>1</v>
      </c>
      <c r="E20" s="19">
        <v>0</v>
      </c>
      <c r="F20" s="19">
        <v>2</v>
      </c>
      <c r="G20" s="19">
        <v>0</v>
      </c>
      <c r="H20" s="19">
        <v>0</v>
      </c>
      <c r="I20" s="19">
        <v>2</v>
      </c>
      <c r="J20" s="19">
        <v>3</v>
      </c>
      <c r="K20" s="49"/>
      <c r="L20" s="18">
        <f>(IF(COUNTA(A20:J20)&lt;COUNTA($A$2:$J$2),"",VLOOKUP(7-COUNTIF(D20:J20,0),ข้อมูลทั่วไป!$AA$13:$AB$20,2,FALSE)))</f>
        <v>0</v>
      </c>
      <c r="M20" s="18" t="str">
        <f t="shared" si="0"/>
        <v>ไม่ผ่าน</v>
      </c>
    </row>
    <row r="21" spans="1:13" s="20" customFormat="1" ht="18" customHeight="1">
      <c r="A21" s="18">
        <f>IF(ข้อมูลทั่วไป!H21="","",ข้อมูลทั่วไป!F21)</f>
        <v>19</v>
      </c>
      <c r="B21" s="18">
        <f>IF(ข้อมูลทั่วไป!G21="","",ข้อมูลทั่วไป!G21)</f>
        <v>119</v>
      </c>
      <c r="C21" s="22" t="str">
        <f>IF(ข้อมูลทั่วไป!H21="","",ข้อมูลทั่วไป!H21)</f>
        <v>นาย19</v>
      </c>
      <c r="D21" s="19">
        <v>2</v>
      </c>
      <c r="E21" s="19">
        <v>0</v>
      </c>
      <c r="F21" s="19">
        <v>0</v>
      </c>
      <c r="G21" s="19">
        <v>3</v>
      </c>
      <c r="H21" s="19">
        <v>3</v>
      </c>
      <c r="I21" s="19">
        <v>0</v>
      </c>
      <c r="J21" s="19">
        <v>2</v>
      </c>
      <c r="K21" s="49"/>
      <c r="L21" s="18">
        <f>(IF(COUNTA(A21:J21)&lt;COUNTA($A$2:$J$2),"",VLOOKUP(7-COUNTIF(D21:J21,0),ข้อมูลทั่วไป!$AA$13:$AB$20,2,FALSE)))</f>
        <v>0</v>
      </c>
      <c r="M21" s="18" t="str">
        <f t="shared" si="0"/>
        <v>ไม่ผ่าน</v>
      </c>
    </row>
    <row r="22" spans="1:13" s="20" customFormat="1" ht="18" customHeight="1">
      <c r="A22" s="18">
        <f>IF(ข้อมูลทั่วไป!H22="","",ข้อมูลทั่วไป!F22)</f>
        <v>20</v>
      </c>
      <c r="B22" s="18">
        <f>IF(ข้อมูลทั่วไป!G22="","",ข้อมูลทั่วไป!G22)</f>
        <v>120</v>
      </c>
      <c r="C22" s="22" t="str">
        <f>IF(ข้อมูลทั่วไป!H22="","",ข้อมูลทั่วไป!H22)</f>
        <v>นาย20</v>
      </c>
      <c r="D22" s="19">
        <v>2</v>
      </c>
      <c r="E22" s="19">
        <v>2</v>
      </c>
      <c r="F22" s="19">
        <v>3</v>
      </c>
      <c r="G22" s="19">
        <v>0</v>
      </c>
      <c r="H22" s="19">
        <v>0</v>
      </c>
      <c r="I22" s="19">
        <v>3</v>
      </c>
      <c r="J22" s="19">
        <v>3</v>
      </c>
      <c r="K22" s="49"/>
      <c r="L22" s="18">
        <f>(IF(COUNTA(A22:J22)&lt;COUNTA($A$2:$J$2),"",VLOOKUP(7-COUNTIF(D22:J22,0),ข้อมูลทั่วไป!$AA$13:$AB$20,2,FALSE)))</f>
        <v>1</v>
      </c>
      <c r="M22" s="18" t="str">
        <f t="shared" si="0"/>
        <v>ผ่าน</v>
      </c>
    </row>
    <row r="23" spans="1:13" s="20" customFormat="1" ht="18" customHeight="1">
      <c r="A23" s="18" t="str">
        <f>IF(ข้อมูลทั่วไป!H23="","",ข้อมูลทั่วไป!F23)</f>
        <v/>
      </c>
      <c r="B23" s="18" t="str">
        <f>IF(ข้อมูลทั่วไป!G23="","",ข้อมูลทั่วไป!G23)</f>
        <v/>
      </c>
      <c r="C23" s="22" t="str">
        <f>IF(ข้อมูลทั่วไป!H23="","",ข้อมูลทั่วไป!H23)</f>
        <v/>
      </c>
      <c r="D23" s="19"/>
      <c r="E23" s="19"/>
      <c r="F23" s="19"/>
      <c r="G23" s="19"/>
      <c r="H23" s="19"/>
      <c r="I23" s="19"/>
      <c r="J23" s="19"/>
      <c r="K23" s="49"/>
      <c r="L23" s="18" t="str">
        <f>(IF(COUNTA(A23:J23)&lt;COUNTA($A$2:$J$2),"",VLOOKUP(7-COUNTIF(D23:J23,0),ข้อมูลทั่วไป!$AA$13:$AB$20,2,FALSE)))</f>
        <v/>
      </c>
      <c r="M23" s="18" t="str">
        <f t="shared" si="0"/>
        <v/>
      </c>
    </row>
    <row r="24" spans="1:13" s="20" customFormat="1" ht="18" customHeight="1">
      <c r="A24" s="18" t="str">
        <f>IF(ข้อมูลทั่วไป!H24="","",ข้อมูลทั่วไป!F24)</f>
        <v/>
      </c>
      <c r="B24" s="18" t="str">
        <f>IF(ข้อมูลทั่วไป!G24="","",ข้อมูลทั่วไป!G24)</f>
        <v/>
      </c>
      <c r="C24" s="22" t="str">
        <f>IF(ข้อมูลทั่วไป!H24="","",ข้อมูลทั่วไป!H24)</f>
        <v/>
      </c>
      <c r="D24" s="19"/>
      <c r="E24" s="19"/>
      <c r="F24" s="19"/>
      <c r="G24" s="19"/>
      <c r="H24" s="19"/>
      <c r="I24" s="19"/>
      <c r="J24" s="19"/>
      <c r="K24" s="49"/>
      <c r="L24" s="18" t="str">
        <f>(IF(COUNTA(A24:J24)&lt;COUNTA($A$2:$J$2),"",VLOOKUP(7-COUNTIF(D24:J24,0),ข้อมูลทั่วไป!$AA$13:$AB$20,2,FALSE)))</f>
        <v/>
      </c>
      <c r="M24" s="18" t="str">
        <f t="shared" si="0"/>
        <v/>
      </c>
    </row>
    <row r="25" spans="1:13" s="20" customFormat="1" ht="18" customHeight="1">
      <c r="A25" s="18" t="str">
        <f>IF(ข้อมูลทั่วไป!H25="","",ข้อมูลทั่วไป!F25)</f>
        <v/>
      </c>
      <c r="B25" s="18" t="str">
        <f>IF(ข้อมูลทั่วไป!G25="","",ข้อมูลทั่วไป!G25)</f>
        <v/>
      </c>
      <c r="C25" s="22" t="str">
        <f>IF(ข้อมูลทั่วไป!H25="","",ข้อมูลทั่วไป!H25)</f>
        <v/>
      </c>
      <c r="D25" s="19"/>
      <c r="E25" s="19"/>
      <c r="F25" s="19"/>
      <c r="G25" s="19"/>
      <c r="H25" s="19"/>
      <c r="I25" s="19"/>
      <c r="J25" s="19"/>
      <c r="K25" s="49"/>
      <c r="L25" s="18" t="str">
        <f>(IF(COUNTA(A25:J25)&lt;COUNTA($A$2:$J$2),"",VLOOKUP(7-COUNTIF(D25:J25,0),ข้อมูลทั่วไป!$AA$13:$AB$20,2,FALSE)))</f>
        <v/>
      </c>
      <c r="M25" s="18" t="str">
        <f t="shared" si="0"/>
        <v/>
      </c>
    </row>
    <row r="26" spans="1:13" s="20" customFormat="1" ht="18" customHeight="1">
      <c r="A26" s="18" t="str">
        <f>IF(ข้อมูลทั่วไป!H26="","",ข้อมูลทั่วไป!F26)</f>
        <v/>
      </c>
      <c r="B26" s="18" t="str">
        <f>IF(ข้อมูลทั่วไป!G26="","",ข้อมูลทั่วไป!G26)</f>
        <v/>
      </c>
      <c r="C26" s="22" t="str">
        <f>IF(ข้อมูลทั่วไป!H26="","",ข้อมูลทั่วไป!H26)</f>
        <v/>
      </c>
      <c r="D26" s="19"/>
      <c r="E26" s="19"/>
      <c r="F26" s="19"/>
      <c r="G26" s="19"/>
      <c r="H26" s="19"/>
      <c r="I26" s="19"/>
      <c r="J26" s="19"/>
      <c r="K26" s="49"/>
      <c r="L26" s="18" t="str">
        <f>(IF(COUNTA(A26:J26)&lt;COUNTA($A$2:$J$2),"",VLOOKUP(7-COUNTIF(D26:J26,0),ข้อมูลทั่วไป!$AA$13:$AB$20,2,FALSE)))</f>
        <v/>
      </c>
      <c r="M26" s="18" t="str">
        <f t="shared" si="0"/>
        <v/>
      </c>
    </row>
    <row r="27" spans="1:13" s="20" customFormat="1" ht="18" customHeight="1">
      <c r="A27" s="18" t="str">
        <f>IF(ข้อมูลทั่วไป!H27="","",ข้อมูลทั่วไป!F27)</f>
        <v/>
      </c>
      <c r="B27" s="18" t="str">
        <f>IF(ข้อมูลทั่วไป!G27="","",ข้อมูลทั่วไป!G27)</f>
        <v/>
      </c>
      <c r="C27" s="22" t="str">
        <f>IF(ข้อมูลทั่วไป!H27="","",ข้อมูลทั่วไป!H27)</f>
        <v/>
      </c>
      <c r="D27" s="19"/>
      <c r="E27" s="19"/>
      <c r="F27" s="19"/>
      <c r="G27" s="19"/>
      <c r="H27" s="19"/>
      <c r="I27" s="19"/>
      <c r="J27" s="19"/>
      <c r="K27" s="49"/>
      <c r="L27" s="18" t="str">
        <f>(IF(COUNTA(A27:J27)&lt;COUNTA($A$2:$J$2),"",VLOOKUP(7-COUNTIF(D27:J27,0),ข้อมูลทั่วไป!$AA$13:$AB$20,2,FALSE)))</f>
        <v/>
      </c>
      <c r="M27" s="18" t="str">
        <f t="shared" si="0"/>
        <v/>
      </c>
    </row>
    <row r="28" spans="1:13" s="20" customFormat="1" ht="18" customHeight="1">
      <c r="A28" s="18" t="str">
        <f>IF(ข้อมูลทั่วไป!H28="","",ข้อมูลทั่วไป!F28)</f>
        <v/>
      </c>
      <c r="B28" s="18" t="str">
        <f>IF(ข้อมูลทั่วไป!G28="","",ข้อมูลทั่วไป!G28)</f>
        <v/>
      </c>
      <c r="C28" s="22" t="str">
        <f>IF(ข้อมูลทั่วไป!H28="","",ข้อมูลทั่วไป!H28)</f>
        <v/>
      </c>
      <c r="D28" s="19"/>
      <c r="E28" s="19"/>
      <c r="F28" s="19"/>
      <c r="G28" s="19"/>
      <c r="H28" s="19"/>
      <c r="I28" s="19"/>
      <c r="J28" s="19"/>
      <c r="K28" s="49"/>
      <c r="L28" s="18" t="str">
        <f>(IF(COUNTA(A28:J28)&lt;COUNTA($A$2:$J$2),"",VLOOKUP(7-COUNTIF(D28:J28,0),ข้อมูลทั่วไป!$AA$13:$AB$20,2,FALSE)))</f>
        <v/>
      </c>
      <c r="M28" s="18" t="str">
        <f t="shared" si="0"/>
        <v/>
      </c>
    </row>
    <row r="29" spans="1:13" s="20" customFormat="1" ht="18" customHeight="1">
      <c r="A29" s="18" t="str">
        <f>IF(ข้อมูลทั่วไป!H29="","",ข้อมูลทั่วไป!F29)</f>
        <v/>
      </c>
      <c r="B29" s="18" t="str">
        <f>IF(ข้อมูลทั่วไป!G29="","",ข้อมูลทั่วไป!G29)</f>
        <v/>
      </c>
      <c r="C29" s="22" t="str">
        <f>IF(ข้อมูลทั่วไป!H29="","",ข้อมูลทั่วไป!H29)</f>
        <v/>
      </c>
      <c r="D29" s="19"/>
      <c r="E29" s="19"/>
      <c r="F29" s="19"/>
      <c r="G29" s="19"/>
      <c r="H29" s="19"/>
      <c r="I29" s="19"/>
      <c r="J29" s="19"/>
      <c r="K29" s="49"/>
      <c r="L29" s="18" t="str">
        <f>(IF(COUNTA(A29:J29)&lt;COUNTA($A$2:$J$2),"",VLOOKUP(7-COUNTIF(D29:J29,0),ข้อมูลทั่วไป!$AA$13:$AB$20,2,FALSE)))</f>
        <v/>
      </c>
      <c r="M29" s="18" t="str">
        <f t="shared" si="0"/>
        <v/>
      </c>
    </row>
    <row r="30" spans="1:13" s="20" customFormat="1" ht="18" customHeight="1">
      <c r="A30" s="18" t="str">
        <f>IF(ข้อมูลทั่วไป!H30="","",ข้อมูลทั่วไป!F30)</f>
        <v/>
      </c>
      <c r="B30" s="18" t="str">
        <f>IF(ข้อมูลทั่วไป!G30="","",ข้อมูลทั่วไป!G30)</f>
        <v/>
      </c>
      <c r="C30" s="22" t="str">
        <f>IF(ข้อมูลทั่วไป!H30="","",ข้อมูลทั่วไป!H30)</f>
        <v/>
      </c>
      <c r="D30" s="19"/>
      <c r="E30" s="19"/>
      <c r="F30" s="19"/>
      <c r="G30" s="19"/>
      <c r="H30" s="19"/>
      <c r="I30" s="19"/>
      <c r="J30" s="19"/>
      <c r="K30" s="49"/>
      <c r="L30" s="18" t="str">
        <f>(IF(COUNTA(A30:J30)&lt;COUNTA($A$2:$J$2),"",VLOOKUP(7-COUNTIF(D30:J30,0),ข้อมูลทั่วไป!$AA$13:$AB$20,2,FALSE)))</f>
        <v/>
      </c>
      <c r="M30" s="18" t="str">
        <f t="shared" si="0"/>
        <v/>
      </c>
    </row>
    <row r="31" spans="1:13" s="20" customFormat="1" ht="18" customHeight="1">
      <c r="A31" s="18" t="str">
        <f>IF(ข้อมูลทั่วไป!H31="","",ข้อมูลทั่วไป!F31)</f>
        <v/>
      </c>
      <c r="B31" s="18" t="str">
        <f>IF(ข้อมูลทั่วไป!G31="","",ข้อมูลทั่วไป!G31)</f>
        <v/>
      </c>
      <c r="C31" s="22" t="str">
        <f>IF(ข้อมูลทั่วไป!H31="","",ข้อมูลทั่วไป!H31)</f>
        <v/>
      </c>
      <c r="D31" s="19"/>
      <c r="E31" s="19"/>
      <c r="F31" s="19"/>
      <c r="G31" s="19"/>
      <c r="H31" s="19"/>
      <c r="I31" s="19"/>
      <c r="J31" s="19"/>
      <c r="K31" s="49"/>
      <c r="L31" s="18" t="str">
        <f>(IF(COUNTA(A31:J31)&lt;COUNTA($A$2:$J$2),"",VLOOKUP(7-COUNTIF(D31:J31,0),ข้อมูลทั่วไป!$AA$13:$AB$20,2,FALSE)))</f>
        <v/>
      </c>
      <c r="M31" s="18" t="str">
        <f t="shared" si="0"/>
        <v/>
      </c>
    </row>
    <row r="32" spans="1:13" s="20" customFormat="1" ht="18" customHeight="1">
      <c r="A32" s="18" t="str">
        <f>IF(ข้อมูลทั่วไป!H32="","",ข้อมูลทั่วไป!F32)</f>
        <v/>
      </c>
      <c r="B32" s="18" t="str">
        <f>IF(ข้อมูลทั่วไป!G32="","",ข้อมูลทั่วไป!G32)</f>
        <v/>
      </c>
      <c r="C32" s="22" t="str">
        <f>IF(ข้อมูลทั่วไป!H32="","",ข้อมูลทั่วไป!H32)</f>
        <v/>
      </c>
      <c r="D32" s="19"/>
      <c r="E32" s="19"/>
      <c r="F32" s="19"/>
      <c r="G32" s="19"/>
      <c r="H32" s="19"/>
      <c r="I32" s="19"/>
      <c r="J32" s="19"/>
      <c r="K32" s="49"/>
      <c r="L32" s="18" t="str">
        <f>(IF(COUNTA(A32:J32)&lt;COUNTA($A$2:$J$2),"",VLOOKUP(7-COUNTIF(D32:J32,0),ข้อมูลทั่วไป!$AA$13:$AB$20,2,FALSE)))</f>
        <v/>
      </c>
      <c r="M32" s="18" t="str">
        <f t="shared" si="0"/>
        <v/>
      </c>
    </row>
    <row r="33" spans="1:13" s="20" customFormat="1" ht="18" customHeight="1">
      <c r="A33" s="18" t="str">
        <f>IF(ข้อมูลทั่วไป!H33="","",ข้อมูลทั่วไป!F33)</f>
        <v/>
      </c>
      <c r="B33" s="18" t="str">
        <f>IF(ข้อมูลทั่วไป!G33="","",ข้อมูลทั่วไป!G33)</f>
        <v/>
      </c>
      <c r="C33" s="22" t="str">
        <f>IF(ข้อมูลทั่วไป!H33="","",ข้อมูลทั่วไป!H33)</f>
        <v/>
      </c>
      <c r="D33" s="19"/>
      <c r="E33" s="19"/>
      <c r="F33" s="19"/>
      <c r="G33" s="19"/>
      <c r="H33" s="19"/>
      <c r="I33" s="19"/>
      <c r="J33" s="19"/>
      <c r="K33" s="49"/>
      <c r="L33" s="18" t="str">
        <f>(IF(COUNTA(A33:J33)&lt;COUNTA($A$2:$J$2),"",VLOOKUP(7-COUNTIF(D33:J33,0),ข้อมูลทั่วไป!$AA$13:$AB$20,2,FALSE)))</f>
        <v/>
      </c>
      <c r="M33" s="18" t="str">
        <f t="shared" si="0"/>
        <v/>
      </c>
    </row>
    <row r="34" spans="1:13" s="20" customFormat="1" ht="18" customHeight="1">
      <c r="A34" s="18" t="str">
        <f>IF(ข้อมูลทั่วไป!H34="","",ข้อมูลทั่วไป!F34)</f>
        <v/>
      </c>
      <c r="B34" s="18" t="str">
        <f>IF(ข้อมูลทั่วไป!G34="","",ข้อมูลทั่วไป!G34)</f>
        <v/>
      </c>
      <c r="C34" s="22" t="str">
        <f>IF(ข้อมูลทั่วไป!H34="","",ข้อมูลทั่วไป!H34)</f>
        <v/>
      </c>
      <c r="D34" s="19"/>
      <c r="E34" s="19"/>
      <c r="F34" s="19"/>
      <c r="G34" s="19"/>
      <c r="H34" s="19"/>
      <c r="I34" s="19"/>
      <c r="J34" s="19"/>
      <c r="K34" s="49"/>
      <c r="L34" s="18" t="str">
        <f>(IF(COUNTA(A34:J34)&lt;COUNTA($A$2:$J$2),"",VLOOKUP(7-COUNTIF(D34:J34,0),ข้อมูลทั่วไป!$AA$13:$AB$20,2,FALSE)))</f>
        <v/>
      </c>
      <c r="M34" s="18" t="str">
        <f t="shared" si="0"/>
        <v/>
      </c>
    </row>
    <row r="35" spans="1:13" s="20" customFormat="1" ht="18" customHeight="1">
      <c r="A35" s="18" t="str">
        <f>IF(ข้อมูลทั่วไป!H35="","",ข้อมูลทั่วไป!F35)</f>
        <v/>
      </c>
      <c r="B35" s="18" t="str">
        <f>IF(ข้อมูลทั่วไป!G35="","",ข้อมูลทั่วไป!G35)</f>
        <v/>
      </c>
      <c r="C35" s="22" t="str">
        <f>IF(ข้อมูลทั่วไป!H35="","",ข้อมูลทั่วไป!H35)</f>
        <v/>
      </c>
      <c r="D35" s="19"/>
      <c r="E35" s="19"/>
      <c r="F35" s="19"/>
      <c r="G35" s="19"/>
      <c r="H35" s="19"/>
      <c r="I35" s="19"/>
      <c r="J35" s="19"/>
      <c r="K35" s="49"/>
      <c r="L35" s="18" t="str">
        <f>(IF(COUNTA(A35:J35)&lt;COUNTA($A$2:$J$2),"",VLOOKUP(7-COUNTIF(D35:J35,0),ข้อมูลทั่วไป!$AA$13:$AB$20,2,FALSE)))</f>
        <v/>
      </c>
      <c r="M35" s="18" t="str">
        <f t="shared" si="0"/>
        <v/>
      </c>
    </row>
    <row r="36" spans="1:13" s="20" customFormat="1" ht="18" customHeight="1">
      <c r="A36" s="18" t="str">
        <f>IF(ข้อมูลทั่วไป!H36="","",ข้อมูลทั่วไป!F36)</f>
        <v/>
      </c>
      <c r="B36" s="18" t="str">
        <f>IF(ข้อมูลทั่วไป!G36="","",ข้อมูลทั่วไป!G36)</f>
        <v/>
      </c>
      <c r="C36" s="22" t="str">
        <f>IF(ข้อมูลทั่วไป!H36="","",ข้อมูลทั่วไป!H36)</f>
        <v/>
      </c>
      <c r="D36" s="19"/>
      <c r="E36" s="19"/>
      <c r="F36" s="19"/>
      <c r="G36" s="19"/>
      <c r="H36" s="19"/>
      <c r="I36" s="19"/>
      <c r="J36" s="19"/>
      <c r="K36" s="49"/>
      <c r="L36" s="18" t="str">
        <f>(IF(COUNTA(A36:J36)&lt;COUNTA($A$2:$J$2),"",VLOOKUP(7-COUNTIF(D36:J36,0),ข้อมูลทั่วไป!$AA$13:$AB$20,2,FALSE)))</f>
        <v/>
      </c>
      <c r="M36" s="18" t="str">
        <f t="shared" si="0"/>
        <v/>
      </c>
    </row>
    <row r="37" spans="1:13" s="20" customFormat="1" ht="18" customHeight="1">
      <c r="A37" s="18" t="str">
        <f>IF(ข้อมูลทั่วไป!H37="","",ข้อมูลทั่วไป!F37)</f>
        <v/>
      </c>
      <c r="B37" s="18" t="str">
        <f>IF(ข้อมูลทั่วไป!G37="","",ข้อมูลทั่วไป!G37)</f>
        <v/>
      </c>
      <c r="C37" s="22" t="str">
        <f>IF(ข้อมูลทั่วไป!H37="","",ข้อมูลทั่วไป!H37)</f>
        <v/>
      </c>
      <c r="D37" s="19"/>
      <c r="E37" s="19"/>
      <c r="F37" s="19"/>
      <c r="G37" s="19"/>
      <c r="H37" s="19"/>
      <c r="I37" s="19"/>
      <c r="J37" s="19"/>
      <c r="K37" s="49"/>
      <c r="L37" s="18" t="str">
        <f>(IF(COUNTA(A37:J37)&lt;COUNTA($A$2:$J$2),"",VLOOKUP(7-COUNTIF(D37:J37,0),ข้อมูลทั่วไป!$AA$13:$AB$20,2,FALSE)))</f>
        <v/>
      </c>
      <c r="M37" s="18" t="str">
        <f t="shared" si="0"/>
        <v/>
      </c>
    </row>
    <row r="38" spans="1:13" s="20" customFormat="1" ht="18" customHeight="1">
      <c r="A38" s="18" t="str">
        <f>IF(ข้อมูลทั่วไป!H38="","",ข้อมูลทั่วไป!F38)</f>
        <v/>
      </c>
      <c r="B38" s="18" t="str">
        <f>IF(ข้อมูลทั่วไป!G38="","",ข้อมูลทั่วไป!G38)</f>
        <v/>
      </c>
      <c r="C38" s="22" t="str">
        <f>IF(ข้อมูลทั่วไป!H38="","",ข้อมูลทั่วไป!H38)</f>
        <v/>
      </c>
      <c r="D38" s="19"/>
      <c r="E38" s="19"/>
      <c r="F38" s="19"/>
      <c r="G38" s="19"/>
      <c r="H38" s="19"/>
      <c r="I38" s="19"/>
      <c r="J38" s="19"/>
      <c r="K38" s="49"/>
      <c r="L38" s="18" t="str">
        <f>(IF(COUNTA(A38:J38)&lt;COUNTA($A$2:$J$2),"",VLOOKUP(7-COUNTIF(D38:J38,0),ข้อมูลทั่วไป!$AA$13:$AB$20,2,FALSE)))</f>
        <v/>
      </c>
      <c r="M38" s="18" t="str">
        <f t="shared" si="0"/>
        <v/>
      </c>
    </row>
    <row r="39" spans="1:13" s="20" customFormat="1" ht="18" customHeight="1">
      <c r="A39" s="18" t="str">
        <f>IF(ข้อมูลทั่วไป!H39="","",ข้อมูลทั่วไป!F39)</f>
        <v/>
      </c>
      <c r="B39" s="18" t="str">
        <f>IF(ข้อมูลทั่วไป!G39="","",ข้อมูลทั่วไป!G39)</f>
        <v/>
      </c>
      <c r="C39" s="22" t="str">
        <f>IF(ข้อมูลทั่วไป!H39="","",ข้อมูลทั่วไป!H39)</f>
        <v/>
      </c>
      <c r="D39" s="19"/>
      <c r="E39" s="19"/>
      <c r="F39" s="19"/>
      <c r="G39" s="19"/>
      <c r="H39" s="19"/>
      <c r="I39" s="19"/>
      <c r="J39" s="19"/>
      <c r="K39" s="49"/>
      <c r="L39" s="18" t="str">
        <f>(IF(COUNTA(A39:J39)&lt;COUNTA($A$2:$J$2),"",VLOOKUP(7-COUNTIF(D39:J39,0),ข้อมูลทั่วไป!$AA$13:$AB$20,2,FALSE)))</f>
        <v/>
      </c>
      <c r="M39" s="18" t="str">
        <f t="shared" si="0"/>
        <v/>
      </c>
    </row>
    <row r="40" spans="1:13" s="20" customFormat="1" ht="18" customHeight="1">
      <c r="A40" s="18" t="str">
        <f>IF(ข้อมูลทั่วไป!H40="","",ข้อมูลทั่วไป!F40)</f>
        <v/>
      </c>
      <c r="B40" s="18" t="str">
        <f>IF(ข้อมูลทั่วไป!G40="","",ข้อมูลทั่วไป!G40)</f>
        <v/>
      </c>
      <c r="C40" s="22" t="str">
        <f>IF(ข้อมูลทั่วไป!H40="","",ข้อมูลทั่วไป!H40)</f>
        <v/>
      </c>
      <c r="D40" s="19"/>
      <c r="E40" s="19"/>
      <c r="F40" s="19"/>
      <c r="G40" s="19"/>
      <c r="H40" s="19"/>
      <c r="I40" s="19"/>
      <c r="J40" s="19"/>
      <c r="K40" s="49"/>
      <c r="L40" s="18" t="str">
        <f>(IF(COUNTA(A40:J40)&lt;COUNTA($A$2:$J$2),"",VLOOKUP(7-COUNTIF(D40:J40,0),ข้อมูลทั่วไป!$AA$13:$AB$20,2,FALSE)))</f>
        <v/>
      </c>
      <c r="M40" s="18" t="str">
        <f t="shared" si="0"/>
        <v/>
      </c>
    </row>
    <row r="41" spans="1:13" s="20" customFormat="1" ht="18" customHeight="1">
      <c r="A41" s="18" t="str">
        <f>IF(ข้อมูลทั่วไป!H41="","",ข้อมูลทั่วไป!F41)</f>
        <v/>
      </c>
      <c r="B41" s="18" t="str">
        <f>IF(ข้อมูลทั่วไป!G41="","",ข้อมูลทั่วไป!G41)</f>
        <v/>
      </c>
      <c r="C41" s="22" t="str">
        <f>IF(ข้อมูลทั่วไป!H41="","",ข้อมูลทั่วไป!H41)</f>
        <v/>
      </c>
      <c r="D41" s="19"/>
      <c r="E41" s="19"/>
      <c r="F41" s="19"/>
      <c r="G41" s="19"/>
      <c r="H41" s="19"/>
      <c r="I41" s="19"/>
      <c r="J41" s="19"/>
      <c r="K41" s="49"/>
      <c r="L41" s="18" t="str">
        <f>(IF(COUNTA(A41:J41)&lt;COUNTA($A$2:$J$2),"",VLOOKUP(7-COUNTIF(D41:J41,0),ข้อมูลทั่วไป!$AA$13:$AB$20,2,FALSE)))</f>
        <v/>
      </c>
      <c r="M41" s="18" t="str">
        <f t="shared" si="0"/>
        <v/>
      </c>
    </row>
    <row r="42" spans="1:13" s="20" customFormat="1" ht="18" customHeight="1">
      <c r="A42" s="18" t="str">
        <f>IF(ข้อมูลทั่วไป!H42="","",ข้อมูลทั่วไป!F42)</f>
        <v/>
      </c>
      <c r="B42" s="18" t="str">
        <f>IF(ข้อมูลทั่วไป!G42="","",ข้อมูลทั่วไป!G42)</f>
        <v/>
      </c>
      <c r="C42" s="22" t="str">
        <f>IF(ข้อมูลทั่วไป!H42="","",ข้อมูลทั่วไป!H42)</f>
        <v/>
      </c>
      <c r="D42" s="19"/>
      <c r="E42" s="19"/>
      <c r="F42" s="19"/>
      <c r="G42" s="19"/>
      <c r="H42" s="19"/>
      <c r="I42" s="19"/>
      <c r="J42" s="19"/>
      <c r="K42" s="49"/>
      <c r="L42" s="18" t="str">
        <f>(IF(COUNTA(A42:J42)&lt;COUNTA($A$2:$J$2),"",VLOOKUP(7-COUNTIF(D42:J42,0),ข้อมูลทั่วไป!$AA$13:$AB$20,2,FALSE)))</f>
        <v/>
      </c>
      <c r="M42" s="18" t="str">
        <f t="shared" si="0"/>
        <v/>
      </c>
    </row>
    <row r="43" spans="1:13" s="20" customFormat="1" ht="18" customHeight="1">
      <c r="A43" s="18" t="str">
        <f>IF(ข้อมูลทั่วไป!H43="","",ข้อมูลทั่วไป!F43)</f>
        <v/>
      </c>
      <c r="B43" s="18" t="str">
        <f>IF(ข้อมูลทั่วไป!G43="","",ข้อมูลทั่วไป!G43)</f>
        <v/>
      </c>
      <c r="C43" s="22" t="str">
        <f>IF(ข้อมูลทั่วไป!H43="","",ข้อมูลทั่วไป!H43)</f>
        <v/>
      </c>
      <c r="D43" s="19"/>
      <c r="E43" s="19"/>
      <c r="F43" s="19"/>
      <c r="G43" s="19"/>
      <c r="H43" s="19"/>
      <c r="I43" s="19"/>
      <c r="J43" s="19"/>
      <c r="K43" s="49"/>
      <c r="L43" s="18" t="str">
        <f>(IF(COUNTA(A43:J43)&lt;COUNTA($A$2:$J$2),"",VLOOKUP(7-COUNTIF(D43:J43,0),ข้อมูลทั่วไป!$AA$13:$AB$20,2,FALSE)))</f>
        <v/>
      </c>
      <c r="M43" s="18" t="str">
        <f t="shared" si="0"/>
        <v/>
      </c>
    </row>
    <row r="44" spans="1:13" s="20" customFormat="1" ht="18" customHeight="1">
      <c r="A44" s="18" t="str">
        <f>IF(ข้อมูลทั่วไป!H44="","",ข้อมูลทั่วไป!F44)</f>
        <v/>
      </c>
      <c r="B44" s="18" t="str">
        <f>IF(ข้อมูลทั่วไป!G44="","",ข้อมูลทั่วไป!G44)</f>
        <v/>
      </c>
      <c r="C44" s="22" t="str">
        <f>IF(ข้อมูลทั่วไป!H44="","",ข้อมูลทั่วไป!H44)</f>
        <v/>
      </c>
      <c r="D44" s="19"/>
      <c r="E44" s="19"/>
      <c r="F44" s="19"/>
      <c r="G44" s="19"/>
      <c r="H44" s="19"/>
      <c r="I44" s="19"/>
      <c r="J44" s="19"/>
      <c r="K44" s="49"/>
      <c r="L44" s="18" t="str">
        <f>(IF(COUNTA(A44:J44)&lt;COUNTA($A$2:$J$2),"",VLOOKUP(7-COUNTIF(D44:J44,0),ข้อมูลทั่วไป!$AA$13:$AB$20,2,FALSE)))</f>
        <v/>
      </c>
      <c r="M44" s="18" t="str">
        <f t="shared" si="0"/>
        <v/>
      </c>
    </row>
    <row r="45" spans="1:13" s="20" customFormat="1" ht="18" customHeight="1">
      <c r="A45" s="18" t="str">
        <f>IF(ข้อมูลทั่วไป!H45="","",ข้อมูลทั่วไป!F45)</f>
        <v/>
      </c>
      <c r="B45" s="18" t="str">
        <f>IF(ข้อมูลทั่วไป!G45="","",ข้อมูลทั่วไป!G45)</f>
        <v/>
      </c>
      <c r="C45" s="22" t="str">
        <f>IF(ข้อมูลทั่วไป!H45="","",ข้อมูลทั่วไป!H45)</f>
        <v/>
      </c>
      <c r="D45" s="19"/>
      <c r="E45" s="19"/>
      <c r="F45" s="19"/>
      <c r="G45" s="19"/>
      <c r="H45" s="19"/>
      <c r="I45" s="19"/>
      <c r="J45" s="19"/>
      <c r="K45" s="49"/>
      <c r="L45" s="18" t="str">
        <f>(IF(COUNTA(A45:J45)&lt;COUNTA($A$2:$J$2),"",VLOOKUP(7-COUNTIF(D45:J45,0),ข้อมูลทั่วไป!$AA$13:$AB$20,2,FALSE)))</f>
        <v/>
      </c>
      <c r="M45" s="18" t="str">
        <f t="shared" si="0"/>
        <v/>
      </c>
    </row>
    <row r="46" spans="1:13" s="20" customFormat="1" ht="18" customHeight="1">
      <c r="A46" s="18" t="str">
        <f>IF(ข้อมูลทั่วไป!H46="","",ข้อมูลทั่วไป!F46)</f>
        <v/>
      </c>
      <c r="B46" s="18" t="str">
        <f>IF(ข้อมูลทั่วไป!G46="","",ข้อมูลทั่วไป!G46)</f>
        <v/>
      </c>
      <c r="C46" s="22" t="str">
        <f>IF(ข้อมูลทั่วไป!H46="","",ข้อมูลทั่วไป!H46)</f>
        <v/>
      </c>
      <c r="D46" s="19"/>
      <c r="E46" s="19"/>
      <c r="F46" s="19"/>
      <c r="G46" s="19"/>
      <c r="H46" s="19"/>
      <c r="I46" s="19"/>
      <c r="J46" s="19"/>
      <c r="K46" s="49"/>
      <c r="L46" s="18" t="str">
        <f>(IF(COUNTA(A46:J46)&lt;COUNTA($A$2:$J$2),"",VLOOKUP(7-COUNTIF(D46:J46,0),ข้อมูลทั่วไป!$AA$13:$AB$20,2,FALSE)))</f>
        <v/>
      </c>
      <c r="M46" s="18" t="str">
        <f t="shared" si="0"/>
        <v/>
      </c>
    </row>
    <row r="47" spans="1:13" s="20" customFormat="1" ht="18" customHeight="1">
      <c r="A47" s="18" t="str">
        <f>IF(ข้อมูลทั่วไป!H47="","",ข้อมูลทั่วไป!F47)</f>
        <v/>
      </c>
      <c r="B47" s="18" t="str">
        <f>IF(ข้อมูลทั่วไป!G47="","",ข้อมูลทั่วไป!G47)</f>
        <v/>
      </c>
      <c r="C47" s="22" t="str">
        <f>IF(ข้อมูลทั่วไป!H47="","",ข้อมูลทั่วไป!H47)</f>
        <v/>
      </c>
      <c r="D47" s="19"/>
      <c r="E47" s="19"/>
      <c r="F47" s="19"/>
      <c r="G47" s="19"/>
      <c r="H47" s="19"/>
      <c r="I47" s="19"/>
      <c r="J47" s="19"/>
      <c r="K47" s="49"/>
      <c r="L47" s="18" t="str">
        <f>(IF(COUNTA(A47:J47)&lt;COUNTA($A$2:$J$2),"",VLOOKUP(7-COUNTIF(D47:J47,0),ข้อมูลทั่วไป!$AA$13:$AB$20,2,FALSE)))</f>
        <v/>
      </c>
      <c r="M47" s="18" t="str">
        <f t="shared" si="0"/>
        <v/>
      </c>
    </row>
  </sheetData>
  <sheetProtection algorithmName="SHA-512" hashValue="SdQfbsVm1T53j0R0C4SOIAWpAc23INKNSQRhZLYgDEJTRsy/jV6qvJ+LSmSSpn27Kg7Q4mVM1rAsbBZysl+Y1g==" saltValue="QBNQfRBQeT+7Wzf4GrnUOA==" spinCount="100000" sheet="1" objects="1" scenarios="1"/>
  <mergeCells count="1">
    <mergeCell ref="A1:M1"/>
  </mergeCells>
  <conditionalFormatting sqref="L2:M1048576">
    <cfRule type="containsErrors" dxfId="0" priority="1">
      <formula>ISERROR(L2)</formula>
    </cfRule>
  </conditionalFormatting>
  <dataValidations count="1">
    <dataValidation type="list" allowBlank="1" showInputMessage="1" showErrorMessage="1" sqref="D3:J47" xr:uid="{05ABD625-9C9B-443D-86F1-8203B81CBEE2}">
      <formula1>"3,2,1,0"</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9A1A63-25E2-4708-8AF9-1E6CA3FD7553}">
  <sheetPr>
    <tabColor rgb="FFC5FFDF"/>
  </sheetPr>
  <dimension ref="A1:Y91"/>
  <sheetViews>
    <sheetView showGridLines="0" view="pageLayout" topLeftCell="A19" zoomScale="68" zoomScaleNormal="85" zoomScalePageLayoutView="68" workbookViewId="0">
      <selection activeCell="A4" sqref="A1:XFD1048576"/>
    </sheetView>
  </sheetViews>
  <sheetFormatPr defaultColWidth="8.875" defaultRowHeight="17.25"/>
  <cols>
    <col min="1" max="1" width="5.375" style="25" customWidth="1"/>
    <col min="2" max="2" width="8.375" style="25" customWidth="1"/>
    <col min="3" max="3" width="20.625" style="25" customWidth="1"/>
    <col min="4" max="11" width="5.5" style="25" customWidth="1"/>
    <col min="12" max="13" width="6.625" style="25" customWidth="1"/>
    <col min="14" max="14" width="5.375" style="25" customWidth="1"/>
    <col min="15" max="15" width="8.375" style="25" customWidth="1"/>
    <col min="16" max="16" width="20.625" style="25" customWidth="1"/>
    <col min="17" max="19" width="4.75" style="25" customWidth="1"/>
    <col min="20" max="21" width="5.5" style="25" customWidth="1"/>
    <col min="22" max="25" width="8.375" style="25" customWidth="1"/>
    <col min="26" max="16384" width="8.875" style="25"/>
  </cols>
  <sheetData>
    <row r="1" spans="1:25" ht="51.4" customHeight="1">
      <c r="A1" s="24"/>
      <c r="B1" s="24"/>
      <c r="C1" s="24"/>
      <c r="D1" s="24"/>
      <c r="E1" s="24"/>
      <c r="F1" s="24"/>
      <c r="G1" s="24"/>
      <c r="H1" s="24"/>
      <c r="I1" s="24"/>
      <c r="J1" s="24"/>
      <c r="K1" s="24"/>
      <c r="L1" s="24"/>
      <c r="N1" s="24"/>
      <c r="O1" s="24"/>
      <c r="P1" s="24"/>
      <c r="Q1" s="24"/>
      <c r="R1" s="24"/>
      <c r="S1" s="24"/>
      <c r="T1" s="24"/>
      <c r="U1" s="24"/>
      <c r="V1" s="24"/>
      <c r="W1" s="24"/>
      <c r="X1" s="24"/>
      <c r="Y1" s="24"/>
    </row>
    <row r="2" spans="1:25" ht="24">
      <c r="A2" s="26" t="s">
        <v>90</v>
      </c>
      <c r="B2" s="24"/>
      <c r="C2" s="34" t="str">
        <f>"   "&amp;ข้อมูลทั่วไป!$B$2&amp;"   "&amp;ข้อมูลทั่วไป!$B$3</f>
        <v xml:space="preserve">   โรงเรียนทับช้างวิทยาคม   สำนักงานเขตพื้นที่การศึกษามัธยมศึกษาสงขลา สตูล</v>
      </c>
      <c r="D2" s="34"/>
      <c r="E2" s="34"/>
      <c r="F2" s="34"/>
      <c r="G2" s="34"/>
      <c r="H2" s="34"/>
      <c r="I2" s="34"/>
      <c r="J2" s="34"/>
      <c r="K2" s="34"/>
      <c r="L2" s="34"/>
      <c r="M2" s="45"/>
      <c r="N2" s="26" t="s">
        <v>90</v>
      </c>
      <c r="O2" s="24"/>
      <c r="P2" s="34" t="str">
        <f>"   "&amp;ข้อมูลทั่วไป!$B$2&amp;"   "&amp;ข้อมูลทั่วไป!$B$3</f>
        <v xml:space="preserve">   โรงเรียนทับช้างวิทยาคม   สำนักงานเขตพื้นที่การศึกษามัธยมศึกษาสงขลา สตูล</v>
      </c>
      <c r="Q2" s="34"/>
      <c r="R2" s="34"/>
      <c r="S2" s="34"/>
      <c r="T2" s="34"/>
      <c r="U2" s="34"/>
      <c r="V2" s="34"/>
      <c r="W2" s="34"/>
      <c r="X2" s="34"/>
      <c r="Y2" s="34"/>
    </row>
    <row r="3" spans="1:25" ht="24">
      <c r="A3" s="26" t="s">
        <v>93</v>
      </c>
      <c r="B3" s="32" t="s">
        <v>94</v>
      </c>
      <c r="C3" s="33"/>
      <c r="D3" s="26" t="s">
        <v>95</v>
      </c>
      <c r="E3" s="183"/>
      <c r="F3" s="183"/>
      <c r="G3" s="183"/>
      <c r="H3" s="183"/>
      <c r="I3" s="35"/>
      <c r="J3" s="35"/>
      <c r="K3" s="35"/>
      <c r="L3" s="35"/>
      <c r="M3" s="46"/>
      <c r="N3" s="26" t="s">
        <v>93</v>
      </c>
      <c r="O3" s="32" t="s">
        <v>94</v>
      </c>
      <c r="P3" s="33"/>
      <c r="Q3" s="26" t="s">
        <v>95</v>
      </c>
      <c r="R3" s="183"/>
      <c r="S3" s="183"/>
      <c r="T3" s="183"/>
      <c r="U3" s="183"/>
      <c r="V3" s="35"/>
      <c r="W3" s="35"/>
      <c r="X3" s="35"/>
      <c r="Y3" s="35"/>
    </row>
    <row r="4" spans="1:25" ht="24">
      <c r="A4" s="26" t="s">
        <v>96</v>
      </c>
      <c r="B4" s="34" t="str">
        <f>"รายงานผลการ"&amp;ประเมินคุณลักษณะตามหลักสูตร!$A$1</f>
        <v>รายงานผลการประเมินคุณลักษณะอันพึงประสงค์ ตามหลักสูตรแกนกลางการศึกษาขั้นพื้นฐาน พุทธศักราช 2551</v>
      </c>
      <c r="C4" s="34"/>
      <c r="D4" s="34"/>
      <c r="E4" s="34"/>
      <c r="F4" s="34"/>
      <c r="G4" s="34"/>
      <c r="H4" s="34"/>
      <c r="I4" s="34"/>
      <c r="J4" s="34"/>
      <c r="K4" s="34"/>
      <c r="L4" s="34"/>
      <c r="M4" s="45"/>
      <c r="N4" s="26" t="s">
        <v>96</v>
      </c>
      <c r="O4" s="34" t="str">
        <f>"รายงานผลตามค่าเป้าหมายการ"&amp;ประเมินสมรรถนะตามหลักสูตร!$A$1&amp;ข้อมูลทั่วไป!$B$6&amp;"/"&amp;ข้อมูลทั่วไป!$B$7&amp;" ปีการศึกษา "&amp;ข้อมูลทั่วไป!$B$8</f>
        <v xml:space="preserve">รายงานผลตามค่าเป้าหมายการประเมินสมรรถนะหลักตามหลักสูตร/ ปีการศึกษา </v>
      </c>
      <c r="P4" s="34"/>
      <c r="Q4" s="34"/>
      <c r="R4" s="34"/>
      <c r="S4" s="34"/>
      <c r="T4" s="34"/>
      <c r="U4" s="34"/>
      <c r="V4" s="34"/>
      <c r="W4" s="34"/>
      <c r="X4" s="34"/>
      <c r="Y4" s="34"/>
    </row>
    <row r="5" spans="1:25" ht="24">
      <c r="A5" s="26"/>
      <c r="B5" s="35" t="str">
        <f>ข้อมูลทั่วไป!$B$6&amp;"/"&amp;ข้อมูลทั่วไป!$B$7&amp;" ปีการศึกษา "&amp;ข้อมูลทั่วไป!$B$8</f>
        <v xml:space="preserve">/ ปีการศึกษา </v>
      </c>
      <c r="C5" s="35"/>
      <c r="D5" s="35"/>
      <c r="E5" s="35"/>
      <c r="F5" s="35"/>
      <c r="G5" s="35"/>
      <c r="H5" s="35"/>
      <c r="I5" s="35"/>
      <c r="J5" s="35"/>
      <c r="K5" s="35"/>
      <c r="L5" s="35"/>
      <c r="M5" s="46"/>
      <c r="N5" s="26"/>
      <c r="O5" s="54"/>
      <c r="P5" s="54"/>
      <c r="Q5" s="54"/>
      <c r="R5" s="54"/>
      <c r="S5" s="54"/>
      <c r="T5" s="54"/>
      <c r="U5" s="54"/>
      <c r="V5" s="54"/>
      <c r="W5" s="54"/>
      <c r="X5" s="54"/>
      <c r="Y5" s="54"/>
    </row>
    <row r="6" spans="1:25" ht="24">
      <c r="A6" s="24" t="str">
        <f>"เรียน  ผู้อำนวยการ"&amp;ข้อมูลทั่วไป!$B$2</f>
        <v>เรียน  ผู้อำนวยการโรงเรียนทับช้างวิทยาคม</v>
      </c>
      <c r="B6" s="24"/>
      <c r="C6" s="24"/>
      <c r="D6" s="24"/>
      <c r="E6" s="24"/>
      <c r="F6" s="24"/>
      <c r="G6" s="24"/>
      <c r="H6" s="24"/>
      <c r="I6" s="24"/>
      <c r="J6" s="24"/>
      <c r="K6" s="24"/>
      <c r="L6" s="24"/>
      <c r="N6" s="24" t="str">
        <f>"เรียน  ผู้อำนวยการ"&amp;ข้อมูลทั่วไป!$B$2</f>
        <v>เรียน  ผู้อำนวยการโรงเรียนทับช้างวิทยาคม</v>
      </c>
      <c r="O6" s="24"/>
      <c r="P6" s="24"/>
      <c r="Q6" s="24"/>
      <c r="R6" s="24"/>
      <c r="S6" s="24"/>
      <c r="T6" s="24"/>
      <c r="U6" s="24"/>
      <c r="V6" s="24"/>
      <c r="W6" s="24"/>
      <c r="X6" s="24"/>
      <c r="Y6" s="24"/>
    </row>
    <row r="7" spans="1:25">
      <c r="A7" s="184" t="str">
        <f>"        ข้าพเจ้า "&amp;ข้อมูลทั่วไป!$B$12&amp;" และคณะกรรมการฯ ได้ดำเนินการ"&amp;ประเมินคุณลักษณะตามหลักสูตร!$A$1&amp;" "&amp;ข้อมูลทั่วไป!B6&amp;"/"&amp;ข้อมูลทั่วไป!B7&amp;" ปีการศึกษา "&amp;ข้อมูลทั่วไป!$B$8&amp;" เสร็จสิ้นแล้ว "</f>
        <v xml:space="preserve">        ข้าพเจ้า  และคณะกรรมการฯ ได้ดำเนินการประเมินคุณลักษณะอันพึงประสงค์ ตามหลักสูตรแกนกลางการศึกษาขั้นพื้นฐาน พุทธศักราช 2551 / ปีการศึกษา  เสร็จสิ้นแล้ว </v>
      </c>
      <c r="B7" s="184"/>
      <c r="C7" s="184"/>
      <c r="D7" s="184"/>
      <c r="E7" s="184"/>
      <c r="F7" s="184"/>
      <c r="G7" s="184"/>
      <c r="H7" s="184"/>
      <c r="I7" s="184"/>
      <c r="J7" s="184"/>
      <c r="K7" s="184"/>
      <c r="L7" s="184"/>
      <c r="M7" s="184"/>
      <c r="N7" s="184" t="str">
        <f>"        ข้าพเจ้า "&amp;ข้อมูลทั่วไป!$B$12&amp;" และคณะกรรมการฯ ได้ดำเนินการ"&amp;ประเมินสมรรถนะตามหลักสูตร!$A$1&amp;" "&amp;ข้อมูลทั่วไป!$B$6&amp;"/"&amp;ข้อมูลทั่วไป!$B$7&amp;" ปีการศึกษา "&amp;ข้อมูลทั่วไป!$B$8&amp;" เสร็จสิ้นแล้ว "</f>
        <v xml:space="preserve">        ข้าพเจ้า  และคณะกรรมการฯ ได้ดำเนินการประเมินสมรรถนะหลักตามหลักสูตร / ปีการศึกษา  เสร็จสิ้นแล้ว </v>
      </c>
      <c r="O7" s="184"/>
      <c r="P7" s="184"/>
      <c r="Q7" s="184"/>
      <c r="R7" s="184"/>
      <c r="S7" s="184"/>
      <c r="T7" s="184"/>
      <c r="U7" s="184"/>
      <c r="V7" s="184"/>
      <c r="W7" s="184"/>
      <c r="X7" s="184"/>
      <c r="Y7" s="184"/>
    </row>
    <row r="8" spans="1:25">
      <c r="A8" s="184"/>
      <c r="B8" s="184"/>
      <c r="C8" s="184"/>
      <c r="D8" s="184"/>
      <c r="E8" s="184"/>
      <c r="F8" s="184"/>
      <c r="G8" s="184"/>
      <c r="H8" s="184"/>
      <c r="I8" s="184"/>
      <c r="J8" s="184"/>
      <c r="K8" s="184"/>
      <c r="L8" s="184"/>
      <c r="M8" s="184"/>
      <c r="N8" s="184"/>
      <c r="O8" s="184"/>
      <c r="P8" s="184"/>
      <c r="Q8" s="184"/>
      <c r="R8" s="184"/>
      <c r="S8" s="184"/>
      <c r="T8" s="184"/>
      <c r="U8" s="184"/>
      <c r="V8" s="184"/>
      <c r="W8" s="184"/>
      <c r="X8" s="184"/>
      <c r="Y8" s="184"/>
    </row>
    <row r="9" spans="1:25">
      <c r="A9" s="184"/>
      <c r="B9" s="184"/>
      <c r="C9" s="184"/>
      <c r="D9" s="184"/>
      <c r="E9" s="184"/>
      <c r="F9" s="184"/>
      <c r="G9" s="184"/>
      <c r="H9" s="184"/>
      <c r="I9" s="184"/>
      <c r="J9" s="184"/>
      <c r="K9" s="184"/>
      <c r="L9" s="184"/>
      <c r="M9" s="184"/>
      <c r="N9" s="184"/>
      <c r="O9" s="184"/>
      <c r="P9" s="184"/>
      <c r="Q9" s="184"/>
      <c r="R9" s="184"/>
      <c r="S9" s="184"/>
      <c r="T9" s="184"/>
      <c r="U9" s="184"/>
      <c r="V9" s="184"/>
      <c r="W9" s="184"/>
      <c r="X9" s="184"/>
      <c r="Y9" s="184"/>
    </row>
    <row r="10" spans="1:25" ht="24">
      <c r="A10" s="24" t="str">
        <f>"        จึงขอรายงานผลการประเมินฯตามรายละเอียด ดังเอกสารที่แนบมาพร้อมนี้"</f>
        <v xml:space="preserve">        จึงขอรายงานผลการประเมินฯตามรายละเอียด ดังเอกสารที่แนบมาพร้อมนี้</v>
      </c>
      <c r="B10" s="24"/>
      <c r="C10" s="24"/>
      <c r="D10" s="24"/>
      <c r="E10" s="24"/>
      <c r="F10" s="24"/>
      <c r="G10" s="24"/>
      <c r="H10" s="24"/>
      <c r="I10" s="24"/>
      <c r="J10" s="24"/>
      <c r="K10" s="24"/>
      <c r="L10" s="24"/>
      <c r="N10" s="24" t="str">
        <f>"        จึงขอรายงานผลตามค่าเป้าหมายการประเมินฯตามรายละเอียด ดังนี้"</f>
        <v xml:space="preserve">        จึงขอรายงานผลตามค่าเป้าหมายการประเมินฯตามรายละเอียด ดังนี้</v>
      </c>
      <c r="O10" s="24"/>
      <c r="P10" s="24"/>
      <c r="Q10" s="24"/>
      <c r="R10" s="24"/>
      <c r="S10" s="24"/>
      <c r="T10" s="24"/>
      <c r="U10" s="24"/>
      <c r="V10" s="24"/>
      <c r="W10" s="24"/>
      <c r="X10" s="24"/>
      <c r="Y10" s="24"/>
    </row>
    <row r="11" spans="1:25" ht="24">
      <c r="N11" s="24"/>
      <c r="O11" s="24"/>
      <c r="P11" s="24"/>
      <c r="Q11" s="24"/>
      <c r="R11" s="24"/>
      <c r="S11" s="24"/>
      <c r="T11" s="24"/>
      <c r="U11" s="24"/>
      <c r="V11" s="24"/>
      <c r="W11" s="24"/>
      <c r="X11" s="24"/>
      <c r="Y11" s="24"/>
    </row>
    <row r="12" spans="1:25" ht="21" customHeight="1">
      <c r="A12" s="178" t="str">
        <f>ข้อมูลทั่วไป!Y3</f>
        <v>คุณลักษณะตามหลักสูตร</v>
      </c>
      <c r="B12" s="178"/>
      <c r="C12" s="178"/>
      <c r="D12" s="212" t="s">
        <v>106</v>
      </c>
      <c r="E12" s="213"/>
      <c r="F12" s="171" t="s">
        <v>97</v>
      </c>
      <c r="G12" s="172"/>
      <c r="H12" s="172"/>
      <c r="I12" s="172"/>
      <c r="J12" s="172"/>
      <c r="K12" s="172"/>
      <c r="L12" s="172"/>
      <c r="M12" s="173"/>
      <c r="N12" s="178" t="str">
        <f>ข้อมูลทั่วไป!$Y$3</f>
        <v>คุณลักษณะตามหลักสูตร</v>
      </c>
      <c r="O12" s="178"/>
      <c r="P12" s="178"/>
      <c r="Q12" s="178" t="s">
        <v>117</v>
      </c>
      <c r="R12" s="178"/>
      <c r="S12" s="178"/>
      <c r="T12" s="178" t="s">
        <v>118</v>
      </c>
      <c r="U12" s="178"/>
      <c r="V12" s="179" t="s">
        <v>119</v>
      </c>
      <c r="W12" s="179"/>
      <c r="X12" s="180" t="s">
        <v>87</v>
      </c>
      <c r="Y12" s="180"/>
    </row>
    <row r="13" spans="1:25" ht="24">
      <c r="A13" s="178"/>
      <c r="B13" s="178"/>
      <c r="C13" s="178"/>
      <c r="D13" s="214"/>
      <c r="E13" s="215"/>
      <c r="F13" s="171" t="s">
        <v>19</v>
      </c>
      <c r="G13" s="173"/>
      <c r="H13" s="171" t="s">
        <v>20</v>
      </c>
      <c r="I13" s="173"/>
      <c r="J13" s="168" t="s">
        <v>98</v>
      </c>
      <c r="K13" s="170"/>
      <c r="L13" s="168" t="s">
        <v>99</v>
      </c>
      <c r="M13" s="170"/>
      <c r="N13" s="178"/>
      <c r="O13" s="178"/>
      <c r="P13" s="178"/>
      <c r="Q13" s="178"/>
      <c r="R13" s="178"/>
      <c r="S13" s="178"/>
      <c r="T13" s="178"/>
      <c r="U13" s="178"/>
      <c r="V13" s="179"/>
      <c r="W13" s="179"/>
      <c r="X13" s="180"/>
      <c r="Y13" s="180"/>
    </row>
    <row r="14" spans="1:25" ht="24">
      <c r="A14" s="178"/>
      <c r="B14" s="178"/>
      <c r="C14" s="178"/>
      <c r="D14" s="216"/>
      <c r="E14" s="217"/>
      <c r="F14" s="41" t="s">
        <v>12</v>
      </c>
      <c r="G14" s="41" t="s">
        <v>26</v>
      </c>
      <c r="H14" s="41" t="s">
        <v>12</v>
      </c>
      <c r="I14" s="41" t="s">
        <v>26</v>
      </c>
      <c r="J14" s="41" t="s">
        <v>12</v>
      </c>
      <c r="K14" s="41" t="s">
        <v>26</v>
      </c>
      <c r="L14" s="41" t="s">
        <v>12</v>
      </c>
      <c r="M14" s="41" t="s">
        <v>26</v>
      </c>
      <c r="N14" s="178"/>
      <c r="O14" s="178"/>
      <c r="P14" s="178"/>
      <c r="Q14" s="178"/>
      <c r="R14" s="178"/>
      <c r="S14" s="178"/>
      <c r="T14" s="178"/>
      <c r="U14" s="178"/>
      <c r="V14" s="179"/>
      <c r="W14" s="179"/>
      <c r="X14" s="180"/>
      <c r="Y14" s="180"/>
    </row>
    <row r="15" spans="1:25" ht="24">
      <c r="A15" s="167" t="str">
        <f>ข้อมูลทั่วไป!Y4</f>
        <v>1. รักชาติ ศาสน์ กษัตริย์</v>
      </c>
      <c r="B15" s="167"/>
      <c r="C15" s="167"/>
      <c r="D15" s="168">
        <f>ข้อมูลทั่วไป!$K$3</f>
        <v>20</v>
      </c>
      <c r="E15" s="170"/>
      <c r="F15" s="42">
        <f>COUNTIF(ประเมินคุณลักษณะตามหลักสูตร!$D$3:$D$47,3)</f>
        <v>4</v>
      </c>
      <c r="G15" s="43">
        <f t="shared" ref="G15:G23" si="0">ROUND(F15*100/$D15,2)</f>
        <v>20</v>
      </c>
      <c r="H15" s="42">
        <f>COUNTIF(ประเมินคุณลักษณะตามหลักสูตร!$D$3:$D$47,2)</f>
        <v>5</v>
      </c>
      <c r="I15" s="43">
        <f t="shared" ref="I15:I23" si="1">ROUND(H15*100/$D15,2)</f>
        <v>25</v>
      </c>
      <c r="J15" s="42">
        <f>COUNTIF(ประเมินคุณลักษณะตามหลักสูตร!$D$3:$D$47,1)</f>
        <v>5</v>
      </c>
      <c r="K15" s="43">
        <f t="shared" ref="K15:K23" si="2">ROUND(J15*100/$D15,2)</f>
        <v>25</v>
      </c>
      <c r="L15" s="42">
        <f>COUNTIF(ประเมินคุณลักษณะตามหลักสูตร!$D$3:$D$47,0)</f>
        <v>6</v>
      </c>
      <c r="M15" s="43">
        <f t="shared" ref="M15:M23" si="3">ROUND(L15*100/$D15,2)</f>
        <v>30</v>
      </c>
      <c r="N15" s="178"/>
      <c r="O15" s="178"/>
      <c r="P15" s="178"/>
      <c r="Q15" s="178"/>
      <c r="R15" s="178"/>
      <c r="S15" s="178"/>
      <c r="T15" s="178"/>
      <c r="U15" s="178"/>
      <c r="V15" s="64" t="s">
        <v>12</v>
      </c>
      <c r="W15" s="64" t="s">
        <v>26</v>
      </c>
      <c r="X15" s="64" t="s">
        <v>120</v>
      </c>
      <c r="Y15" s="64" t="s">
        <v>121</v>
      </c>
    </row>
    <row r="16" spans="1:25" ht="24">
      <c r="A16" s="167" t="str">
        <f>ข้อมูลทั่วไป!Y5</f>
        <v>2. ซื่อสัตย์สุจริต</v>
      </c>
      <c r="B16" s="167"/>
      <c r="C16" s="167"/>
      <c r="D16" s="168">
        <f>ข้อมูลทั่วไป!$K$3</f>
        <v>20</v>
      </c>
      <c r="E16" s="170"/>
      <c r="F16" s="42">
        <f>COUNTIF(ประเมินคุณลักษณะตามหลักสูตร!$E$3:$E$47,3)</f>
        <v>7</v>
      </c>
      <c r="G16" s="43">
        <f t="shared" si="0"/>
        <v>35</v>
      </c>
      <c r="H16" s="42">
        <f>COUNTIF(ประเมินคุณลักษณะตามหลักสูตร!$E$3:$E$47,2)</f>
        <v>4</v>
      </c>
      <c r="I16" s="43">
        <f t="shared" si="1"/>
        <v>20</v>
      </c>
      <c r="J16" s="42">
        <f>COUNTIF(ประเมินคุณลักษณะตามหลักสูตร!$E$3:$E$47,1)</f>
        <v>6</v>
      </c>
      <c r="K16" s="43">
        <f t="shared" si="2"/>
        <v>30</v>
      </c>
      <c r="L16" s="42">
        <f>COUNTIF(ประเมินคุณลักษณะตามหลักสูตร!$E$3:$E$47,0)</f>
        <v>3</v>
      </c>
      <c r="M16" s="43">
        <f t="shared" si="3"/>
        <v>15</v>
      </c>
      <c r="N16" s="167" t="str">
        <f>ข้อมูลทั่วไป!$Y$4</f>
        <v>1. รักชาติ ศาสน์ กษัตริย์</v>
      </c>
      <c r="O16" s="167"/>
      <c r="P16" s="167"/>
      <c r="Q16" s="168" t="str">
        <f>"ระดับดีขึ้นไป ร้อยละ "&amp;ข้อมูลทั่วไป!$B$21</f>
        <v>ระดับดีขึ้นไป ร้อยละ 60</v>
      </c>
      <c r="R16" s="169"/>
      <c r="S16" s="170"/>
      <c r="T16" s="168">
        <f>ข้อมูลทั่วไป!$K$3</f>
        <v>20</v>
      </c>
      <c r="U16" s="170"/>
      <c r="V16" s="42">
        <f>SUM($F$15+$H$15)</f>
        <v>9</v>
      </c>
      <c r="W16" s="43">
        <f>ROUND(V16*100/$D15,2)</f>
        <v>45</v>
      </c>
      <c r="X16" s="65" t="str">
        <f>IF(W16&gt;=$Q$17,"P","")</f>
        <v/>
      </c>
      <c r="Y16" s="65" t="str">
        <f>IF(W16&gt;=$Q$17,"","P")</f>
        <v>P</v>
      </c>
    </row>
    <row r="17" spans="1:25" ht="24">
      <c r="A17" s="167" t="str">
        <f>ข้อมูลทั่วไป!Y6</f>
        <v>3. มีวินัย</v>
      </c>
      <c r="B17" s="167"/>
      <c r="C17" s="167"/>
      <c r="D17" s="168">
        <f>ข้อมูลทั่วไป!$K$3</f>
        <v>20</v>
      </c>
      <c r="E17" s="170"/>
      <c r="F17" s="42">
        <f>COUNTIF(ประเมินคุณลักษณะตามหลักสูตร!$F$3:$F$47,3)</f>
        <v>7</v>
      </c>
      <c r="G17" s="43">
        <f t="shared" si="0"/>
        <v>35</v>
      </c>
      <c r="H17" s="42">
        <f>COUNTIF(ประเมินคุณลักษณะตามหลักสูตร!$F$3:$F$47,2)</f>
        <v>6</v>
      </c>
      <c r="I17" s="43">
        <f t="shared" si="1"/>
        <v>30</v>
      </c>
      <c r="J17" s="42">
        <f>COUNTIF(ประเมินคุณลักษณะตามหลักสูตร!$F$3:$F$47,1)</f>
        <v>1</v>
      </c>
      <c r="K17" s="43">
        <f t="shared" si="2"/>
        <v>5</v>
      </c>
      <c r="L17" s="42">
        <f>COUNTIF(ประเมินคุณลักษณะตามหลักสูตร!$F$3:$F$47,0)</f>
        <v>6</v>
      </c>
      <c r="M17" s="43">
        <f t="shared" si="3"/>
        <v>30</v>
      </c>
      <c r="N17" s="167" t="str">
        <f>ข้อมูลทั่วไป!$Y$5</f>
        <v>2. ซื่อสัตย์สุจริต</v>
      </c>
      <c r="O17" s="167"/>
      <c r="P17" s="167"/>
      <c r="Q17" s="185">
        <f>ข้อมูลทั่วไป!$B$21</f>
        <v>60</v>
      </c>
      <c r="R17" s="186"/>
      <c r="S17" s="187"/>
      <c r="T17" s="168">
        <f>ข้อมูลทั่วไป!$K$3</f>
        <v>20</v>
      </c>
      <c r="U17" s="170"/>
      <c r="V17" s="42">
        <f>SUM($F$16+$H$16)</f>
        <v>11</v>
      </c>
      <c r="W17" s="43">
        <f>ROUND(V17*100/$D16,2)</f>
        <v>55</v>
      </c>
      <c r="X17" s="65" t="str">
        <f t="shared" ref="X17:X24" si="4">IF(W17&gt;=$Q$17,"P","")</f>
        <v/>
      </c>
      <c r="Y17" s="65" t="str">
        <f t="shared" ref="Y17:Y24" si="5">IF(W17&gt;=$Q$17,"","P")</f>
        <v>P</v>
      </c>
    </row>
    <row r="18" spans="1:25" ht="24">
      <c r="A18" s="167" t="str">
        <f>ข้อมูลทั่วไป!Y7</f>
        <v>4. ใฝ่เรียนรู้</v>
      </c>
      <c r="B18" s="167"/>
      <c r="C18" s="167"/>
      <c r="D18" s="168">
        <f>ข้อมูลทั่วไป!$K$3</f>
        <v>20</v>
      </c>
      <c r="E18" s="170"/>
      <c r="F18" s="42">
        <f>COUNTIF(ประเมินคุณลักษณะตามหลักสูตร!$G$3:$G$47,3)</f>
        <v>5</v>
      </c>
      <c r="G18" s="43">
        <f t="shared" si="0"/>
        <v>25</v>
      </c>
      <c r="H18" s="42">
        <f>COUNTIF(ประเมินคุณลักษณะตามหลักสูตร!$G$3:$G$47,2)</f>
        <v>4</v>
      </c>
      <c r="I18" s="43">
        <f t="shared" si="1"/>
        <v>20</v>
      </c>
      <c r="J18" s="42">
        <f>COUNTIF(ประเมินคุณลักษณะตามหลักสูตร!$G$3:$G$47,1)</f>
        <v>7</v>
      </c>
      <c r="K18" s="43">
        <f t="shared" si="2"/>
        <v>35</v>
      </c>
      <c r="L18" s="42">
        <f>COUNTIF(ประเมินคุณลักษณะตามหลักสูตร!$G$3:$G$47,0)</f>
        <v>4</v>
      </c>
      <c r="M18" s="43">
        <f t="shared" si="3"/>
        <v>20</v>
      </c>
      <c r="N18" s="167" t="str">
        <f>ข้อมูลทั่วไป!$Y$6</f>
        <v>3. มีวินัย</v>
      </c>
      <c r="O18" s="167"/>
      <c r="P18" s="167"/>
      <c r="Q18" s="177"/>
      <c r="R18" s="169"/>
      <c r="S18" s="170"/>
      <c r="T18" s="168">
        <f>ข้อมูลทั่วไป!$K$3</f>
        <v>20</v>
      </c>
      <c r="U18" s="170"/>
      <c r="V18" s="42">
        <f>SUM($F$17+$H$17)</f>
        <v>13</v>
      </c>
      <c r="W18" s="43">
        <f>ROUND(V18*100/$D17,2)</f>
        <v>65</v>
      </c>
      <c r="X18" s="65" t="str">
        <f t="shared" si="4"/>
        <v>P</v>
      </c>
      <c r="Y18" s="65" t="str">
        <f t="shared" si="5"/>
        <v/>
      </c>
    </row>
    <row r="19" spans="1:25" ht="24">
      <c r="A19" s="167" t="str">
        <f>ข้อมูลทั่วไป!Y8</f>
        <v>5. อยู่อย่างพอเพียง</v>
      </c>
      <c r="B19" s="167"/>
      <c r="C19" s="167"/>
      <c r="D19" s="168">
        <f>ข้อมูลทั่วไป!$K$3</f>
        <v>20</v>
      </c>
      <c r="E19" s="170"/>
      <c r="F19" s="42">
        <f>COUNTIF(ประเมินคุณลักษณะตามหลักสูตร!$H$3:$H$47,3)</f>
        <v>5</v>
      </c>
      <c r="G19" s="43">
        <f t="shared" si="0"/>
        <v>25</v>
      </c>
      <c r="H19" s="42">
        <f>COUNTIF(ประเมินคุณลักษณะตามหลักสูตร!$H$3:$H$47,2)</f>
        <v>8</v>
      </c>
      <c r="I19" s="43">
        <f t="shared" si="1"/>
        <v>40</v>
      </c>
      <c r="J19" s="42">
        <f>COUNTIF(ประเมินคุณลักษณะตามหลักสูตร!$H$3:$H$47,1)</f>
        <v>2</v>
      </c>
      <c r="K19" s="43">
        <f t="shared" si="2"/>
        <v>10</v>
      </c>
      <c r="L19" s="42">
        <f>COUNTIF(ประเมินคุณลักษณะตามหลักสูตร!$H$3:$H$47,0)</f>
        <v>5</v>
      </c>
      <c r="M19" s="43">
        <f t="shared" si="3"/>
        <v>25</v>
      </c>
      <c r="N19" s="167" t="str">
        <f>ข้อมูลทั่วไป!$Y$7</f>
        <v>4. ใฝ่เรียนรู้</v>
      </c>
      <c r="O19" s="167"/>
      <c r="P19" s="167"/>
      <c r="Q19" s="168"/>
      <c r="R19" s="169"/>
      <c r="S19" s="170"/>
      <c r="T19" s="168">
        <f>ข้อมูลทั่วไป!$K$3</f>
        <v>20</v>
      </c>
      <c r="U19" s="170"/>
      <c r="V19" s="42">
        <f>SUM($F$18+$H$18)</f>
        <v>9</v>
      </c>
      <c r="W19" s="43">
        <f>ROUND(V19*100/$D18,2)</f>
        <v>45</v>
      </c>
      <c r="X19" s="65" t="str">
        <f t="shared" si="4"/>
        <v/>
      </c>
      <c r="Y19" s="65" t="str">
        <f t="shared" si="5"/>
        <v>P</v>
      </c>
    </row>
    <row r="20" spans="1:25" ht="24">
      <c r="A20" s="167" t="str">
        <f>ข้อมูลทั่วไป!Y9</f>
        <v>6. มุ่งมั่นในการทำงาน</v>
      </c>
      <c r="B20" s="167"/>
      <c r="C20" s="167"/>
      <c r="D20" s="168">
        <f>ข้อมูลทั่วไป!$K$3</f>
        <v>20</v>
      </c>
      <c r="E20" s="170"/>
      <c r="F20" s="42">
        <f>COUNTIF(ประเมินคุณลักษณะตามหลักสูตร!$I$3:$I$47,3)</f>
        <v>10</v>
      </c>
      <c r="G20" s="43">
        <f t="shared" si="0"/>
        <v>50</v>
      </c>
      <c r="H20" s="42">
        <f>COUNTIF(ประเมินคุณลักษณะตามหลักสูตร!$I$3:$I$47,2)</f>
        <v>4</v>
      </c>
      <c r="I20" s="43">
        <f t="shared" si="1"/>
        <v>20</v>
      </c>
      <c r="J20" s="42">
        <f>COUNTIF(ประเมินคุณลักษณะตามหลักสูตร!$I$3:$I$47,1)</f>
        <v>3</v>
      </c>
      <c r="K20" s="43">
        <f t="shared" si="2"/>
        <v>15</v>
      </c>
      <c r="L20" s="42">
        <f>COUNTIF(ประเมินคุณลักษณะตามหลักสูตร!$I$3:$I$47,0)</f>
        <v>3</v>
      </c>
      <c r="M20" s="43">
        <f t="shared" si="3"/>
        <v>15</v>
      </c>
      <c r="N20" s="167" t="str">
        <f>ข้อมูลทั่วไป!$Y$8</f>
        <v>5. อยู่อย่างพอเพียง</v>
      </c>
      <c r="O20" s="167"/>
      <c r="P20" s="167"/>
      <c r="Q20" s="168"/>
      <c r="R20" s="169"/>
      <c r="S20" s="170"/>
      <c r="T20" s="168">
        <f>ข้อมูลทั่วไป!$K$3</f>
        <v>20</v>
      </c>
      <c r="U20" s="170"/>
      <c r="V20" s="42">
        <f>SUM($F$19+$H$19)</f>
        <v>13</v>
      </c>
      <c r="W20" s="43">
        <f>ROUND(V20*100/$D19,2)</f>
        <v>65</v>
      </c>
      <c r="X20" s="65" t="str">
        <f t="shared" si="4"/>
        <v>P</v>
      </c>
      <c r="Y20" s="65" t="str">
        <f t="shared" si="5"/>
        <v/>
      </c>
    </row>
    <row r="21" spans="1:25" ht="24">
      <c r="A21" s="167" t="str">
        <f>ข้อมูลทั่วไป!Y10</f>
        <v>7. รักความเป็นไทย</v>
      </c>
      <c r="B21" s="167"/>
      <c r="C21" s="167"/>
      <c r="D21" s="168">
        <f>ข้อมูลทั่วไป!$K$3</f>
        <v>20</v>
      </c>
      <c r="E21" s="170"/>
      <c r="F21" s="42">
        <f>COUNTIF(ประเมินคุณลักษณะตามหลักสูตร!$J$3:$J$47,3)</f>
        <v>4</v>
      </c>
      <c r="G21" s="43">
        <f t="shared" si="0"/>
        <v>20</v>
      </c>
      <c r="H21" s="42">
        <f>COUNTIF(ประเมินคุณลักษณะตามหลักสูตร!$J$3:$J$47,2)</f>
        <v>4</v>
      </c>
      <c r="I21" s="43">
        <f t="shared" si="1"/>
        <v>20</v>
      </c>
      <c r="J21" s="42">
        <f>COUNTIF(ประเมินคุณลักษณะตามหลักสูตร!$J$3:$J$47,1)</f>
        <v>5</v>
      </c>
      <c r="K21" s="43">
        <f t="shared" si="2"/>
        <v>25</v>
      </c>
      <c r="L21" s="42">
        <f>COUNTIF(ประเมินคุณลักษณะตามหลักสูตร!$J$3:$J$47,0)</f>
        <v>7</v>
      </c>
      <c r="M21" s="43">
        <f t="shared" si="3"/>
        <v>35</v>
      </c>
      <c r="N21" s="167" t="str">
        <f>ข้อมูลทั่วไป!$Y$9</f>
        <v>6. มุ่งมั่นในการทำงาน</v>
      </c>
      <c r="O21" s="167"/>
      <c r="P21" s="167"/>
      <c r="Q21" s="63"/>
      <c r="R21" s="63"/>
      <c r="S21" s="28"/>
      <c r="T21" s="168">
        <f>ข้อมูลทั่วไป!$K$3</f>
        <v>20</v>
      </c>
      <c r="U21" s="170"/>
      <c r="V21" s="42">
        <f>SUM($F$20+$H$20)</f>
        <v>14</v>
      </c>
      <c r="W21" s="43">
        <f t="shared" ref="W21:W23" si="6">ROUND(V21*100/$D20,2)</f>
        <v>70</v>
      </c>
      <c r="X21" s="65" t="str">
        <f t="shared" si="4"/>
        <v>P</v>
      </c>
      <c r="Y21" s="65" t="str">
        <f t="shared" ref="Y21:Y23" si="7">IF(W21&gt;=$Q$17,"","P")</f>
        <v/>
      </c>
    </row>
    <row r="22" spans="1:25" ht="24">
      <c r="A22" s="167" t="str">
        <f>ข้อมูลทั่วไป!Y11</f>
        <v>8. มีจิตสาธารณะ</v>
      </c>
      <c r="B22" s="167"/>
      <c r="C22" s="167"/>
      <c r="D22" s="168">
        <f>ข้อมูลทั่วไป!$K$3</f>
        <v>20</v>
      </c>
      <c r="E22" s="170"/>
      <c r="F22" s="42">
        <f>COUNTIF(ประเมินคุณลักษณะตามหลักสูตร!$K$3:$K$47,3)</f>
        <v>9</v>
      </c>
      <c r="G22" s="43">
        <f t="shared" si="0"/>
        <v>45</v>
      </c>
      <c r="H22" s="42">
        <f>COUNTIF(ประเมินคุณลักษณะตามหลักสูตร!$K$3:$K$47,2)</f>
        <v>4</v>
      </c>
      <c r="I22" s="43">
        <f t="shared" si="1"/>
        <v>20</v>
      </c>
      <c r="J22" s="42">
        <f>COUNTIF(ประเมินคุณลักษณะตามหลักสูตร!$K$3:$K$47,1)</f>
        <v>4</v>
      </c>
      <c r="K22" s="43">
        <f t="shared" si="2"/>
        <v>20</v>
      </c>
      <c r="L22" s="42">
        <f>COUNTIF(ประเมินคุณลักษณะตามหลักสูตร!$K$3:$K$47,0)</f>
        <v>3</v>
      </c>
      <c r="M22" s="43">
        <f t="shared" si="3"/>
        <v>15</v>
      </c>
      <c r="N22" s="167" t="str">
        <f>ข้อมูลทั่วไป!$Y$10</f>
        <v>7. รักความเป็นไทย</v>
      </c>
      <c r="O22" s="167"/>
      <c r="P22" s="167"/>
      <c r="Q22" s="63"/>
      <c r="R22" s="63"/>
      <c r="S22" s="28"/>
      <c r="T22" s="168">
        <f>ข้อมูลทั่วไป!$K$3</f>
        <v>20</v>
      </c>
      <c r="U22" s="170"/>
      <c r="V22" s="42">
        <f>SUM($F$21+$H$21)</f>
        <v>8</v>
      </c>
      <c r="W22" s="43">
        <f t="shared" si="6"/>
        <v>40</v>
      </c>
      <c r="X22" s="65" t="str">
        <f t="shared" si="4"/>
        <v/>
      </c>
      <c r="Y22" s="65" t="str">
        <f t="shared" si="7"/>
        <v>P</v>
      </c>
    </row>
    <row r="23" spans="1:25" ht="24">
      <c r="A23" s="219" t="str">
        <f>"สรุปผลการประเมินทั้ง "&amp;COUNTA(A15:C22)&amp;" ข้อ"</f>
        <v>สรุปผลการประเมินทั้ง 8 ข้อ</v>
      </c>
      <c r="B23" s="219"/>
      <c r="C23" s="219"/>
      <c r="D23" s="168">
        <f>ข้อมูลทั่วไป!$K$3</f>
        <v>20</v>
      </c>
      <c r="E23" s="170"/>
      <c r="F23" s="42">
        <f>COUNTIF(ประเมินคุณลักษณะตามหลักสูตร!$L:$L,3)</f>
        <v>12</v>
      </c>
      <c r="G23" s="43">
        <f t="shared" si="0"/>
        <v>60</v>
      </c>
      <c r="H23" s="42">
        <f>COUNTIF(ประเมินคุณลักษณะตามหลักสูตร!$L:$L,2)</f>
        <v>2</v>
      </c>
      <c r="I23" s="43">
        <f t="shared" si="1"/>
        <v>10</v>
      </c>
      <c r="J23" s="42">
        <f>COUNTIF(ประเมินคุณลักษณะตามหลักสูตร!$L:$L,1)</f>
        <v>4</v>
      </c>
      <c r="K23" s="43">
        <f t="shared" si="2"/>
        <v>20</v>
      </c>
      <c r="L23" s="42">
        <f>COUNTIF(ประเมินคุณลักษณะตามหลักสูตร!$L:$L,0)</f>
        <v>2</v>
      </c>
      <c r="M23" s="43">
        <f t="shared" si="3"/>
        <v>10</v>
      </c>
      <c r="N23" s="167" t="str">
        <f>ข้อมูลทั่วไป!$Y$11</f>
        <v>8. มีจิตสาธารณะ</v>
      </c>
      <c r="O23" s="167"/>
      <c r="P23" s="167"/>
      <c r="Q23" s="63"/>
      <c r="R23" s="63"/>
      <c r="S23" s="28"/>
      <c r="T23" s="168">
        <f>ข้อมูลทั่วไป!$K$3</f>
        <v>20</v>
      </c>
      <c r="U23" s="170"/>
      <c r="V23" s="42">
        <f>SUM($F$22+$H$22)</f>
        <v>13</v>
      </c>
      <c r="W23" s="43">
        <f t="shared" si="6"/>
        <v>65</v>
      </c>
      <c r="X23" s="65" t="str">
        <f t="shared" si="4"/>
        <v>P</v>
      </c>
      <c r="Y23" s="65" t="str">
        <f t="shared" si="7"/>
        <v/>
      </c>
    </row>
    <row r="24" spans="1:25" ht="24">
      <c r="A24" s="219" t="s">
        <v>100</v>
      </c>
      <c r="B24" s="219"/>
      <c r="C24" s="219"/>
      <c r="D24" s="219"/>
      <c r="E24" s="219"/>
      <c r="F24" s="219"/>
      <c r="G24" s="219"/>
      <c r="H24" s="219"/>
      <c r="I24" s="219"/>
      <c r="J24" s="218">
        <f>ROUND(SUM(H23,F23)*100/$D23,2)</f>
        <v>70</v>
      </c>
      <c r="K24" s="218"/>
      <c r="L24" s="218"/>
      <c r="M24" s="218"/>
      <c r="N24" s="168" t="s">
        <v>122</v>
      </c>
      <c r="O24" s="169"/>
      <c r="P24" s="169"/>
      <c r="Q24" s="169"/>
      <c r="R24" s="169"/>
      <c r="S24" s="170"/>
      <c r="T24" s="168">
        <f>ข้อมูลทั่วไป!$K$3</f>
        <v>20</v>
      </c>
      <c r="U24" s="170"/>
      <c r="V24" s="42">
        <f>SUM($F$23+$H$23)</f>
        <v>14</v>
      </c>
      <c r="W24" s="43">
        <f>ROUND(V24*100/$D20,2)</f>
        <v>70</v>
      </c>
      <c r="X24" s="65" t="str">
        <f t="shared" si="4"/>
        <v>P</v>
      </c>
      <c r="Y24" s="65" t="str">
        <f t="shared" si="5"/>
        <v/>
      </c>
    </row>
    <row r="25" spans="1:25" ht="24">
      <c r="N25" s="210"/>
      <c r="O25" s="210"/>
      <c r="P25" s="210"/>
      <c r="Q25" s="210"/>
      <c r="R25" s="210"/>
      <c r="S25" s="210"/>
      <c r="T25" s="210"/>
      <c r="U25" s="210"/>
      <c r="V25" s="210"/>
      <c r="W25" s="211"/>
      <c r="X25" s="211"/>
      <c r="Y25" s="211"/>
    </row>
    <row r="26" spans="1:25" ht="24">
      <c r="C26" s="36" t="s">
        <v>101</v>
      </c>
      <c r="D26" s="29"/>
      <c r="E26" s="29"/>
      <c r="F26" s="29"/>
      <c r="G26" s="29"/>
      <c r="H26" s="29" t="str">
        <f>ข้อมูลทั่วไป!$A$12</f>
        <v>ครูประจำชั้น</v>
      </c>
      <c r="L26" s="29"/>
      <c r="P26" s="36" t="s">
        <v>101</v>
      </c>
      <c r="Q26" s="29"/>
      <c r="R26" s="29"/>
      <c r="S26" s="29"/>
      <c r="T26" s="29"/>
      <c r="U26" s="29" t="str">
        <f>ข้อมูลทั่วไป!$A$12</f>
        <v>ครูประจำชั้น</v>
      </c>
      <c r="Y26" s="29"/>
    </row>
    <row r="27" spans="1:25" ht="24">
      <c r="C27" s="188" t="str">
        <f>"("&amp;ข้อมูลทั่วไป!$B$12&amp;")"</f>
        <v>()</v>
      </c>
      <c r="D27" s="188"/>
      <c r="E27" s="188"/>
      <c r="F27" s="188"/>
      <c r="G27" s="188"/>
      <c r="H27" s="188"/>
      <c r="I27" s="188"/>
      <c r="J27" s="188"/>
      <c r="K27" s="188"/>
      <c r="L27" s="29"/>
      <c r="Q27" s="29" t="str">
        <f>"("&amp;ข้อมูลทั่วไป!$B$12&amp;")"</f>
        <v>()</v>
      </c>
      <c r="R27" s="29"/>
      <c r="S27" s="29"/>
      <c r="T27" s="29"/>
      <c r="U27" s="29"/>
      <c r="V27" s="29"/>
      <c r="W27" s="29"/>
      <c r="X27" s="29"/>
      <c r="Y27" s="29"/>
    </row>
    <row r="28" spans="1:25" ht="24">
      <c r="D28" s="31"/>
      <c r="E28" s="31"/>
      <c r="F28" s="31"/>
      <c r="G28" s="31"/>
      <c r="H28" s="31"/>
      <c r="L28" s="29"/>
      <c r="Q28" s="31"/>
      <c r="R28" s="31"/>
      <c r="S28" s="31"/>
      <c r="T28" s="31"/>
      <c r="U28" s="31"/>
      <c r="Y28" s="29"/>
    </row>
    <row r="29" spans="1:25" ht="24">
      <c r="A29" s="29" t="str">
        <f>"ลงชื่อ                                         "&amp;ข้อมูลทั่วไป!A13</f>
        <v>ลงชื่อ                                         ครูผู้สอน (1)</v>
      </c>
      <c r="B29" s="29"/>
      <c r="C29" s="29"/>
      <c r="D29" s="29"/>
      <c r="E29" s="29"/>
      <c r="G29" s="29" t="str">
        <f>"ลงชื่อ                                         "&amp;ข้อมูลทั่วไป!A14</f>
        <v>ลงชื่อ                                         ครูผู้สอน (2)</v>
      </c>
      <c r="H29" s="29"/>
      <c r="I29" s="29"/>
      <c r="N29" s="29" t="str">
        <f>"ลงชื่อ                                         "&amp;ข้อมูลทั่วไป!$A$13</f>
        <v>ลงชื่อ                                         ครูผู้สอน (1)</v>
      </c>
      <c r="O29" s="29"/>
      <c r="P29" s="29"/>
      <c r="Q29" s="29"/>
      <c r="R29" s="29"/>
      <c r="T29" s="29" t="str">
        <f>"ลงชื่อ                                         "&amp;ข้อมูลทั่วไป!$A$14</f>
        <v>ลงชื่อ                                         ครูผู้สอน (2)</v>
      </c>
      <c r="U29" s="29"/>
      <c r="V29" s="29"/>
    </row>
    <row r="30" spans="1:25" ht="24">
      <c r="A30" s="188" t="str">
        <f>"("&amp;ข้อมูลทั่วไป!$B$13&amp;")"</f>
        <v>()</v>
      </c>
      <c r="B30" s="188"/>
      <c r="C30" s="188"/>
      <c r="D30" s="29"/>
      <c r="E30" s="29"/>
      <c r="F30" s="29"/>
      <c r="G30" s="188" t="str">
        <f>"("&amp;ข้อมูลทั่วไป!$B$14&amp;")"</f>
        <v>()</v>
      </c>
      <c r="H30" s="188"/>
      <c r="I30" s="188"/>
      <c r="J30" s="188"/>
      <c r="K30" s="188"/>
      <c r="L30" s="188"/>
      <c r="O30" s="29" t="str">
        <f>"("&amp;ข้อมูลทั่วไป!$B$13&amp;")"</f>
        <v>()</v>
      </c>
      <c r="P30" s="29"/>
      <c r="Q30" s="29"/>
      <c r="R30" s="29"/>
      <c r="S30" s="29"/>
      <c r="T30" s="29"/>
      <c r="U30" s="29" t="str">
        <f>"("&amp;ข้อมูลทั่วไป!$B$14&amp;")"</f>
        <v>()</v>
      </c>
      <c r="V30" s="29"/>
      <c r="W30" s="29"/>
      <c r="X30" s="29"/>
      <c r="Y30" s="29"/>
    </row>
    <row r="32" spans="1:25" ht="24">
      <c r="A32" s="30" t="s">
        <v>102</v>
      </c>
      <c r="B32" s="29"/>
      <c r="C32" s="29"/>
      <c r="D32" s="29"/>
      <c r="E32" s="29"/>
      <c r="F32" s="29"/>
      <c r="G32" s="29"/>
      <c r="H32" s="29"/>
      <c r="I32" s="29"/>
      <c r="J32" s="29"/>
      <c r="K32" s="29"/>
      <c r="L32" s="29"/>
      <c r="M32" s="29"/>
      <c r="N32" s="30" t="s">
        <v>102</v>
      </c>
      <c r="O32" s="29"/>
      <c r="P32" s="29"/>
      <c r="Q32" s="29"/>
      <c r="R32" s="29"/>
      <c r="S32" s="29"/>
      <c r="T32" s="29"/>
      <c r="U32" s="29"/>
      <c r="V32" s="29"/>
      <c r="W32" s="29"/>
      <c r="X32" s="29"/>
      <c r="Y32" s="29"/>
    </row>
    <row r="33" spans="1:25" ht="24">
      <c r="A33" s="29"/>
      <c r="B33" s="38"/>
      <c r="C33" s="39"/>
      <c r="D33" s="39"/>
      <c r="E33" s="39"/>
      <c r="F33" s="39"/>
      <c r="G33" s="39"/>
      <c r="H33" s="39"/>
      <c r="I33" s="39"/>
      <c r="J33" s="39"/>
      <c r="K33" s="39"/>
      <c r="L33" s="39"/>
      <c r="M33" s="39"/>
      <c r="N33" s="29"/>
      <c r="O33" s="38"/>
      <c r="P33" s="39"/>
      <c r="Q33" s="39"/>
      <c r="R33" s="39"/>
      <c r="S33" s="39"/>
      <c r="T33" s="39"/>
      <c r="U33" s="39"/>
      <c r="V33" s="39"/>
      <c r="W33" s="39"/>
      <c r="X33" s="39"/>
      <c r="Y33" s="39"/>
    </row>
    <row r="34" spans="1:25" ht="24">
      <c r="A34" s="29"/>
      <c r="B34" s="40"/>
      <c r="C34" s="40"/>
      <c r="D34" s="40"/>
      <c r="E34" s="40"/>
      <c r="F34" s="40"/>
      <c r="G34" s="40"/>
      <c r="H34" s="40"/>
      <c r="I34" s="40"/>
      <c r="J34" s="40"/>
      <c r="K34" s="40"/>
      <c r="L34" s="40"/>
      <c r="M34" s="40"/>
      <c r="N34" s="29"/>
      <c r="O34" s="40"/>
      <c r="P34" s="40"/>
      <c r="Q34" s="40"/>
      <c r="R34" s="40"/>
      <c r="S34" s="40"/>
      <c r="T34" s="40"/>
      <c r="U34" s="40"/>
      <c r="V34" s="40"/>
      <c r="W34" s="40"/>
      <c r="X34" s="40"/>
      <c r="Y34" s="40"/>
    </row>
    <row r="35" spans="1:25" ht="24">
      <c r="A35" s="29"/>
      <c r="B35" s="29"/>
      <c r="C35" s="29"/>
      <c r="D35" s="29"/>
      <c r="E35" s="29"/>
      <c r="F35" s="29" t="s">
        <v>101</v>
      </c>
      <c r="G35" s="29"/>
      <c r="H35" s="29"/>
      <c r="I35" s="29"/>
      <c r="J35" s="29"/>
      <c r="K35" s="29"/>
      <c r="L35" s="29"/>
      <c r="M35" s="29"/>
      <c r="N35" s="29"/>
      <c r="O35" s="29"/>
      <c r="P35" s="29"/>
      <c r="Q35" s="29"/>
      <c r="R35" s="29"/>
      <c r="S35" s="29" t="s">
        <v>101</v>
      </c>
      <c r="T35" s="29"/>
      <c r="U35" s="29"/>
      <c r="V35" s="29"/>
      <c r="W35" s="29"/>
      <c r="X35" s="29"/>
      <c r="Y35" s="29"/>
    </row>
    <row r="36" spans="1:25" ht="24">
      <c r="A36" s="29"/>
      <c r="B36" s="29"/>
      <c r="C36" s="29"/>
      <c r="D36" s="29"/>
      <c r="E36" s="29"/>
      <c r="F36" s="188" t="str">
        <f>"("&amp;ข้อมูลทั่วไป!$B$4&amp;")"</f>
        <v>(นายธีรสิทธิ์ เคียนทอง)</v>
      </c>
      <c r="G36" s="188"/>
      <c r="H36" s="188"/>
      <c r="I36" s="188"/>
      <c r="J36" s="188"/>
      <c r="K36" s="188"/>
      <c r="L36" s="29"/>
      <c r="M36" s="29"/>
      <c r="N36" s="29"/>
      <c r="O36" s="29"/>
      <c r="P36" s="29"/>
      <c r="Q36" s="29"/>
      <c r="R36" s="29"/>
      <c r="S36" s="188" t="str">
        <f>"("&amp;ข้อมูลทั่วไป!$B$4&amp;")"</f>
        <v>(นายธีรสิทธิ์ เคียนทอง)</v>
      </c>
      <c r="T36" s="188"/>
      <c r="U36" s="188"/>
      <c r="V36" s="188"/>
      <c r="W36" s="188"/>
      <c r="X36" s="188"/>
      <c r="Y36" s="29"/>
    </row>
    <row r="37" spans="1:25" ht="21" customHeight="1">
      <c r="E37" s="189" t="str">
        <f>ข้อมูลทั่วไป!$A$4&amp;ข้อมูลทั่วไป!$B$2</f>
        <v>ผู้อำนวยการโรงเรียนทับช้างวิทยาคม</v>
      </c>
      <c r="F37" s="189"/>
      <c r="G37" s="189"/>
      <c r="H37" s="189"/>
      <c r="I37" s="189"/>
      <c r="J37" s="189"/>
      <c r="K37" s="189"/>
      <c r="L37" s="189"/>
      <c r="R37" s="189" t="str">
        <f>ข้อมูลทั่วไป!$A$4&amp;ข้อมูลทั่วไป!$B$2</f>
        <v>ผู้อำนวยการโรงเรียนทับช้างวิทยาคม</v>
      </c>
      <c r="S37" s="189"/>
      <c r="T37" s="189"/>
      <c r="U37" s="189"/>
      <c r="V37" s="189"/>
      <c r="W37" s="189"/>
      <c r="X37" s="189"/>
      <c r="Y37" s="189"/>
    </row>
    <row r="38" spans="1:25" ht="21" customHeight="1">
      <c r="A38" s="227" t="str">
        <f>"เอกสารแนบ"&amp;$B$4</f>
        <v>เอกสารแนบรายงานผลการประเมินคุณลักษณะอันพึงประสงค์ ตามหลักสูตรแกนกลางการศึกษาขั้นพื้นฐาน พุทธศักราช 2551</v>
      </c>
      <c r="B38" s="227"/>
      <c r="C38" s="227"/>
      <c r="D38" s="227"/>
      <c r="E38" s="227"/>
      <c r="F38" s="227"/>
      <c r="G38" s="227"/>
      <c r="H38" s="227"/>
      <c r="I38" s="227"/>
      <c r="J38" s="227"/>
      <c r="K38" s="227"/>
      <c r="L38" s="227"/>
      <c r="M38" s="227"/>
      <c r="R38" s="47"/>
      <c r="S38" s="47"/>
      <c r="T38" s="47"/>
      <c r="U38" s="47"/>
      <c r="V38" s="47"/>
      <c r="W38" s="47"/>
      <c r="X38" s="47"/>
      <c r="Y38" s="47"/>
    </row>
    <row r="39" spans="1:25" ht="21" customHeight="1">
      <c r="A39" s="227" t="str">
        <f>B5</f>
        <v xml:space="preserve">/ ปีการศึกษา </v>
      </c>
      <c r="B39" s="227"/>
      <c r="C39" s="227"/>
      <c r="D39" s="227"/>
      <c r="E39" s="227"/>
      <c r="F39" s="227"/>
      <c r="G39" s="227"/>
      <c r="H39" s="227"/>
      <c r="I39" s="227"/>
      <c r="J39" s="227"/>
      <c r="K39" s="227"/>
      <c r="L39" s="227"/>
      <c r="M39" s="227"/>
    </row>
    <row r="40" spans="1:25" s="44" customFormat="1" ht="14.1" customHeight="1">
      <c r="A40" s="223" t="s">
        <v>4</v>
      </c>
      <c r="B40" s="224" t="s">
        <v>91</v>
      </c>
      <c r="C40" s="225" t="s">
        <v>6</v>
      </c>
      <c r="D40" s="222" t="s">
        <v>105</v>
      </c>
      <c r="E40" s="222"/>
      <c r="F40" s="222"/>
      <c r="G40" s="222"/>
      <c r="H40" s="222"/>
      <c r="I40" s="222"/>
      <c r="J40" s="222"/>
      <c r="K40" s="222"/>
      <c r="L40" s="226" t="s">
        <v>92</v>
      </c>
      <c r="M40" s="220" t="s">
        <v>88</v>
      </c>
      <c r="N40" s="25"/>
      <c r="O40" s="25"/>
      <c r="P40" s="25"/>
      <c r="Q40" s="25"/>
      <c r="R40" s="25"/>
      <c r="S40" s="25"/>
      <c r="T40" s="25"/>
      <c r="U40" s="25"/>
      <c r="V40" s="25"/>
      <c r="W40" s="25"/>
      <c r="X40" s="25"/>
      <c r="Y40" s="25"/>
    </row>
    <row r="41" spans="1:25" s="44" customFormat="1" ht="14.1" customHeight="1">
      <c r="A41" s="223"/>
      <c r="B41" s="224"/>
      <c r="C41" s="225"/>
      <c r="D41" s="221" t="str">
        <f>ข้อมูลทั่วไป!Y4</f>
        <v>1. รักชาติ ศาสน์ กษัตริย์</v>
      </c>
      <c r="E41" s="221" t="str">
        <f>ข้อมูลทั่วไป!Y5</f>
        <v>2. ซื่อสัตย์สุจริต</v>
      </c>
      <c r="F41" s="221" t="str">
        <f>ข้อมูลทั่วไป!Y6</f>
        <v>3. มีวินัย</v>
      </c>
      <c r="G41" s="221" t="str">
        <f>ข้อมูลทั่วไป!Y7</f>
        <v>4. ใฝ่เรียนรู้</v>
      </c>
      <c r="H41" s="221" t="str">
        <f>ข้อมูลทั่วไป!Y8</f>
        <v>5. อยู่อย่างพอเพียง</v>
      </c>
      <c r="I41" s="221" t="str">
        <f>ข้อมูลทั่วไป!Y9</f>
        <v>6. มุ่งมั่นในการทำงาน</v>
      </c>
      <c r="J41" s="221" t="str">
        <f>ข้อมูลทั่วไป!Y10</f>
        <v>7. รักความเป็นไทย</v>
      </c>
      <c r="K41" s="221" t="str">
        <f>ข้อมูลทั่วไป!Y11</f>
        <v>8. มีจิตสาธารณะ</v>
      </c>
      <c r="L41" s="226"/>
      <c r="M41" s="220"/>
    </row>
    <row r="42" spans="1:25" s="44" customFormat="1" ht="14.1" customHeight="1">
      <c r="A42" s="223"/>
      <c r="B42" s="224"/>
      <c r="C42" s="225"/>
      <c r="D42" s="221"/>
      <c r="E42" s="221"/>
      <c r="F42" s="221"/>
      <c r="G42" s="221"/>
      <c r="H42" s="221"/>
      <c r="I42" s="221"/>
      <c r="J42" s="221"/>
      <c r="K42" s="221"/>
      <c r="L42" s="226"/>
      <c r="M42" s="220"/>
    </row>
    <row r="43" spans="1:25" s="44" customFormat="1" ht="14.1" customHeight="1">
      <c r="A43" s="223"/>
      <c r="B43" s="224"/>
      <c r="C43" s="225"/>
      <c r="D43" s="221"/>
      <c r="E43" s="221"/>
      <c r="F43" s="221"/>
      <c r="G43" s="221"/>
      <c r="H43" s="221"/>
      <c r="I43" s="221"/>
      <c r="J43" s="221"/>
      <c r="K43" s="221"/>
      <c r="L43" s="226"/>
      <c r="M43" s="220"/>
    </row>
    <row r="44" spans="1:25" s="44" customFormat="1" ht="14.1" customHeight="1">
      <c r="A44" s="223"/>
      <c r="B44" s="224"/>
      <c r="C44" s="225"/>
      <c r="D44" s="221"/>
      <c r="E44" s="221"/>
      <c r="F44" s="221"/>
      <c r="G44" s="221"/>
      <c r="H44" s="221"/>
      <c r="I44" s="221"/>
      <c r="J44" s="221"/>
      <c r="K44" s="221"/>
      <c r="L44" s="226"/>
      <c r="M44" s="220"/>
    </row>
    <row r="45" spans="1:25" s="44" customFormat="1" ht="14.1" customHeight="1">
      <c r="A45" s="223"/>
      <c r="B45" s="224"/>
      <c r="C45" s="225"/>
      <c r="D45" s="221"/>
      <c r="E45" s="221"/>
      <c r="F45" s="221"/>
      <c r="G45" s="221"/>
      <c r="H45" s="221"/>
      <c r="I45" s="221"/>
      <c r="J45" s="221"/>
      <c r="K45" s="221"/>
      <c r="L45" s="226"/>
      <c r="M45" s="220"/>
    </row>
    <row r="46" spans="1:25" s="44" customFormat="1" ht="14.1" customHeight="1">
      <c r="A46" s="52">
        <f>IF(COUNTA(ประเมินคุณลักษณะตามหลักสูตร!A3:K3)&lt;COUNTA(ประเมินคุณลักษณะตามหลักสูตร!$A$2:$K$2),"",ประเมินคุณลักษณะตามหลักสูตร!A3)</f>
        <v>1</v>
      </c>
      <c r="B46" s="52">
        <f>IF(COUNTA(ประเมินคุณลักษณะตามหลักสูตร!A3:K3)&lt;COUNTA(ประเมินคุณลักษณะตามหลักสูตร!$A$2:$K$2),"",ประเมินคุณลักษณะตามหลักสูตร!B3)</f>
        <v>101</v>
      </c>
      <c r="C46" s="53" t="str">
        <f>IF(COUNTA(ประเมินคุณลักษณะตามหลักสูตร!A3:K3)&lt;COUNTA(ประเมินคุณลักษณะตามหลักสูตร!$A$2:$K$2),"",ประเมินคุณลักษณะตามหลักสูตร!C3)</f>
        <v>นาย1</v>
      </c>
      <c r="D46" s="52">
        <f>IF(COUNTA(ประเมินคุณลักษณะตามหลักสูตร!A3:K3)&lt;COUNTA(ประเมินคุณลักษณะตามหลักสูตร!$A$2:$K$2),"",ประเมินคุณลักษณะตามหลักสูตร!D3)</f>
        <v>0</v>
      </c>
      <c r="E46" s="52">
        <f>IF(COUNTA(ประเมินคุณลักษณะตามหลักสูตร!A3:K3)&lt;COUNTA(ประเมินคุณลักษณะตามหลักสูตร!$A$2:$K$2),"",ประเมินคุณลักษณะตามหลักสูตร!E3)</f>
        <v>3</v>
      </c>
      <c r="F46" s="52">
        <f>IF(COUNTA(ประเมินคุณลักษณะตามหลักสูตร!A3:K3)&lt;COUNTA(ประเมินคุณลักษณะตามหลักสูตร!$A$2:$K$2),"",ประเมินคุณลักษณะตามหลักสูตร!F3)</f>
        <v>0</v>
      </c>
      <c r="G46" s="52">
        <f>IF(COUNTA(ประเมินคุณลักษณะตามหลักสูตร!A3:K3)&lt;COUNTA(ประเมินคุณลักษณะตามหลักสูตร!$A$2:$K$2),"",ประเมินคุณลักษณะตามหลักสูตร!G3)</f>
        <v>0</v>
      </c>
      <c r="H46" s="52">
        <f>IF(COUNTA(ประเมินคุณลักษณะตามหลักสูตร!A3:K3)&lt;COUNTA(ประเมินคุณลักษณะตามหลักสูตร!$A$2:$K$2),"",ประเมินคุณลักษณะตามหลักสูตร!H3)</f>
        <v>3</v>
      </c>
      <c r="I46" s="52">
        <f>IF(COUNTA(ประเมินคุณลักษณะตามหลักสูตร!A3:K3)&lt;COUNTA(ประเมินคุณลักษณะตามหลักสูตร!$A$2:$K$2),"",ประเมินคุณลักษณะตามหลักสูตร!I3)</f>
        <v>1</v>
      </c>
      <c r="J46" s="52">
        <f>IF(COUNTA(ประเมินคุณลักษณะตามหลักสูตร!A3:K3)&lt;COUNTA(ประเมินคุณลักษณะตามหลักสูตร!$A$2:$K$2),"",ประเมินคุณลักษณะตามหลักสูตร!J3)</f>
        <v>3</v>
      </c>
      <c r="K46" s="52">
        <f>IF(COUNTA(ประเมินคุณลักษณะตามหลักสูตร!A3:K3)&lt;COUNTA(ประเมินคุณลักษณะตามหลักสูตร!$A$2:$K$2),"",ประเมินคุณลักษณะตามหลักสูตร!K3)</f>
        <v>2</v>
      </c>
      <c r="L46" s="52">
        <f>IF(COUNTA(ประเมินคุณลักษณะตามหลักสูตร!A3:K3)&lt;COUNTA(ประเมินคุณลักษณะตามหลักสูตร!$A$2:$K$2),"",ประเมินคุณลักษณะตามหลักสูตร!L3)</f>
        <v>3</v>
      </c>
      <c r="M46" s="52" t="str">
        <f>IF(COUNTA(ประเมินคุณลักษณะตามหลักสูตร!A3:K3)&lt;COUNTA(ประเมินคุณลักษณะตามหลักสูตร!$A$2:$K$2),"",ประเมินคุณลักษณะตามหลักสูตร!M3)</f>
        <v>ดีเยี่ยม</v>
      </c>
    </row>
    <row r="47" spans="1:25" s="44" customFormat="1" ht="14.1" customHeight="1">
      <c r="A47" s="52">
        <f>IF(COUNTA(ประเมินคุณลักษณะตามหลักสูตร!A4:K4)&lt;COUNTA(ประเมินคุณลักษณะตามหลักสูตร!$A$2:$K$2),"",ประเมินคุณลักษณะตามหลักสูตร!A4)</f>
        <v>2</v>
      </c>
      <c r="B47" s="52">
        <f>IF(COUNTA(ประเมินคุณลักษณะตามหลักสูตร!A4:K4)&lt;COUNTA(ประเมินคุณลักษณะตามหลักสูตร!$A$2:$K$2),"",ประเมินคุณลักษณะตามหลักสูตร!B4)</f>
        <v>102</v>
      </c>
      <c r="C47" s="53" t="str">
        <f>IF(COUNTA(ประเมินคุณลักษณะตามหลักสูตร!A4:K4)&lt;COUNTA(ประเมินคุณลักษณะตามหลักสูตร!$A$2:$K$2),"",ประเมินคุณลักษณะตามหลักสูตร!C4)</f>
        <v>นาย2</v>
      </c>
      <c r="D47" s="52">
        <f>IF(COUNTA(ประเมินคุณลักษณะตามหลักสูตร!A4:K4)&lt;COUNTA(ประเมินคุณลักษณะตามหลักสูตร!$A$2:$K$2),"",ประเมินคุณลักษณะตามหลักสูตร!D4)</f>
        <v>2</v>
      </c>
      <c r="E47" s="52">
        <f>IF(COUNTA(ประเมินคุณลักษณะตามหลักสูตร!A4:K4)&lt;COUNTA(ประเมินคุณลักษณะตามหลักสูตร!$A$2:$K$2),"",ประเมินคุณลักษณะตามหลักสูตร!E4)</f>
        <v>2</v>
      </c>
      <c r="F47" s="52">
        <f>IF(COUNTA(ประเมินคุณลักษณะตามหลักสูตร!A4:K4)&lt;COUNTA(ประเมินคุณลักษณะตามหลักสูตร!$A$2:$K$2),"",ประเมินคุณลักษณะตามหลักสูตร!F4)</f>
        <v>2</v>
      </c>
      <c r="G47" s="52">
        <f>IF(COUNTA(ประเมินคุณลักษณะตามหลักสูตร!A4:K4)&lt;COUNTA(ประเมินคุณลักษณะตามหลักสูตร!$A$2:$K$2),"",ประเมินคุณลักษณะตามหลักสูตร!G4)</f>
        <v>1</v>
      </c>
      <c r="H47" s="52">
        <f>IF(COUNTA(ประเมินคุณลักษณะตามหลักสูตร!A4:K4)&lt;COUNTA(ประเมินคุณลักษณะตามหลักสูตร!$A$2:$K$2),"",ประเมินคุณลักษณะตามหลักสูตร!H4)</f>
        <v>2</v>
      </c>
      <c r="I47" s="52">
        <f>IF(COUNTA(ประเมินคุณลักษณะตามหลักสูตร!A4:K4)&lt;COUNTA(ประเมินคุณลักษณะตามหลักสูตร!$A$2:$K$2),"",ประเมินคุณลักษณะตามหลักสูตร!I4)</f>
        <v>2</v>
      </c>
      <c r="J47" s="52">
        <f>IF(COUNTA(ประเมินคุณลักษณะตามหลักสูตร!A4:K4)&lt;COUNTA(ประเมินคุณลักษณะตามหลักสูตร!$A$2:$K$2),"",ประเมินคุณลักษณะตามหลักสูตร!J4)</f>
        <v>0</v>
      </c>
      <c r="K47" s="52">
        <f>IF(COUNTA(ประเมินคุณลักษณะตามหลักสูตร!A4:K4)&lt;COUNTA(ประเมินคุณลักษณะตามหลักสูตร!$A$2:$K$2),"",ประเมินคุณลักษณะตามหลักสูตร!K4)</f>
        <v>3</v>
      </c>
      <c r="L47" s="52">
        <f>IF(COUNTA(ประเมินคุณลักษณะตามหลักสูตร!A4:K4)&lt;COUNTA(ประเมินคุณลักษณะตามหลักสูตร!$A$2:$K$2),"",ประเมินคุณลักษณะตามหลักสูตร!L4)</f>
        <v>2</v>
      </c>
      <c r="M47" s="52" t="str">
        <f>IF(COUNTA(ประเมินคุณลักษณะตามหลักสูตร!A4:K4)&lt;COUNTA(ประเมินคุณลักษณะตามหลักสูตร!$A$2:$K$2),"",ประเมินคุณลักษณะตามหลักสูตร!M4)</f>
        <v>ดี</v>
      </c>
    </row>
    <row r="48" spans="1:25" s="44" customFormat="1" ht="14.1" customHeight="1">
      <c r="A48" s="52">
        <f>IF(COUNTA(ประเมินคุณลักษณะตามหลักสูตร!A5:K5)&lt;COUNTA(ประเมินคุณลักษณะตามหลักสูตร!$A$2:$K$2),"",ประเมินคุณลักษณะตามหลักสูตร!A5)</f>
        <v>3</v>
      </c>
      <c r="B48" s="52">
        <f>IF(COUNTA(ประเมินคุณลักษณะตามหลักสูตร!A5:K5)&lt;COUNTA(ประเมินคุณลักษณะตามหลักสูตร!$A$2:$K$2),"",ประเมินคุณลักษณะตามหลักสูตร!B5)</f>
        <v>103</v>
      </c>
      <c r="C48" s="53" t="str">
        <f>IF(COUNTA(ประเมินคุณลักษณะตามหลักสูตร!A5:K5)&lt;COUNTA(ประเมินคุณลักษณะตามหลักสูตร!$A$2:$K$2),"",ประเมินคุณลักษณะตามหลักสูตร!C5)</f>
        <v>นาย3</v>
      </c>
      <c r="D48" s="52">
        <f>IF(COUNTA(ประเมินคุณลักษณะตามหลักสูตร!A5:K5)&lt;COUNTA(ประเมินคุณลักษณะตามหลักสูตร!$A$2:$K$2),"",ประเมินคุณลักษณะตามหลักสูตร!D5)</f>
        <v>2</v>
      </c>
      <c r="E48" s="52">
        <f>IF(COUNTA(ประเมินคุณลักษณะตามหลักสูตร!A5:K5)&lt;COUNTA(ประเมินคุณลักษณะตามหลักสูตร!$A$2:$K$2),"",ประเมินคุณลักษณะตามหลักสูตร!E5)</f>
        <v>0</v>
      </c>
      <c r="F48" s="52">
        <f>IF(COUNTA(ประเมินคุณลักษณะตามหลักสูตร!A5:K5)&lt;COUNTA(ประเมินคุณลักษณะตามหลักสูตร!$A$2:$K$2),"",ประเมินคุณลักษณะตามหลักสูตร!F5)</f>
        <v>3</v>
      </c>
      <c r="G48" s="52">
        <f>IF(COUNTA(ประเมินคุณลักษณะตามหลักสูตร!A5:K5)&lt;COUNTA(ประเมินคุณลักษณะตามหลักสูตร!$A$2:$K$2),"",ประเมินคุณลักษณะตามหลักสูตร!G5)</f>
        <v>3</v>
      </c>
      <c r="H48" s="52">
        <f>IF(COUNTA(ประเมินคุณลักษณะตามหลักสูตร!A5:K5)&lt;COUNTA(ประเมินคุณลักษณะตามหลักสูตร!$A$2:$K$2),"",ประเมินคุณลักษณะตามหลักสูตร!H5)</f>
        <v>2</v>
      </c>
      <c r="I48" s="52">
        <f>IF(COUNTA(ประเมินคุณลักษณะตามหลักสูตร!A5:K5)&lt;COUNTA(ประเมินคุณลักษณะตามหลักสูตร!$A$2:$K$2),"",ประเมินคุณลักษณะตามหลักสูตร!I5)</f>
        <v>0</v>
      </c>
      <c r="J48" s="52">
        <f>IF(COUNTA(ประเมินคุณลักษณะตามหลักสูตร!A5:K5)&lt;COUNTA(ประเมินคุณลักษณะตามหลักสูตร!$A$2:$K$2),"",ประเมินคุณลักษณะตามหลักสูตร!J5)</f>
        <v>3</v>
      </c>
      <c r="K48" s="52">
        <f>IF(COUNTA(ประเมินคุณลักษณะตามหลักสูตร!A5:K5)&lt;COUNTA(ประเมินคุณลักษณะตามหลักสูตร!$A$2:$K$2),"",ประเมินคุณลักษณะตามหลักสูตร!K5)</f>
        <v>0</v>
      </c>
      <c r="L48" s="52">
        <f>IF(COUNTA(ประเมินคุณลักษณะตามหลักสูตร!A5:K5)&lt;COUNTA(ประเมินคุณลักษณะตามหลักสูตร!$A$2:$K$2),"",ประเมินคุณลักษณะตามหลักสูตร!L5)</f>
        <v>3</v>
      </c>
      <c r="M48" s="52" t="str">
        <f>IF(COUNTA(ประเมินคุณลักษณะตามหลักสูตร!A5:K5)&lt;COUNTA(ประเมินคุณลักษณะตามหลักสูตร!$A$2:$K$2),"",ประเมินคุณลักษณะตามหลักสูตร!M5)</f>
        <v>ดีเยี่ยม</v>
      </c>
    </row>
    <row r="49" spans="1:13" s="44" customFormat="1" ht="14.1" customHeight="1">
      <c r="A49" s="52">
        <f>IF(COUNTA(ประเมินคุณลักษณะตามหลักสูตร!A6:K6)&lt;COUNTA(ประเมินคุณลักษณะตามหลักสูตร!$A$2:$K$2),"",ประเมินคุณลักษณะตามหลักสูตร!A6)</f>
        <v>4</v>
      </c>
      <c r="B49" s="52">
        <f>IF(COUNTA(ประเมินคุณลักษณะตามหลักสูตร!A6:K6)&lt;COUNTA(ประเมินคุณลักษณะตามหลักสูตร!$A$2:$K$2),"",ประเมินคุณลักษณะตามหลักสูตร!B6)</f>
        <v>104</v>
      </c>
      <c r="C49" s="53" t="str">
        <f>IF(COUNTA(ประเมินคุณลักษณะตามหลักสูตร!A6:K6)&lt;COUNTA(ประเมินคุณลักษณะตามหลักสูตร!$A$2:$K$2),"",ประเมินคุณลักษณะตามหลักสูตร!C6)</f>
        <v>นาย4</v>
      </c>
      <c r="D49" s="52">
        <f>IF(COUNTA(ประเมินคุณลักษณะตามหลักสูตร!A6:K6)&lt;COUNTA(ประเมินคุณลักษณะตามหลักสูตร!$A$2:$K$2),"",ประเมินคุณลักษณะตามหลักสูตร!D6)</f>
        <v>0</v>
      </c>
      <c r="E49" s="52">
        <f>IF(COUNTA(ประเมินคุณลักษณะตามหลักสูตร!A6:K6)&lt;COUNTA(ประเมินคุณลักษณะตามหลักสูตร!$A$2:$K$2),"",ประเมินคุณลักษณะตามหลักสูตร!E6)</f>
        <v>3</v>
      </c>
      <c r="F49" s="52">
        <f>IF(COUNTA(ประเมินคุณลักษณะตามหลักสูตร!A6:K6)&lt;COUNTA(ประเมินคุณลักษณะตามหลักสูตร!$A$2:$K$2),"",ประเมินคุณลักษณะตามหลักสูตร!F6)</f>
        <v>3</v>
      </c>
      <c r="G49" s="52">
        <f>IF(COUNTA(ประเมินคุณลักษณะตามหลักสูตร!A6:K6)&lt;COUNTA(ประเมินคุณลักษณะตามหลักสูตร!$A$2:$K$2),"",ประเมินคุณลักษณะตามหลักสูตร!G6)</f>
        <v>3</v>
      </c>
      <c r="H49" s="52">
        <f>IF(COUNTA(ประเมินคุณลักษณะตามหลักสูตร!A6:K6)&lt;COUNTA(ประเมินคุณลักษณะตามหลักสูตร!$A$2:$K$2),"",ประเมินคุณลักษณะตามหลักสูตร!H6)</f>
        <v>0</v>
      </c>
      <c r="I49" s="52">
        <f>IF(COUNTA(ประเมินคุณลักษณะตามหลักสูตร!A6:K6)&lt;COUNTA(ประเมินคุณลักษณะตามหลักสูตร!$A$2:$K$2),"",ประเมินคุณลักษณะตามหลักสูตร!I6)</f>
        <v>0</v>
      </c>
      <c r="J49" s="52">
        <f>IF(COUNTA(ประเมินคุณลักษณะตามหลักสูตร!A6:K6)&lt;COUNTA(ประเมินคุณลักษณะตามหลักสูตร!$A$2:$K$2),"",ประเมินคุณลักษณะตามหลักสูตร!J6)</f>
        <v>1</v>
      </c>
      <c r="K49" s="52">
        <f>IF(COUNTA(ประเมินคุณลักษณะตามหลักสูตร!A6:K6)&lt;COUNTA(ประเมินคุณลักษณะตามหลักสูตร!$A$2:$K$2),"",ประเมินคุณลักษณะตามหลักสูตร!K6)</f>
        <v>1</v>
      </c>
      <c r="L49" s="52">
        <f>IF(COUNTA(ประเมินคุณลักษณะตามหลักสูตร!A6:K6)&lt;COUNTA(ประเมินคุณลักษณะตามหลักสูตร!$A$2:$K$2),"",ประเมินคุณลักษณะตามหลักสูตร!L6)</f>
        <v>3</v>
      </c>
      <c r="M49" s="52" t="str">
        <f>IF(COUNTA(ประเมินคุณลักษณะตามหลักสูตร!A6:K6)&lt;COUNTA(ประเมินคุณลักษณะตามหลักสูตร!$A$2:$K$2),"",ประเมินคุณลักษณะตามหลักสูตร!M6)</f>
        <v>ดีเยี่ยม</v>
      </c>
    </row>
    <row r="50" spans="1:13" s="44" customFormat="1" ht="14.1" customHeight="1">
      <c r="A50" s="52">
        <f>IF(COUNTA(ประเมินคุณลักษณะตามหลักสูตร!A7:K7)&lt;COUNTA(ประเมินคุณลักษณะตามหลักสูตร!$A$2:$K$2),"",ประเมินคุณลักษณะตามหลักสูตร!A7)</f>
        <v>5</v>
      </c>
      <c r="B50" s="52">
        <f>IF(COUNTA(ประเมินคุณลักษณะตามหลักสูตร!A7:K7)&lt;COUNTA(ประเมินคุณลักษณะตามหลักสูตร!$A$2:$K$2),"",ประเมินคุณลักษณะตามหลักสูตร!B7)</f>
        <v>105</v>
      </c>
      <c r="C50" s="53" t="str">
        <f>IF(COUNTA(ประเมินคุณลักษณะตามหลักสูตร!A7:K7)&lt;COUNTA(ประเมินคุณลักษณะตามหลักสูตร!$A$2:$K$2),"",ประเมินคุณลักษณะตามหลักสูตร!C7)</f>
        <v>นาย5</v>
      </c>
      <c r="D50" s="52">
        <f>IF(COUNTA(ประเมินคุณลักษณะตามหลักสูตร!A7:K7)&lt;COUNTA(ประเมินคุณลักษณะตามหลักสูตร!$A$2:$K$2),"",ประเมินคุณลักษณะตามหลักสูตร!D7)</f>
        <v>3</v>
      </c>
      <c r="E50" s="52">
        <f>IF(COUNTA(ประเมินคุณลักษณะตามหลักสูตร!A7:K7)&lt;COUNTA(ประเมินคุณลักษณะตามหลักสูตร!$A$2:$K$2),"",ประเมินคุณลักษณะตามหลักสูตร!E7)</f>
        <v>2</v>
      </c>
      <c r="F50" s="52">
        <f>IF(COUNTA(ประเมินคุณลักษณะตามหลักสูตร!A7:K7)&lt;COUNTA(ประเมินคุณลักษณะตามหลักสูตร!$A$2:$K$2),"",ประเมินคุณลักษณะตามหลักสูตร!F7)</f>
        <v>2</v>
      </c>
      <c r="G50" s="52">
        <f>IF(COUNTA(ประเมินคุณลักษณะตามหลักสูตร!A7:K7)&lt;COUNTA(ประเมินคุณลักษณะตามหลักสูตร!$A$2:$K$2),"",ประเมินคุณลักษณะตามหลักสูตร!G7)</f>
        <v>1</v>
      </c>
      <c r="H50" s="52">
        <f>IF(COUNTA(ประเมินคุณลักษณะตามหลักสูตร!A7:K7)&lt;COUNTA(ประเมินคุณลักษณะตามหลักสูตร!$A$2:$K$2),"",ประเมินคุณลักษณะตามหลักสูตร!H7)</f>
        <v>3</v>
      </c>
      <c r="I50" s="52">
        <f>IF(COUNTA(ประเมินคุณลักษณะตามหลักสูตร!A7:K7)&lt;COUNTA(ประเมินคุณลักษณะตามหลักสูตร!$A$2:$K$2),"",ประเมินคุณลักษณะตามหลักสูตร!I7)</f>
        <v>3</v>
      </c>
      <c r="J50" s="52">
        <f>IF(COUNTA(ประเมินคุณลักษณะตามหลักสูตร!A7:K7)&lt;COUNTA(ประเมินคุณลักษณะตามหลักสูตร!$A$2:$K$2),"",ประเมินคุณลักษณะตามหลักสูตร!J7)</f>
        <v>0</v>
      </c>
      <c r="K50" s="52">
        <f>IF(COUNTA(ประเมินคุณลักษณะตามหลักสูตร!A7:K7)&lt;COUNTA(ประเมินคุณลักษณะตามหลักสูตร!$A$2:$K$2),"",ประเมินคุณลักษณะตามหลักสูตร!K7)</f>
        <v>2</v>
      </c>
      <c r="L50" s="52">
        <f>IF(COUNTA(ประเมินคุณลักษณะตามหลักสูตร!A7:K7)&lt;COUNTA(ประเมินคุณลักษณะตามหลักสูตร!$A$2:$K$2),"",ประเมินคุณลักษณะตามหลักสูตร!L7)</f>
        <v>3</v>
      </c>
      <c r="M50" s="52" t="str">
        <f>IF(COUNTA(ประเมินคุณลักษณะตามหลักสูตร!A7:K7)&lt;COUNTA(ประเมินคุณลักษณะตามหลักสูตร!$A$2:$K$2),"",ประเมินคุณลักษณะตามหลักสูตร!M7)</f>
        <v>ดีเยี่ยม</v>
      </c>
    </row>
    <row r="51" spans="1:13" s="44" customFormat="1" ht="14.1" customHeight="1">
      <c r="A51" s="52">
        <f>IF(COUNTA(ประเมินคุณลักษณะตามหลักสูตร!A8:K8)&lt;COUNTA(ประเมินคุณลักษณะตามหลักสูตร!$A$2:$K$2),"",ประเมินคุณลักษณะตามหลักสูตร!A8)</f>
        <v>6</v>
      </c>
      <c r="B51" s="52">
        <f>IF(COUNTA(ประเมินคุณลักษณะตามหลักสูตร!A8:K8)&lt;COUNTA(ประเมินคุณลักษณะตามหลักสูตร!$A$2:$K$2),"",ประเมินคุณลักษณะตามหลักสูตร!B8)</f>
        <v>106</v>
      </c>
      <c r="C51" s="53" t="str">
        <f>IF(COUNTA(ประเมินคุณลักษณะตามหลักสูตร!A8:K8)&lt;COUNTA(ประเมินคุณลักษณะตามหลักสูตร!$A$2:$K$2),"",ประเมินคุณลักษณะตามหลักสูตร!C8)</f>
        <v>นาย6</v>
      </c>
      <c r="D51" s="52">
        <f>IF(COUNTA(ประเมินคุณลักษณะตามหลักสูตร!A8:K8)&lt;COUNTA(ประเมินคุณลักษณะตามหลักสูตร!$A$2:$K$2),"",ประเมินคุณลักษณะตามหลักสูตร!D8)</f>
        <v>0</v>
      </c>
      <c r="E51" s="52">
        <f>IF(COUNTA(ประเมินคุณลักษณะตามหลักสูตร!A8:K8)&lt;COUNTA(ประเมินคุณลักษณะตามหลักสูตร!$A$2:$K$2),"",ประเมินคุณลักษณะตามหลักสูตร!E8)</f>
        <v>2</v>
      </c>
      <c r="F51" s="52">
        <f>IF(COUNTA(ประเมินคุณลักษณะตามหลักสูตร!A8:K8)&lt;COUNTA(ประเมินคุณลักษณะตามหลักสูตร!$A$2:$K$2),"",ประเมินคุณลักษณะตามหลักสูตร!F8)</f>
        <v>3</v>
      </c>
      <c r="G51" s="52">
        <f>IF(COUNTA(ประเมินคุณลักษณะตามหลักสูตร!A8:K8)&lt;COUNTA(ประเมินคุณลักษณะตามหลักสูตร!$A$2:$K$2),"",ประเมินคุณลักษณะตามหลักสูตร!G8)</f>
        <v>3</v>
      </c>
      <c r="H51" s="52">
        <f>IF(COUNTA(ประเมินคุณลักษณะตามหลักสูตร!A8:K8)&lt;COUNTA(ประเมินคุณลักษณะตามหลักสูตร!$A$2:$K$2),"",ประเมินคุณลักษณะตามหลักสูตร!H8)</f>
        <v>2</v>
      </c>
      <c r="I51" s="52">
        <f>IF(COUNTA(ประเมินคุณลักษณะตามหลักสูตร!A8:K8)&lt;COUNTA(ประเมินคุณลักษณะตามหลักสูตร!$A$2:$K$2),"",ประเมินคุณลักษณะตามหลักสูตร!I8)</f>
        <v>1</v>
      </c>
      <c r="J51" s="52">
        <f>IF(COUNTA(ประเมินคุณลักษณะตามหลักสูตร!A8:K8)&lt;COUNTA(ประเมินคุณลักษณะตามหลักสูตร!$A$2:$K$2),"",ประเมินคุณลักษณะตามหลักสูตร!J8)</f>
        <v>1</v>
      </c>
      <c r="K51" s="52">
        <f>IF(COUNTA(ประเมินคุณลักษณะตามหลักสูตร!A8:K8)&lt;COUNTA(ประเมินคุณลักษณะตามหลักสูตร!$A$2:$K$2),"",ประเมินคุณลักษณะตามหลักสูตร!K8)</f>
        <v>3</v>
      </c>
      <c r="L51" s="52">
        <f>IF(COUNTA(ประเมินคุณลักษณะตามหลักสูตร!A8:K8)&lt;COUNTA(ประเมินคุณลักษณะตามหลักสูตร!$A$2:$K$2),"",ประเมินคุณลักษณะตามหลักสูตร!L8)</f>
        <v>3</v>
      </c>
      <c r="M51" s="52" t="str">
        <f>IF(COUNTA(ประเมินคุณลักษณะตามหลักสูตร!A8:K8)&lt;COUNTA(ประเมินคุณลักษณะตามหลักสูตร!$A$2:$K$2),"",ประเมินคุณลักษณะตามหลักสูตร!M8)</f>
        <v>ดีเยี่ยม</v>
      </c>
    </row>
    <row r="52" spans="1:13" s="44" customFormat="1" ht="14.1" customHeight="1">
      <c r="A52" s="52">
        <f>IF(COUNTA(ประเมินคุณลักษณะตามหลักสูตร!A9:K9)&lt;COUNTA(ประเมินคุณลักษณะตามหลักสูตร!$A$2:$K$2),"",ประเมินคุณลักษณะตามหลักสูตร!A9)</f>
        <v>7</v>
      </c>
      <c r="B52" s="52">
        <f>IF(COUNTA(ประเมินคุณลักษณะตามหลักสูตร!A9:K9)&lt;COUNTA(ประเมินคุณลักษณะตามหลักสูตร!$A$2:$K$2),"",ประเมินคุณลักษณะตามหลักสูตร!B9)</f>
        <v>107</v>
      </c>
      <c r="C52" s="53" t="str">
        <f>IF(COUNTA(ประเมินคุณลักษณะตามหลักสูตร!A9:K9)&lt;COUNTA(ประเมินคุณลักษณะตามหลักสูตร!$A$2:$K$2),"",ประเมินคุณลักษณะตามหลักสูตร!C9)</f>
        <v>นาย7</v>
      </c>
      <c r="D52" s="52">
        <f>IF(COUNTA(ประเมินคุณลักษณะตามหลักสูตร!A9:K9)&lt;COUNTA(ประเมินคุณลักษณะตามหลักสูตร!$A$2:$K$2),"",ประเมินคุณลักษณะตามหลักสูตร!D9)</f>
        <v>0</v>
      </c>
      <c r="E52" s="52">
        <f>IF(COUNTA(ประเมินคุณลักษณะตามหลักสูตร!A9:K9)&lt;COUNTA(ประเมินคุณลักษณะตามหลักสูตร!$A$2:$K$2),"",ประเมินคุณลักษณะตามหลักสูตร!E9)</f>
        <v>3</v>
      </c>
      <c r="F52" s="52">
        <f>IF(COUNTA(ประเมินคุณลักษณะตามหลักสูตร!A9:K9)&lt;COUNTA(ประเมินคุณลักษณะตามหลักสูตร!$A$2:$K$2),"",ประเมินคุณลักษณะตามหลักสูตร!F9)</f>
        <v>2</v>
      </c>
      <c r="G52" s="52">
        <f>IF(COUNTA(ประเมินคุณลักษณะตามหลักสูตร!A9:K9)&lt;COUNTA(ประเมินคุณลักษณะตามหลักสูตร!$A$2:$K$2),"",ประเมินคุณลักษณะตามหลักสูตร!G9)</f>
        <v>2</v>
      </c>
      <c r="H52" s="52">
        <f>IF(COUNTA(ประเมินคุณลักษณะตามหลักสูตร!A9:K9)&lt;COUNTA(ประเมินคุณลักษณะตามหลักสูตร!$A$2:$K$2),"",ประเมินคุณลักษณะตามหลักสูตร!H9)</f>
        <v>0</v>
      </c>
      <c r="I52" s="52">
        <f>IF(COUNTA(ประเมินคุณลักษณะตามหลักสูตร!A9:K9)&lt;COUNTA(ประเมินคุณลักษณะตามหลักสูตร!$A$2:$K$2),"",ประเมินคุณลักษณะตามหลักสูตร!I9)</f>
        <v>3</v>
      </c>
      <c r="J52" s="52">
        <f>IF(COUNTA(ประเมินคุณลักษณะตามหลักสูตร!A9:K9)&lt;COUNTA(ประเมินคุณลักษณะตามหลักสูตร!$A$2:$K$2),"",ประเมินคุณลักษณะตามหลักสูตร!J9)</f>
        <v>2</v>
      </c>
      <c r="K52" s="52">
        <f>IF(COUNTA(ประเมินคุณลักษณะตามหลักสูตร!A9:K9)&lt;COUNTA(ประเมินคุณลักษณะตามหลักสูตร!$A$2:$K$2),"",ประเมินคุณลักษณะตามหลักสูตร!K9)</f>
        <v>3</v>
      </c>
      <c r="L52" s="52">
        <f>IF(COUNTA(ประเมินคุณลักษณะตามหลักสูตร!A9:K9)&lt;COUNTA(ประเมินคุณลักษณะตามหลักสูตร!$A$2:$K$2),"",ประเมินคุณลักษณะตามหลักสูตร!L9)</f>
        <v>3</v>
      </c>
      <c r="M52" s="52" t="str">
        <f>IF(COUNTA(ประเมินคุณลักษณะตามหลักสูตร!A9:K9)&lt;COUNTA(ประเมินคุณลักษณะตามหลักสูตร!$A$2:$K$2),"",ประเมินคุณลักษณะตามหลักสูตร!M9)</f>
        <v>ดีเยี่ยม</v>
      </c>
    </row>
    <row r="53" spans="1:13" s="44" customFormat="1" ht="14.1" customHeight="1">
      <c r="A53" s="52">
        <f>IF(COUNTA(ประเมินคุณลักษณะตามหลักสูตร!A10:K10)&lt;COUNTA(ประเมินคุณลักษณะตามหลักสูตร!$A$2:$K$2),"",ประเมินคุณลักษณะตามหลักสูตร!A10)</f>
        <v>8</v>
      </c>
      <c r="B53" s="52">
        <f>IF(COUNTA(ประเมินคุณลักษณะตามหลักสูตร!A10:K10)&lt;COUNTA(ประเมินคุณลักษณะตามหลักสูตร!$A$2:$K$2),"",ประเมินคุณลักษณะตามหลักสูตร!B10)</f>
        <v>108</v>
      </c>
      <c r="C53" s="53" t="str">
        <f>IF(COUNTA(ประเมินคุณลักษณะตามหลักสูตร!A10:K10)&lt;COUNTA(ประเมินคุณลักษณะตามหลักสูตร!$A$2:$K$2),"",ประเมินคุณลักษณะตามหลักสูตร!C10)</f>
        <v>นาย8</v>
      </c>
      <c r="D53" s="52">
        <f>IF(COUNTA(ประเมินคุณลักษณะตามหลักสูตร!A10:K10)&lt;COUNTA(ประเมินคุณลักษณะตามหลักสูตร!$A$2:$K$2),"",ประเมินคุณลักษณะตามหลักสูตร!D10)</f>
        <v>0</v>
      </c>
      <c r="E53" s="52">
        <f>IF(COUNTA(ประเมินคุณลักษณะตามหลักสูตร!A10:K10)&lt;COUNTA(ประเมินคุณลักษณะตามหลักสูตร!$A$2:$K$2),"",ประเมินคุณลักษณะตามหลักสูตร!E10)</f>
        <v>1</v>
      </c>
      <c r="F53" s="52">
        <f>IF(COUNTA(ประเมินคุณลักษณะตามหลักสูตร!A10:K10)&lt;COUNTA(ประเมินคุณลักษณะตามหลักสูตร!$A$2:$K$2),"",ประเมินคุณลักษณะตามหลักสูตร!F10)</f>
        <v>3</v>
      </c>
      <c r="G53" s="52">
        <f>IF(COUNTA(ประเมินคุณลักษณะตามหลักสูตร!A10:K10)&lt;COUNTA(ประเมินคุณลักษณะตามหลักสูตร!$A$2:$K$2),"",ประเมินคุณลักษณะตามหลักสูตร!G10)</f>
        <v>0</v>
      </c>
      <c r="H53" s="52">
        <f>IF(COUNTA(ประเมินคุณลักษณะตามหลักสูตร!A10:K10)&lt;COUNTA(ประเมินคุณลักษณะตามหลักสูตร!$A$2:$K$2),"",ประเมินคุณลักษณะตามหลักสูตร!H10)</f>
        <v>2</v>
      </c>
      <c r="I53" s="52">
        <f>IF(COUNTA(ประเมินคุณลักษณะตามหลักสูตร!A10:K10)&lt;COUNTA(ประเมินคุณลักษณะตามหลักสูตร!$A$2:$K$2),"",ประเมินคุณลักษณะตามหลักสูตร!I10)</f>
        <v>2</v>
      </c>
      <c r="J53" s="52">
        <f>IF(COUNTA(ประเมินคุณลักษณะตามหลักสูตร!A10:K10)&lt;COUNTA(ประเมินคุณลักษณะตามหลักสูตร!$A$2:$K$2),"",ประเมินคุณลักษณะตามหลักสูตร!J10)</f>
        <v>0</v>
      </c>
      <c r="K53" s="52">
        <f>IF(COUNTA(ประเมินคุณลักษณะตามหลักสูตร!A10:K10)&lt;COUNTA(ประเมินคุณลักษณะตามหลักสูตร!$A$2:$K$2),"",ประเมินคุณลักษณะตามหลักสูตร!K10)</f>
        <v>0</v>
      </c>
      <c r="L53" s="52">
        <f>IF(COUNTA(ประเมินคุณลักษณะตามหลักสูตร!A10:K10)&lt;COUNTA(ประเมินคุณลักษณะตามหลักสูตร!$A$2:$K$2),"",ประเมินคุณลักษณะตามหลักสูตร!L10)</f>
        <v>0</v>
      </c>
      <c r="M53" s="52" t="str">
        <f>IF(COUNTA(ประเมินคุณลักษณะตามหลักสูตร!A10:K10)&lt;COUNTA(ประเมินคุณลักษณะตามหลักสูตร!$A$2:$K$2),"",ประเมินคุณลักษณะตามหลักสูตร!M10)</f>
        <v>ไม่ผ่าน</v>
      </c>
    </row>
    <row r="54" spans="1:13" s="44" customFormat="1" ht="14.1" customHeight="1">
      <c r="A54" s="52">
        <f>IF(COUNTA(ประเมินคุณลักษณะตามหลักสูตร!A11:K11)&lt;COUNTA(ประเมินคุณลักษณะตามหลักสูตร!$A$2:$K$2),"",ประเมินคุณลักษณะตามหลักสูตร!A11)</f>
        <v>9</v>
      </c>
      <c r="B54" s="52">
        <f>IF(COUNTA(ประเมินคุณลักษณะตามหลักสูตร!A11:K11)&lt;COUNTA(ประเมินคุณลักษณะตามหลักสูตร!$A$2:$K$2),"",ประเมินคุณลักษณะตามหลักสูตร!B11)</f>
        <v>109</v>
      </c>
      <c r="C54" s="53" t="str">
        <f>IF(COUNTA(ประเมินคุณลักษณะตามหลักสูตร!A11:K11)&lt;COUNTA(ประเมินคุณลักษณะตามหลักสูตร!$A$2:$K$2),"",ประเมินคุณลักษณะตามหลักสูตร!C11)</f>
        <v>นาย9</v>
      </c>
      <c r="D54" s="52">
        <f>IF(COUNTA(ประเมินคุณลักษณะตามหลักสูตร!A11:K11)&lt;COUNTA(ประเมินคุณลักษณะตามหลักสูตร!$A$2:$K$2),"",ประเมินคุณลักษณะตามหลักสูตร!D11)</f>
        <v>3</v>
      </c>
      <c r="E54" s="52">
        <f>IF(COUNTA(ประเมินคุณลักษณะตามหลักสูตร!A11:K11)&lt;COUNTA(ประเมินคุณลักษณะตามหลักสูตร!$A$2:$K$2),"",ประเมินคุณลักษณะตามหลักสูตร!E11)</f>
        <v>1</v>
      </c>
      <c r="F54" s="52">
        <f>IF(COUNTA(ประเมินคุณลักษณะตามหลักสูตร!A11:K11)&lt;COUNTA(ประเมินคุณลักษณะตามหลักสูตร!$A$2:$K$2),"",ประเมินคุณลักษณะตามหลักสูตร!F11)</f>
        <v>3</v>
      </c>
      <c r="G54" s="52">
        <f>IF(COUNTA(ประเมินคุณลักษณะตามหลักสูตร!A11:K11)&lt;COUNTA(ประเมินคุณลักษณะตามหลักสูตร!$A$2:$K$2),"",ประเมินคุณลักษณะตามหลักสูตร!G11)</f>
        <v>2</v>
      </c>
      <c r="H54" s="52">
        <f>IF(COUNTA(ประเมินคุณลักษณะตามหลักสูตร!A11:K11)&lt;COUNTA(ประเมินคุณลักษณะตามหลักสูตร!$A$2:$K$2),"",ประเมินคุณลักษณะตามหลักสูตร!H11)</f>
        <v>3</v>
      </c>
      <c r="I54" s="52">
        <f>IF(COUNTA(ประเมินคุณลักษณะตามหลักสูตร!A11:K11)&lt;COUNTA(ประเมินคุณลักษณะตามหลักสูตร!$A$2:$K$2),"",ประเมินคุณลักษณะตามหลักสูตร!I11)</f>
        <v>1</v>
      </c>
      <c r="J54" s="52">
        <f>IF(COUNTA(ประเมินคุณลักษณะตามหลักสูตร!A11:K11)&lt;COUNTA(ประเมินคุณลักษณะตามหลักสูตร!$A$2:$K$2),"",ประเมินคุณลักษณะตามหลักสูตร!J11)</f>
        <v>2</v>
      </c>
      <c r="K54" s="52">
        <f>IF(COUNTA(ประเมินคุณลักษณะตามหลักสูตร!A11:K11)&lt;COUNTA(ประเมินคุณลักษณะตามหลักสูตร!$A$2:$K$2),"",ประเมินคุณลักษณะตามหลักสูตร!K11)</f>
        <v>3</v>
      </c>
      <c r="L54" s="52">
        <f>IF(COUNTA(ประเมินคุณลักษณะตามหลักสูตร!A11:K11)&lt;COUNTA(ประเมินคุณลักษณะตามหลักสูตร!$A$2:$K$2),"",ประเมินคุณลักษณะตามหลักสูตร!L11)</f>
        <v>3</v>
      </c>
      <c r="M54" s="52" t="str">
        <f>IF(COUNTA(ประเมินคุณลักษณะตามหลักสูตร!A11:K11)&lt;COUNTA(ประเมินคุณลักษณะตามหลักสูตร!$A$2:$K$2),"",ประเมินคุณลักษณะตามหลักสูตร!M11)</f>
        <v>ดีเยี่ยม</v>
      </c>
    </row>
    <row r="55" spans="1:13" s="44" customFormat="1" ht="14.1" customHeight="1">
      <c r="A55" s="52">
        <f>IF(COUNTA(ประเมินคุณลักษณะตามหลักสูตร!A12:K12)&lt;COUNTA(ประเมินคุณลักษณะตามหลักสูตร!$A$2:$K$2),"",ประเมินคุณลักษณะตามหลักสูตร!A12)</f>
        <v>10</v>
      </c>
      <c r="B55" s="52">
        <f>IF(COUNTA(ประเมินคุณลักษณะตามหลักสูตร!A12:K12)&lt;COUNTA(ประเมินคุณลักษณะตามหลักสูตร!$A$2:$K$2),"",ประเมินคุณลักษณะตามหลักสูตร!B12)</f>
        <v>110</v>
      </c>
      <c r="C55" s="53" t="str">
        <f>IF(COUNTA(ประเมินคุณลักษณะตามหลักสูตร!A12:K12)&lt;COUNTA(ประเมินคุณลักษณะตามหลักสูตร!$A$2:$K$2),"",ประเมินคุณลักษณะตามหลักสูตร!C12)</f>
        <v>นาย10</v>
      </c>
      <c r="D55" s="52">
        <f>IF(COUNTA(ประเมินคุณลักษณะตามหลักสูตร!A12:K12)&lt;COUNTA(ประเมินคุณลักษณะตามหลักสูตร!$A$2:$K$2),"",ประเมินคุณลักษณะตามหลักสูตร!D12)</f>
        <v>3</v>
      </c>
      <c r="E55" s="52">
        <f>IF(COUNTA(ประเมินคุณลักษณะตามหลักสูตร!A12:K12)&lt;COUNTA(ประเมินคุณลักษณะตามหลักสูตร!$A$2:$K$2),"",ประเมินคุณลักษณะตามหลักสูตร!E12)</f>
        <v>0</v>
      </c>
      <c r="F55" s="52">
        <f>IF(COUNTA(ประเมินคุณลักษณะตามหลักสูตร!A12:K12)&lt;COUNTA(ประเมินคุณลักษณะตามหลักสูตร!$A$2:$K$2),"",ประเมินคุณลักษณะตามหลักสูตร!F12)</f>
        <v>0</v>
      </c>
      <c r="G55" s="52">
        <f>IF(COUNTA(ประเมินคุณลักษณะตามหลักสูตร!A12:K12)&lt;COUNTA(ประเมินคุณลักษณะตามหลักสูตร!$A$2:$K$2),"",ประเมินคุณลักษณะตามหลักสูตร!G12)</f>
        <v>1</v>
      </c>
      <c r="H55" s="52">
        <f>IF(COUNTA(ประเมินคุณลักษณะตามหลักสูตร!A12:K12)&lt;COUNTA(ประเมินคุณลักษณะตามหลักสูตร!$A$2:$K$2),"",ประเมินคุณลักษณะตามหลักสูตร!H12)</f>
        <v>2</v>
      </c>
      <c r="I55" s="52">
        <f>IF(COUNTA(ประเมินคุณลักษณะตามหลักสูตร!A12:K12)&lt;COUNTA(ประเมินคุณลักษณะตามหลักสูตร!$A$2:$K$2),"",ประเมินคุณลักษณะตามหลักสูตร!I12)</f>
        <v>2</v>
      </c>
      <c r="J55" s="52">
        <f>IF(COUNTA(ประเมินคุณลักษณะตามหลักสูตร!A12:K12)&lt;COUNTA(ประเมินคุณลักษณะตามหลักสูตร!$A$2:$K$2),"",ประเมินคุณลักษณะตามหลักสูตร!J12)</f>
        <v>2</v>
      </c>
      <c r="K55" s="52">
        <f>IF(COUNTA(ประเมินคุณลักษณะตามหลักสูตร!A12:K12)&lt;COUNTA(ประเมินคุณลักษณะตามหลักสูตร!$A$2:$K$2),"",ประเมินคุณลักษณะตามหลักสูตร!K12)</f>
        <v>3</v>
      </c>
      <c r="L55" s="52">
        <f>IF(COUNTA(ประเมินคุณลักษณะตามหลักสูตร!A12:K12)&lt;COUNTA(ประเมินคุณลักษณะตามหลักสูตร!$A$2:$K$2),"",ประเมินคุณลักษณะตามหลักสูตร!L12)</f>
        <v>2</v>
      </c>
      <c r="M55" s="52" t="str">
        <f>IF(COUNTA(ประเมินคุณลักษณะตามหลักสูตร!A12:K12)&lt;COUNTA(ประเมินคุณลักษณะตามหลักสูตร!$A$2:$K$2),"",ประเมินคุณลักษณะตามหลักสูตร!M12)</f>
        <v>ดี</v>
      </c>
    </row>
    <row r="56" spans="1:13" s="44" customFormat="1" ht="14.1" customHeight="1">
      <c r="A56" s="52">
        <f>IF(COUNTA(ประเมินคุณลักษณะตามหลักสูตร!A13:K13)&lt;COUNTA(ประเมินคุณลักษณะตามหลักสูตร!$A$2:$K$2),"",ประเมินคุณลักษณะตามหลักสูตร!A13)</f>
        <v>11</v>
      </c>
      <c r="B56" s="52">
        <f>IF(COUNTA(ประเมินคุณลักษณะตามหลักสูตร!A13:K13)&lt;COUNTA(ประเมินคุณลักษณะตามหลักสูตร!$A$2:$K$2),"",ประเมินคุณลักษณะตามหลักสูตร!B13)</f>
        <v>111</v>
      </c>
      <c r="C56" s="53" t="str">
        <f>IF(COUNTA(ประเมินคุณลักษณะตามหลักสูตร!A13:K13)&lt;COUNTA(ประเมินคุณลักษณะตามหลักสูตร!$A$2:$K$2),"",ประเมินคุณลักษณะตามหลักสูตร!C13)</f>
        <v>นาย11</v>
      </c>
      <c r="D56" s="52">
        <f>IF(COUNTA(ประเมินคุณลักษณะตามหลักสูตร!A13:K13)&lt;COUNTA(ประเมินคุณลักษณะตามหลักสูตร!$A$2:$K$2),"",ประเมินคุณลักษณะตามหลักสูตร!D13)</f>
        <v>2</v>
      </c>
      <c r="E56" s="52">
        <f>IF(COUNTA(ประเมินคุณลักษณะตามหลักสูตร!A13:K13)&lt;COUNTA(ประเมินคุณลักษณะตามหลักสูตร!$A$2:$K$2),"",ประเมินคุณลักษณะตามหลักสูตร!E13)</f>
        <v>1</v>
      </c>
      <c r="F56" s="52">
        <f>IF(COUNTA(ประเมินคุณลักษณะตามหลักสูตร!A13:K13)&lt;COUNTA(ประเมินคุณลักษณะตามหลักสูตร!$A$2:$K$2),"",ประเมินคุณลักษณะตามหลักสูตร!F13)</f>
        <v>2</v>
      </c>
      <c r="G56" s="52">
        <f>IF(COUNTA(ประเมินคุณลักษณะตามหลักสูตร!A13:K13)&lt;COUNTA(ประเมินคุณลักษณะตามหลักสูตร!$A$2:$K$2),"",ประเมินคุณลักษณะตามหลักสูตร!G13)</f>
        <v>2</v>
      </c>
      <c r="H56" s="52">
        <f>IF(COUNTA(ประเมินคุณลักษณะตามหลักสูตร!A13:K13)&lt;COUNTA(ประเมินคุณลักษณะตามหลักสูตร!$A$2:$K$2),"",ประเมินคุณลักษณะตามหลักสูตร!H13)</f>
        <v>3</v>
      </c>
      <c r="I56" s="52">
        <f>IF(COUNTA(ประเมินคุณลักษณะตามหลักสูตร!A13:K13)&lt;COUNTA(ประเมินคุณลักษณะตามหลักสูตร!$A$2:$K$2),"",ประเมินคุณลักษณะตามหลักสูตร!I13)</f>
        <v>3</v>
      </c>
      <c r="J56" s="52">
        <f>IF(COUNTA(ประเมินคุณลักษณะตามหลักสูตร!A13:K13)&lt;COUNTA(ประเมินคุณลักษณะตามหลักสูตร!$A$2:$K$2),"",ประเมินคุณลักษณะตามหลักสูตร!J13)</f>
        <v>0</v>
      </c>
      <c r="K56" s="52">
        <f>IF(COUNTA(ประเมินคุณลักษณะตามหลักสูตร!A13:K13)&lt;COUNTA(ประเมินคุณลักษณะตามหลักสูตร!$A$2:$K$2),"",ประเมินคุณลักษณะตามหลักสูตร!K13)</f>
        <v>3</v>
      </c>
      <c r="L56" s="52">
        <f>IF(COUNTA(ประเมินคุณลักษณะตามหลักสูตร!A13:K13)&lt;COUNTA(ประเมินคุณลักษณะตามหลักสูตร!$A$2:$K$2),"",ประเมินคุณลักษณะตามหลักสูตร!L13)</f>
        <v>3</v>
      </c>
      <c r="M56" s="52" t="str">
        <f>IF(COUNTA(ประเมินคุณลักษณะตามหลักสูตร!A13:K13)&lt;COUNTA(ประเมินคุณลักษณะตามหลักสูตร!$A$2:$K$2),"",ประเมินคุณลักษณะตามหลักสูตร!M13)</f>
        <v>ดีเยี่ยม</v>
      </c>
    </row>
    <row r="57" spans="1:13" s="44" customFormat="1" ht="14.1" customHeight="1">
      <c r="A57" s="52">
        <f>IF(COUNTA(ประเมินคุณลักษณะตามหลักสูตร!A14:K14)&lt;COUNTA(ประเมินคุณลักษณะตามหลักสูตร!$A$2:$K$2),"",ประเมินคุณลักษณะตามหลักสูตร!A14)</f>
        <v>12</v>
      </c>
      <c r="B57" s="52">
        <f>IF(COUNTA(ประเมินคุณลักษณะตามหลักสูตร!A14:K14)&lt;COUNTA(ประเมินคุณลักษณะตามหลักสูตร!$A$2:$K$2),"",ประเมินคุณลักษณะตามหลักสูตร!B14)</f>
        <v>112</v>
      </c>
      <c r="C57" s="53" t="str">
        <f>IF(COUNTA(ประเมินคุณลักษณะตามหลักสูตร!A14:K14)&lt;COUNTA(ประเมินคุณลักษณะตามหลักสูตร!$A$2:$K$2),"",ประเมินคุณลักษณะตามหลักสูตร!C14)</f>
        <v>นาย12</v>
      </c>
      <c r="D57" s="52">
        <f>IF(COUNTA(ประเมินคุณลักษณะตามหลักสูตร!A14:K14)&lt;COUNTA(ประเมินคุณลักษณะตามหลักสูตร!$A$2:$K$2),"",ประเมินคุณลักษณะตามหลักสูตร!D14)</f>
        <v>3</v>
      </c>
      <c r="E57" s="52">
        <f>IF(COUNTA(ประเมินคุณลักษณะตามหลักสูตร!A14:K14)&lt;COUNTA(ประเมินคุณลักษณะตามหลักสูตร!$A$2:$K$2),"",ประเมินคุณลักษณะตามหลักสูตร!E14)</f>
        <v>1</v>
      </c>
      <c r="F57" s="52">
        <f>IF(COUNTA(ประเมินคุณลักษณะตามหลักสูตร!A14:K14)&lt;COUNTA(ประเมินคุณลักษณะตามหลักสูตร!$A$2:$K$2),"",ประเมินคุณลักษณะตามหลักสูตร!F14)</f>
        <v>0</v>
      </c>
      <c r="G57" s="52">
        <f>IF(COUNTA(ประเมินคุณลักษณะตามหลักสูตร!A14:K14)&lt;COUNTA(ประเมินคุณลักษณะตามหลักสูตร!$A$2:$K$2),"",ประเมินคุณลักษณะตามหลักสูตร!G14)</f>
        <v>0</v>
      </c>
      <c r="H57" s="52">
        <f>IF(COUNTA(ประเมินคุณลักษณะตามหลักสูตร!A14:K14)&lt;COUNTA(ประเมินคุณลักษณะตามหลักสูตร!$A$2:$K$2),"",ประเมินคุณลักษณะตามหลักสูตร!H14)</f>
        <v>1</v>
      </c>
      <c r="I57" s="52">
        <f>IF(COUNTA(ประเมินคุณลักษณะตามหลักสูตร!A14:K14)&lt;COUNTA(ประเมินคุณลักษณะตามหลักสูตร!$A$2:$K$2),"",ประเมินคุณลักษณะตามหลักสูตร!I14)</f>
        <v>0</v>
      </c>
      <c r="J57" s="52">
        <f>IF(COUNTA(ประเมินคุณลักษณะตามหลักสูตร!A14:K14)&lt;COUNTA(ประเมินคุณลักษณะตามหลักสูตร!$A$2:$K$2),"",ประเมินคุณลักษณะตามหลักสูตร!J14)</f>
        <v>3</v>
      </c>
      <c r="K57" s="52">
        <f>IF(COUNTA(ประเมินคุณลักษณะตามหลักสูตร!A14:K14)&lt;COUNTA(ประเมินคุณลักษณะตามหลักสูตร!$A$2:$K$2),"",ประเมินคุณลักษณะตามหลักสูตร!K14)</f>
        <v>1</v>
      </c>
      <c r="L57" s="52">
        <f>IF(COUNTA(ประเมินคุณลักษณะตามหลักสูตร!A14:K14)&lt;COUNTA(ประเมินคุณลักษณะตามหลักสูตร!$A$2:$K$2),"",ประเมินคุณลักษณะตามหลักสูตร!L14)</f>
        <v>1</v>
      </c>
      <c r="M57" s="52" t="str">
        <f>IF(COUNTA(ประเมินคุณลักษณะตามหลักสูตร!A14:K14)&lt;COUNTA(ประเมินคุณลักษณะตามหลักสูตร!$A$2:$K$2),"",ประเมินคุณลักษณะตามหลักสูตร!M14)</f>
        <v>ผ่าน</v>
      </c>
    </row>
    <row r="58" spans="1:13" s="44" customFormat="1" ht="14.1" customHeight="1">
      <c r="A58" s="52">
        <f>IF(COUNTA(ประเมินคุณลักษณะตามหลักสูตร!A15:K15)&lt;COUNTA(ประเมินคุณลักษณะตามหลักสูตร!$A$2:$K$2),"",ประเมินคุณลักษณะตามหลักสูตร!A15)</f>
        <v>13</v>
      </c>
      <c r="B58" s="52">
        <f>IF(COUNTA(ประเมินคุณลักษณะตามหลักสูตร!A15:K15)&lt;COUNTA(ประเมินคุณลักษณะตามหลักสูตร!$A$2:$K$2),"",ประเมินคุณลักษณะตามหลักสูตร!B15)</f>
        <v>113</v>
      </c>
      <c r="C58" s="53" t="str">
        <f>IF(COUNTA(ประเมินคุณลักษณะตามหลักสูตร!A15:K15)&lt;COUNTA(ประเมินคุณลักษณะตามหลักสูตร!$A$2:$K$2),"",ประเมินคุณลักษณะตามหลักสูตร!C15)</f>
        <v>นาย13</v>
      </c>
      <c r="D58" s="52">
        <f>IF(COUNTA(ประเมินคุณลักษณะตามหลักสูตร!A15:K15)&lt;COUNTA(ประเมินคุณลักษณะตามหลักสูตร!$A$2:$K$2),"",ประเมินคุณลักษณะตามหลักสูตร!D15)</f>
        <v>2</v>
      </c>
      <c r="E58" s="52">
        <f>IF(COUNTA(ประเมินคุณลักษณะตามหลักสูตร!A15:K15)&lt;COUNTA(ประเมินคุณลักษณะตามหลักสูตร!$A$2:$K$2),"",ประเมินคุณลักษณะตามหลักสูตร!E15)</f>
        <v>2</v>
      </c>
      <c r="F58" s="52">
        <f>IF(COUNTA(ประเมินคุณลักษณะตามหลักสูตร!A15:K15)&lt;COUNTA(ประเมินคุณลักษณะตามหลักสูตร!$A$2:$K$2),"",ประเมินคุณลักษณะตามหลักสูตร!F15)</f>
        <v>3</v>
      </c>
      <c r="G58" s="52">
        <f>IF(COUNTA(ประเมินคุณลักษณะตามหลักสูตร!A15:K15)&lt;COUNTA(ประเมินคุณลักษณะตามหลักสูตร!$A$2:$K$2),"",ประเมินคุณลักษณะตามหลักสูตร!G15)</f>
        <v>3</v>
      </c>
      <c r="H58" s="52">
        <f>IF(COUNTA(ประเมินคุณลักษณะตามหลักสูตร!A15:K15)&lt;COUNTA(ประเมินคุณลักษณะตามหลักสูตร!$A$2:$K$2),"",ประเมินคุณลักษณะตามหลักสูตร!H15)</f>
        <v>2</v>
      </c>
      <c r="I58" s="52">
        <f>IF(COUNTA(ประเมินคุณลักษณะตามหลักสูตร!A15:K15)&lt;COUNTA(ประเมินคุณลักษณะตามหลักสูตร!$A$2:$K$2),"",ประเมินคุณลักษณะตามหลักสูตร!I15)</f>
        <v>3</v>
      </c>
      <c r="J58" s="52">
        <f>IF(COUNTA(ประเมินคุณลักษณะตามหลักสูตร!A15:K15)&lt;COUNTA(ประเมินคุณลักษณะตามหลักสูตร!$A$2:$K$2),"",ประเมินคุณลักษณะตามหลักสูตร!J15)</f>
        <v>1</v>
      </c>
      <c r="K58" s="52">
        <f>IF(COUNTA(ประเมินคุณลักษณะตามหลักสูตร!A15:K15)&lt;COUNTA(ประเมินคุณลักษณะตามหลักสูตร!$A$2:$K$2),"",ประเมินคุณลักษณะตามหลักสูตร!K15)</f>
        <v>3</v>
      </c>
      <c r="L58" s="52">
        <f>IF(COUNTA(ประเมินคุณลักษณะตามหลักสูตร!A15:K15)&lt;COUNTA(ประเมินคุณลักษณะตามหลักสูตร!$A$2:$K$2),"",ประเมินคุณลักษณะตามหลักสูตร!L15)</f>
        <v>3</v>
      </c>
      <c r="M58" s="52" t="str">
        <f>IF(COUNTA(ประเมินคุณลักษณะตามหลักสูตร!A15:K15)&lt;COUNTA(ประเมินคุณลักษณะตามหลักสูตร!$A$2:$K$2),"",ประเมินคุณลักษณะตามหลักสูตร!M15)</f>
        <v>ดีเยี่ยม</v>
      </c>
    </row>
    <row r="59" spans="1:13" s="44" customFormat="1" ht="14.1" customHeight="1">
      <c r="A59" s="52">
        <f>IF(COUNTA(ประเมินคุณลักษณะตามหลักสูตร!A16:K16)&lt;COUNTA(ประเมินคุณลักษณะตามหลักสูตร!$A$2:$K$2),"",ประเมินคุณลักษณะตามหลักสูตร!A16)</f>
        <v>14</v>
      </c>
      <c r="B59" s="52">
        <f>IF(COUNTA(ประเมินคุณลักษณะตามหลักสูตร!A16:K16)&lt;COUNTA(ประเมินคุณลักษณะตามหลักสูตร!$A$2:$K$2),"",ประเมินคุณลักษณะตามหลักสูตร!B16)</f>
        <v>114</v>
      </c>
      <c r="C59" s="53" t="str">
        <f>IF(COUNTA(ประเมินคุณลักษณะตามหลักสูตร!A16:K16)&lt;COUNTA(ประเมินคุณลักษณะตามหลักสูตร!$A$2:$K$2),"",ประเมินคุณลักษณะตามหลักสูตร!C16)</f>
        <v>นาย14</v>
      </c>
      <c r="D59" s="52">
        <f>IF(COUNTA(ประเมินคุณลักษณะตามหลักสูตร!A16:K16)&lt;COUNTA(ประเมินคุณลักษณะตามหลักสูตร!$A$2:$K$2),"",ประเมินคุณลักษณะตามหลักสูตร!D16)</f>
        <v>1</v>
      </c>
      <c r="E59" s="52">
        <f>IF(COUNTA(ประเมินคุณลักษณะตามหลักสูตร!A16:K16)&lt;COUNTA(ประเมินคุณลักษณะตามหลักสูตร!$A$2:$K$2),"",ประเมินคุณลักษณะตามหลักสูตร!E16)</f>
        <v>1</v>
      </c>
      <c r="F59" s="52">
        <f>IF(COUNTA(ประเมินคุณลักษณะตามหลักสูตร!A16:K16)&lt;COUNTA(ประเมินคุณลักษณะตามหลักสูตร!$A$2:$K$2),"",ประเมินคุณลักษณะตามหลักสูตร!F16)</f>
        <v>1</v>
      </c>
      <c r="G59" s="52">
        <f>IF(COUNTA(ประเมินคุณลักษณะตามหลักสูตร!A16:K16)&lt;COUNTA(ประเมินคุณลักษณะตามหลักสูตร!$A$2:$K$2),"",ประเมินคุณลักษณะตามหลักสูตร!G16)</f>
        <v>1</v>
      </c>
      <c r="H59" s="52">
        <f>IF(COUNTA(ประเมินคุณลักษณะตามหลักสูตร!A16:K16)&lt;COUNTA(ประเมินคุณลักษณะตามหลักสูตร!$A$2:$K$2),"",ประเมินคุณลักษณะตามหลักสูตร!H16)</f>
        <v>3</v>
      </c>
      <c r="I59" s="52">
        <f>IF(COUNTA(ประเมินคุณลักษณะตามหลักสูตร!A16:K16)&lt;COUNTA(ประเมินคุณลักษณะตามหลักสูตร!$A$2:$K$2),"",ประเมินคุณลักษณะตามหลักสูตร!I16)</f>
        <v>3</v>
      </c>
      <c r="J59" s="52">
        <f>IF(COUNTA(ประเมินคุณลักษณะตามหลักสูตร!A16:K16)&lt;COUNTA(ประเมินคุณลักษณะตามหลักสูตร!$A$2:$K$2),"",ประเมินคุณลักษณะตามหลักสูตร!J16)</f>
        <v>1</v>
      </c>
      <c r="K59" s="52">
        <f>IF(COUNTA(ประเมินคุณลักษณะตามหลักสูตร!A16:K16)&lt;COUNTA(ประเมินคุณลักษณะตามหลักสูตร!$A$2:$K$2),"",ประเมินคุณลักษณะตามหลักสูตร!K16)</f>
        <v>1</v>
      </c>
      <c r="L59" s="52">
        <f>IF(COUNTA(ประเมินคุณลักษณะตามหลักสูตร!A16:K16)&lt;COUNTA(ประเมินคุณลักษณะตามหลักสูตร!$A$2:$K$2),"",ประเมินคุณลักษณะตามหลักสูตร!L16)</f>
        <v>1</v>
      </c>
      <c r="M59" s="52" t="str">
        <f>IF(COUNTA(ประเมินคุณลักษณะตามหลักสูตร!A16:K16)&lt;COUNTA(ประเมินคุณลักษณะตามหลักสูตร!$A$2:$K$2),"",ประเมินคุณลักษณะตามหลักสูตร!M16)</f>
        <v>ผ่าน</v>
      </c>
    </row>
    <row r="60" spans="1:13" s="44" customFormat="1" ht="14.1" customHeight="1">
      <c r="A60" s="52">
        <f>IF(COUNTA(ประเมินคุณลักษณะตามหลักสูตร!A17:K17)&lt;COUNTA(ประเมินคุณลักษณะตามหลักสูตร!$A$2:$K$2),"",ประเมินคุณลักษณะตามหลักสูตร!A17)</f>
        <v>15</v>
      </c>
      <c r="B60" s="52">
        <f>IF(COUNTA(ประเมินคุณลักษณะตามหลักสูตร!A17:K17)&lt;COUNTA(ประเมินคุณลักษณะตามหลักสูตร!$A$2:$K$2),"",ประเมินคุณลักษณะตามหลักสูตร!B17)</f>
        <v>115</v>
      </c>
      <c r="C60" s="53" t="str">
        <f>IF(COUNTA(ประเมินคุณลักษณะตามหลักสูตร!A17:K17)&lt;COUNTA(ประเมินคุณลักษณะตามหลักสูตร!$A$2:$K$2),"",ประเมินคุณลักษณะตามหลักสูตร!C17)</f>
        <v>นาย15</v>
      </c>
      <c r="D60" s="52">
        <f>IF(COUNTA(ประเมินคุณลักษณะตามหลักสูตร!A17:K17)&lt;COUNTA(ประเมินคุณลักษณะตามหลักสูตร!$A$2:$K$2),"",ประเมินคุณลักษณะตามหลักสูตร!D17)</f>
        <v>0</v>
      </c>
      <c r="E60" s="52">
        <f>IF(COUNTA(ประเมินคุณลักษณะตามหลักสูตร!A17:K17)&lt;COUNTA(ประเมินคุณลักษณะตามหลักสูตร!$A$2:$K$2),"",ประเมินคุณลักษณะตามหลักสูตร!E17)</f>
        <v>3</v>
      </c>
      <c r="F60" s="52">
        <f>IF(COUNTA(ประเมินคุณลักษณะตามหลักสูตร!A17:K17)&lt;COUNTA(ประเมินคุณลักษณะตามหลักสูตร!$A$2:$K$2),"",ประเมินคุณลักษณะตามหลักสูตร!F17)</f>
        <v>2</v>
      </c>
      <c r="G60" s="52">
        <f>IF(COUNTA(ประเมินคุณลักษณะตามหลักสูตร!A17:K17)&lt;COUNTA(ประเมินคุณลักษณะตามหลักสูตร!$A$2:$K$2),"",ประเมินคุณลักษณะตามหลักสูตร!G17)</f>
        <v>1</v>
      </c>
      <c r="H60" s="52">
        <f>IF(COUNTA(ประเมินคุณลักษณะตามหลักสูตร!A17:K17)&lt;COUNTA(ประเมินคุณลักษณะตามหลักสูตร!$A$2:$K$2),"",ประเมินคุณลักษณะตามหลักสูตร!H17)</f>
        <v>2</v>
      </c>
      <c r="I60" s="52">
        <f>IF(COUNTA(ประเมินคุณลักษณะตามหลักสูตร!A17:K17)&lt;COUNTA(ประเมินคุณลักษณะตามหลักสูตร!$A$2:$K$2),"",ประเมินคุณลักษณะตามหลักสูตร!I17)</f>
        <v>3</v>
      </c>
      <c r="J60" s="52">
        <f>IF(COUNTA(ประเมินคุณลักษณะตามหลักสูตร!A17:K17)&lt;COUNTA(ประเมินคุณลักษณะตามหลักสูตร!$A$2:$K$2),"",ประเมินคุณลักษณะตามหลักสูตร!J17)</f>
        <v>1</v>
      </c>
      <c r="K60" s="52">
        <f>IF(COUNTA(ประเมินคุณลักษณะตามหลักสูตร!A17:K17)&lt;COUNTA(ประเมินคุณลักษณะตามหลักสูตร!$A$2:$K$2),"",ประเมินคุณลักษณะตามหลักสูตร!K17)</f>
        <v>1</v>
      </c>
      <c r="L60" s="52">
        <f>IF(COUNTA(ประเมินคุณลักษณะตามหลักสูตร!A17:K17)&lt;COUNTA(ประเมินคุณลักษณะตามหลักสูตร!$A$2:$K$2),"",ประเมินคุณลักษณะตามหลักสูตร!L17)</f>
        <v>1</v>
      </c>
      <c r="M60" s="52" t="str">
        <f>IF(COUNTA(ประเมินคุณลักษณะตามหลักสูตร!A17:K17)&lt;COUNTA(ประเมินคุณลักษณะตามหลักสูตร!$A$2:$K$2),"",ประเมินคุณลักษณะตามหลักสูตร!M17)</f>
        <v>ผ่าน</v>
      </c>
    </row>
    <row r="61" spans="1:13" s="44" customFormat="1" ht="14.1" customHeight="1">
      <c r="A61" s="52">
        <f>IF(COUNTA(ประเมินคุณลักษณะตามหลักสูตร!A18:K18)&lt;COUNTA(ประเมินคุณลักษณะตามหลักสูตร!$A$2:$K$2),"",ประเมินคุณลักษณะตามหลักสูตร!A18)</f>
        <v>16</v>
      </c>
      <c r="B61" s="52">
        <f>IF(COUNTA(ประเมินคุณลักษณะตามหลักสูตร!A18:K18)&lt;COUNTA(ประเมินคุณลักษณะตามหลักสูตร!$A$2:$K$2),"",ประเมินคุณลักษณะตามหลักสูตร!B18)</f>
        <v>116</v>
      </c>
      <c r="C61" s="53" t="str">
        <f>IF(COUNTA(ประเมินคุณลักษณะตามหลักสูตร!A18:K18)&lt;COUNTA(ประเมินคุณลักษณะตามหลักสูตร!$A$2:$K$2),"",ประเมินคุณลักษณะตามหลักสูตร!C18)</f>
        <v>นาย16</v>
      </c>
      <c r="D61" s="52">
        <f>IF(COUNTA(ประเมินคุณลักษณะตามหลักสูตร!A18:K18)&lt;COUNTA(ประเมินคุณลักษณะตามหลักสูตร!$A$2:$K$2),"",ประเมินคุณลักษณะตามหลักสูตร!D18)</f>
        <v>1</v>
      </c>
      <c r="E61" s="52">
        <f>IF(COUNTA(ประเมินคุณลักษณะตามหลักสูตร!A18:K18)&lt;COUNTA(ประเมินคุณลักษณะตามหลักสูตร!$A$2:$K$2),"",ประเมินคุณลักษณะตามหลักสูตร!E18)</f>
        <v>3</v>
      </c>
      <c r="F61" s="52">
        <f>IF(COUNTA(ประเมินคุณลักษณะตามหลักสูตร!A18:K18)&lt;COUNTA(ประเมินคุณลักษณะตามหลักสูตร!$A$2:$K$2),"",ประเมินคุณลักษณะตามหลักสูตร!F18)</f>
        <v>2</v>
      </c>
      <c r="G61" s="52">
        <f>IF(COUNTA(ประเมินคุณลักษณะตามหลักสูตร!A18:K18)&lt;COUNTA(ประเมินคุณลักษณะตามหลักสูตร!$A$2:$K$2),"",ประเมินคุณลักษณะตามหลักสูตร!G18)</f>
        <v>2</v>
      </c>
      <c r="H61" s="52">
        <f>IF(COUNTA(ประเมินคุณลักษณะตามหลักสูตร!A18:K18)&lt;COUNTA(ประเมินคุณลักษณะตามหลักสูตร!$A$2:$K$2),"",ประเมินคุณลักษณะตามหลักสูตร!H18)</f>
        <v>0</v>
      </c>
      <c r="I61" s="52">
        <f>IF(COUNTA(ประเมินคุณลักษณะตามหลักสูตร!A18:K18)&lt;COUNTA(ประเมินคุณลักษณะตามหลักสูตร!$A$2:$K$2),"",ประเมินคุณลักษณะตามหลักสูตร!I18)</f>
        <v>2</v>
      </c>
      <c r="J61" s="52">
        <f>IF(COUNTA(ประเมินคุณลักษณะตามหลักสูตร!A18:K18)&lt;COUNTA(ประเมินคุณลักษณะตามหลักสูตร!$A$2:$K$2),"",ประเมินคุณลักษณะตามหลักสูตร!J18)</f>
        <v>3</v>
      </c>
      <c r="K61" s="52">
        <f>IF(COUNTA(ประเมินคุณลักษณะตามหลักสูตร!A18:K18)&lt;COUNTA(ประเมินคุณลักษณะตามหลักสูตร!$A$2:$K$2),"",ประเมินคุณลักษณะตามหลักสูตร!K18)</f>
        <v>3</v>
      </c>
      <c r="L61" s="52">
        <f>IF(COUNTA(ประเมินคุณลักษณะตามหลักสูตร!A18:K18)&lt;COUNTA(ประเมินคุณลักษณะตามหลักสูตร!$A$2:$K$2),"",ประเมินคุณลักษณะตามหลักสูตร!L18)</f>
        <v>3</v>
      </c>
      <c r="M61" s="52" t="str">
        <f>IF(COUNTA(ประเมินคุณลักษณะตามหลักสูตร!A18:K18)&lt;COUNTA(ประเมินคุณลักษณะตามหลักสูตร!$A$2:$K$2),"",ประเมินคุณลักษณะตามหลักสูตร!M18)</f>
        <v>ดีเยี่ยม</v>
      </c>
    </row>
    <row r="62" spans="1:13" s="44" customFormat="1" ht="14.1" customHeight="1">
      <c r="A62" s="52">
        <f>IF(COUNTA(ประเมินคุณลักษณะตามหลักสูตร!A19:K19)&lt;COUNTA(ประเมินคุณลักษณะตามหลักสูตร!$A$2:$K$2),"",ประเมินคุณลักษณะตามหลักสูตร!A19)</f>
        <v>17</v>
      </c>
      <c r="B62" s="52">
        <f>IF(COUNTA(ประเมินคุณลักษณะตามหลักสูตร!A19:K19)&lt;COUNTA(ประเมินคุณลักษณะตามหลักสูตร!$A$2:$K$2),"",ประเมินคุณลักษณะตามหลักสูตร!B19)</f>
        <v>117</v>
      </c>
      <c r="C62" s="53" t="str">
        <f>IF(COUNTA(ประเมินคุณลักษณะตามหลักสูตร!A19:K19)&lt;COUNTA(ประเมินคุณลักษณะตามหลักสูตร!$A$2:$K$2),"",ประเมินคุณลักษณะตามหลักสูตร!C19)</f>
        <v>นาย17</v>
      </c>
      <c r="D62" s="52">
        <f>IF(COUNTA(ประเมินคุณลักษณะตามหลักสูตร!A19:K19)&lt;COUNTA(ประเมินคุณลักษณะตามหลักสูตร!$A$2:$K$2),"",ประเมินคุณลักษณะตามหลักสูตร!D19)</f>
        <v>2</v>
      </c>
      <c r="E62" s="52">
        <f>IF(COUNTA(ประเมินคุณลักษณะตามหลักสูตร!A19:K19)&lt;COUNTA(ประเมินคุณลักษณะตามหลักสูตร!$A$2:$K$2),"",ประเมินคุณลักษณะตามหลักสูตร!E19)</f>
        <v>3</v>
      </c>
      <c r="F62" s="52">
        <f>IF(COUNTA(ประเมินคุณลักษณะตามหลักสูตร!A19:K19)&lt;COUNTA(ประเมินคุณลักษณะตามหลักสูตร!$A$2:$K$2),"",ประเมินคุณลักษณะตามหลักสูตร!F19)</f>
        <v>0</v>
      </c>
      <c r="G62" s="52">
        <f>IF(COUNTA(ประเมินคุณลักษณะตามหลักสูตร!A19:K19)&lt;COUNTA(ประเมินคุณลักษณะตามหลักสูตร!$A$2:$K$2),"",ประเมินคุณลักษณะตามหลักสูตร!G19)</f>
        <v>1</v>
      </c>
      <c r="H62" s="52">
        <f>IF(COUNTA(ประเมินคุณลักษณะตามหลักสูตร!A19:K19)&lt;COUNTA(ประเมินคุณลักษณะตามหลักสูตร!$A$2:$K$2),"",ประเมินคุณลักษณะตามหลักสูตร!H19)</f>
        <v>0</v>
      </c>
      <c r="I62" s="52">
        <f>IF(COUNTA(ประเมินคุณลักษณะตามหลักสูตร!A19:K19)&lt;COUNTA(ประเมินคุณลักษณะตามหลักสูตร!$A$2:$K$2),"",ประเมินคุณลักษณะตามหลักสูตร!I19)</f>
        <v>3</v>
      </c>
      <c r="J62" s="52">
        <f>IF(COUNTA(ประเมินคุณลักษณะตามหลักสูตร!A19:K19)&lt;COUNTA(ประเมินคุณลักษณะตามหลักสูตร!$A$2:$K$2),"",ประเมินคุณลักษณะตามหลักสูตร!J19)</f>
        <v>0</v>
      </c>
      <c r="K62" s="52">
        <f>IF(COUNTA(ประเมินคุณลักษณะตามหลักสูตร!A19:K19)&lt;COUNTA(ประเมินคุณลักษณะตามหลักสูตร!$A$2:$K$2),"",ประเมินคุณลักษณะตามหลักสูตร!K19)</f>
        <v>0</v>
      </c>
      <c r="L62" s="52">
        <f>IF(COUNTA(ประเมินคุณลักษณะตามหลักสูตร!A19:K19)&lt;COUNTA(ประเมินคุณลักษณะตามหลักสูตร!$A$2:$K$2),"",ประเมินคุณลักษณะตามหลักสูตร!L19)</f>
        <v>0</v>
      </c>
      <c r="M62" s="52" t="str">
        <f>IF(COUNTA(ประเมินคุณลักษณะตามหลักสูตร!A19:K19)&lt;COUNTA(ประเมินคุณลักษณะตามหลักสูตร!$A$2:$K$2),"",ประเมินคุณลักษณะตามหลักสูตร!M19)</f>
        <v>ไม่ผ่าน</v>
      </c>
    </row>
    <row r="63" spans="1:13" s="44" customFormat="1" ht="14.1" customHeight="1">
      <c r="A63" s="52">
        <f>IF(COUNTA(ประเมินคุณลักษณะตามหลักสูตร!A20:K20)&lt;COUNTA(ประเมินคุณลักษณะตามหลักสูตร!$A$2:$K$2),"",ประเมินคุณลักษณะตามหลักสูตร!A20)</f>
        <v>18</v>
      </c>
      <c r="B63" s="52">
        <f>IF(COUNTA(ประเมินคุณลักษณะตามหลักสูตร!A20:K20)&lt;COUNTA(ประเมินคุณลักษณะตามหลักสูตร!$A$2:$K$2),"",ประเมินคุณลักษณะตามหลักสูตร!B20)</f>
        <v>118</v>
      </c>
      <c r="C63" s="53" t="str">
        <f>IF(COUNTA(ประเมินคุณลักษณะตามหลักสูตร!A20:K20)&lt;COUNTA(ประเมินคุณลักษณะตามหลักสูตร!$A$2:$K$2),"",ประเมินคุณลักษณะตามหลักสูตร!C20)</f>
        <v>นาย18</v>
      </c>
      <c r="D63" s="52">
        <f>IF(COUNTA(ประเมินคุณลักษณะตามหลักสูตร!A20:K20)&lt;COUNTA(ประเมินคุณลักษณะตามหลักสูตร!$A$2:$K$2),"",ประเมินคุณลักษณะตามหลักสูตร!D20)</f>
        <v>1</v>
      </c>
      <c r="E63" s="52">
        <f>IF(COUNTA(ประเมินคุณลักษณะตามหลักสูตร!A20:K20)&lt;COUNTA(ประเมินคุณลักษณะตามหลักสูตร!$A$2:$K$2),"",ประเมินคุณลักษณะตามหลักสูตร!E20)</f>
        <v>1</v>
      </c>
      <c r="F63" s="52">
        <f>IF(COUNTA(ประเมินคุณลักษณะตามหลักสูตร!A20:K20)&lt;COUNTA(ประเมินคุณลักษณะตามหลักสูตร!$A$2:$K$2),"",ประเมินคุณลักษณะตามหลักสูตร!F20)</f>
        <v>0</v>
      </c>
      <c r="G63" s="52">
        <f>IF(COUNTA(ประเมินคุณลักษณะตามหลักสูตร!A20:K20)&lt;COUNTA(ประเมินคุณลักษณะตามหลักสูตร!$A$2:$K$2),"",ประเมินคุณลักษณะตามหลักสูตร!G20)</f>
        <v>1</v>
      </c>
      <c r="H63" s="52">
        <f>IF(COUNTA(ประเมินคุณลักษณะตามหลักสูตร!A20:K20)&lt;COUNTA(ประเมินคุณลักษณะตามหลักสูตร!$A$2:$K$2),"",ประเมินคุณลักษณะตามหลักสูตร!H20)</f>
        <v>0</v>
      </c>
      <c r="I63" s="52">
        <f>IF(COUNTA(ประเมินคุณลักษณะตามหลักสูตร!A20:K20)&lt;COUNTA(ประเมินคุณลักษณะตามหลักสูตร!$A$2:$K$2),"",ประเมินคุณลักษณะตามหลักสูตร!I20)</f>
        <v>3</v>
      </c>
      <c r="J63" s="52">
        <f>IF(COUNTA(ประเมินคุณลักษณะตามหลักสูตร!A20:K20)&lt;COUNTA(ประเมินคุณลักษณะตามหลักสูตร!$A$2:$K$2),"",ประเมินคุณลักษณะตามหลักสูตร!J20)</f>
        <v>0</v>
      </c>
      <c r="K63" s="52">
        <f>IF(COUNTA(ประเมินคุณลักษณะตามหลักสูตร!A20:K20)&lt;COUNTA(ประเมินคุณลักษณะตามหลักสูตร!$A$2:$K$2),"",ประเมินคุณลักษณะตามหลักสูตร!K20)</f>
        <v>2</v>
      </c>
      <c r="L63" s="52">
        <f>IF(COUNTA(ประเมินคุณลักษณะตามหลักสูตร!A20:K20)&lt;COUNTA(ประเมินคุณลักษณะตามหลักสูตร!$A$2:$K$2),"",ประเมินคุณลักษณะตามหลักสูตร!L20)</f>
        <v>1</v>
      </c>
      <c r="M63" s="52" t="str">
        <f>IF(COUNTA(ประเมินคุณลักษณะตามหลักสูตร!A20:K20)&lt;COUNTA(ประเมินคุณลักษณะตามหลักสูตร!$A$2:$K$2),"",ประเมินคุณลักษณะตามหลักสูตร!M20)</f>
        <v>ผ่าน</v>
      </c>
    </row>
    <row r="64" spans="1:13" s="44" customFormat="1" ht="14.1" customHeight="1">
      <c r="A64" s="52">
        <f>IF(COUNTA(ประเมินคุณลักษณะตามหลักสูตร!A21:K21)&lt;COUNTA(ประเมินคุณลักษณะตามหลักสูตร!$A$2:$K$2),"",ประเมินคุณลักษณะตามหลักสูตร!A21)</f>
        <v>19</v>
      </c>
      <c r="B64" s="52">
        <f>IF(COUNTA(ประเมินคุณลักษณะตามหลักสูตร!A21:K21)&lt;COUNTA(ประเมินคุณลักษณะตามหลักสูตร!$A$2:$K$2),"",ประเมินคุณลักษณะตามหลักสูตร!B21)</f>
        <v>119</v>
      </c>
      <c r="C64" s="53" t="str">
        <f>IF(COUNTA(ประเมินคุณลักษณะตามหลักสูตร!A21:K21)&lt;COUNTA(ประเมินคุณลักษณะตามหลักสูตร!$A$2:$K$2),"",ประเมินคุณลักษณะตามหลักสูตร!C21)</f>
        <v>นาย19</v>
      </c>
      <c r="D64" s="52">
        <f>IF(COUNTA(ประเมินคุณลักษณะตามหลักสูตร!A21:K21)&lt;COUNTA(ประเมินคุณลักษณะตามหลักสูตร!$A$2:$K$2),"",ประเมินคุณลักษณะตามหลักสูตร!D21)</f>
        <v>1</v>
      </c>
      <c r="E64" s="52">
        <f>IF(COUNTA(ประเมินคุณลักษณะตามหลักสูตร!A21:K21)&lt;COUNTA(ประเมินคุณลักษณะตามหลักสูตร!$A$2:$K$2),"",ประเมินคุณลักษณะตามหลักสูตร!E21)</f>
        <v>3</v>
      </c>
      <c r="F64" s="52">
        <f>IF(COUNTA(ประเมินคุณลักษณะตามหลักสูตร!A21:K21)&lt;COUNTA(ประเมินคุณลักษณะตามหลักสูตร!$A$2:$K$2),"",ประเมินคุณลักษณะตามหลักสูตร!F21)</f>
        <v>0</v>
      </c>
      <c r="G64" s="52">
        <f>IF(COUNTA(ประเมินคุณลักษณะตามหลักสูตร!A21:K21)&lt;COUNTA(ประเมินคุณลักษณะตามหลักสูตร!$A$2:$K$2),"",ประเมินคุณลักษณะตามหลักสูตร!G21)</f>
        <v>3</v>
      </c>
      <c r="H64" s="52">
        <f>IF(COUNTA(ประเมินคุณลักษณะตามหลักสูตร!A21:K21)&lt;COUNTA(ประเมินคุณลักษณะตามหลักสูตร!$A$2:$K$2),"",ประเมินคุณลักษณะตามหลักสูตร!H21)</f>
        <v>1</v>
      </c>
      <c r="I64" s="52">
        <f>IF(COUNTA(ประเมินคุณลักษณะตามหลักสูตร!A21:K21)&lt;COUNTA(ประเมินคุณลักษณะตามหลักสูตร!$A$2:$K$2),"",ประเมินคุณลักษณะตามหลักสูตร!I21)</f>
        <v>3</v>
      </c>
      <c r="J64" s="52">
        <f>IF(COUNTA(ประเมินคุณลักษณะตามหลักสูตร!A21:K21)&lt;COUNTA(ประเมินคุณลักษณะตามหลักสูตร!$A$2:$K$2),"",ประเมินคุณลักษณะตามหลักสูตร!J21)</f>
        <v>2</v>
      </c>
      <c r="K64" s="52">
        <f>IF(COUNTA(ประเมินคุณลักษณะตามหลักสูตร!A21:K21)&lt;COUNTA(ประเมินคุณลักษณะตามหลักสูตร!$A$2:$K$2),"",ประเมินคุณลักษณะตามหลักสูตร!K21)</f>
        <v>2</v>
      </c>
      <c r="L64" s="52">
        <f>IF(COUNTA(ประเมินคุณลักษณะตามหลักสูตร!A21:K21)&lt;COUNTA(ประเมินคุณลักษณะตามหลักสูตร!$A$2:$K$2),"",ประเมินคุณลักษณะตามหลักสูตร!L21)</f>
        <v>3</v>
      </c>
      <c r="M64" s="52" t="str">
        <f>IF(COUNTA(ประเมินคุณลักษณะตามหลักสูตร!A21:K21)&lt;COUNTA(ประเมินคุณลักษณะตามหลักสูตร!$A$2:$K$2),"",ประเมินคุณลักษณะตามหลักสูตร!M21)</f>
        <v>ดีเยี่ยม</v>
      </c>
    </row>
    <row r="65" spans="1:13" s="44" customFormat="1" ht="14.1" customHeight="1">
      <c r="A65" s="52">
        <f>IF(COUNTA(ประเมินคุณลักษณะตามหลักสูตร!A22:K22)&lt;COUNTA(ประเมินคุณลักษณะตามหลักสูตร!$A$2:$K$2),"",ประเมินคุณลักษณะตามหลักสูตร!A22)</f>
        <v>20</v>
      </c>
      <c r="B65" s="52">
        <f>IF(COUNTA(ประเมินคุณลักษณะตามหลักสูตร!A22:K22)&lt;COUNTA(ประเมินคุณลักษณะตามหลักสูตร!$A$2:$K$2),"",ประเมินคุณลักษณะตามหลักสูตร!B22)</f>
        <v>120</v>
      </c>
      <c r="C65" s="53" t="str">
        <f>IF(COUNTA(ประเมินคุณลักษณะตามหลักสูตร!A22:K22)&lt;COUNTA(ประเมินคุณลักษณะตามหลักสูตร!$A$2:$K$2),"",ประเมินคุณลักษณะตามหลักสูตร!C22)</f>
        <v>นาย20</v>
      </c>
      <c r="D65" s="52">
        <f>IF(COUNTA(ประเมินคุณลักษณะตามหลักสูตร!A22:K22)&lt;COUNTA(ประเมินคุณลักษณะตามหลักสูตร!$A$2:$K$2),"",ประเมินคุณลักษณะตามหลักสูตร!D22)</f>
        <v>1</v>
      </c>
      <c r="E65" s="52">
        <f>IF(COUNTA(ประเมินคุณลักษณะตามหลักสูตร!A22:K22)&lt;COUNTA(ประเมินคุณลักษณะตามหลักสูตร!$A$2:$K$2),"",ประเมินคุณลักษณะตามหลักสูตร!E22)</f>
        <v>0</v>
      </c>
      <c r="F65" s="52">
        <f>IF(COUNTA(ประเมินคุณลักษณะตามหลักสูตร!A22:K22)&lt;COUNTA(ประเมินคุณลักษณะตามหลักสูตร!$A$2:$K$2),"",ประเมินคุณลักษณะตามหลักสูตร!F22)</f>
        <v>3</v>
      </c>
      <c r="G65" s="52">
        <f>IF(COUNTA(ประเมินคุณลักษณะตามหลักสูตร!A22:K22)&lt;COUNTA(ประเมินคุณลักษณะตามหลักสูตร!$A$2:$K$2),"",ประเมินคุณลักษณะตามหลักสูตร!G22)</f>
        <v>0</v>
      </c>
      <c r="H65" s="52">
        <f>IF(COUNTA(ประเมินคุณลักษณะตามหลักสูตร!A22:K22)&lt;COUNTA(ประเมินคุณลักษณะตามหลักสูตร!$A$2:$K$2),"",ประเมินคุณลักษณะตามหลักสูตร!H22)</f>
        <v>2</v>
      </c>
      <c r="I65" s="52">
        <f>IF(COUNTA(ประเมินคุณลักษณะตามหลักสูตร!A22:K22)&lt;COUNTA(ประเมินคุณลักษณะตามหลักสูตร!$A$2:$K$2),"",ประเมินคุณลักษณะตามหลักสูตร!I22)</f>
        <v>3</v>
      </c>
      <c r="J65" s="52">
        <f>IF(COUNTA(ประเมินคุณลักษณะตามหลักสูตร!A22:K22)&lt;COUNTA(ประเมินคุณลักษณะตามหลักสูตร!$A$2:$K$2),"",ประเมินคุณลักษณะตามหลักสูตร!J22)</f>
        <v>0</v>
      </c>
      <c r="K65" s="52">
        <f>IF(COUNTA(ประเมินคุณลักษณะตามหลักสูตร!A22:K22)&lt;COUNTA(ประเมินคุณลักษณะตามหลักสูตร!$A$2:$K$2),"",ประเมินคุณลักษณะตามหลักสูตร!K22)</f>
        <v>3</v>
      </c>
      <c r="L65" s="52">
        <f>IF(COUNTA(ประเมินคุณลักษณะตามหลักสูตร!A22:K22)&lt;COUNTA(ประเมินคุณลักษณะตามหลักสูตร!$A$2:$K$2),"",ประเมินคุณลักษณะตามหลักสูตร!L22)</f>
        <v>3</v>
      </c>
      <c r="M65" s="52" t="str">
        <f>IF(COUNTA(ประเมินคุณลักษณะตามหลักสูตร!A22:K22)&lt;COUNTA(ประเมินคุณลักษณะตามหลักสูตร!$A$2:$K$2),"",ประเมินคุณลักษณะตามหลักสูตร!M22)</f>
        <v>ดีเยี่ยม</v>
      </c>
    </row>
    <row r="66" spans="1:13" s="44" customFormat="1" ht="14.1" customHeight="1">
      <c r="A66" s="52" t="str">
        <f>IF(COUNTA(ประเมินคุณลักษณะตามหลักสูตร!A23:K23)&lt;COUNTA(ประเมินคุณลักษณะตามหลักสูตร!$A$2:$K$2),"",ประเมินคุณลักษณะตามหลักสูตร!A23)</f>
        <v/>
      </c>
      <c r="B66" s="52" t="str">
        <f>IF(COUNTA(ประเมินคุณลักษณะตามหลักสูตร!A23:K23)&lt;COUNTA(ประเมินคุณลักษณะตามหลักสูตร!$A$2:$K$2),"",ประเมินคุณลักษณะตามหลักสูตร!B23)</f>
        <v/>
      </c>
      <c r="C66" s="53" t="str">
        <f>IF(COUNTA(ประเมินคุณลักษณะตามหลักสูตร!A23:K23)&lt;COUNTA(ประเมินคุณลักษณะตามหลักสูตร!$A$2:$K$2),"",ประเมินคุณลักษณะตามหลักสูตร!C23)</f>
        <v/>
      </c>
      <c r="D66" s="52" t="str">
        <f>IF(COUNTA(ประเมินคุณลักษณะตามหลักสูตร!A23:K23)&lt;COUNTA(ประเมินคุณลักษณะตามหลักสูตร!$A$2:$K$2),"",ประเมินคุณลักษณะตามหลักสูตร!D23)</f>
        <v/>
      </c>
      <c r="E66" s="52" t="str">
        <f>IF(COUNTA(ประเมินคุณลักษณะตามหลักสูตร!A23:K23)&lt;COUNTA(ประเมินคุณลักษณะตามหลักสูตร!$A$2:$K$2),"",ประเมินคุณลักษณะตามหลักสูตร!E23)</f>
        <v/>
      </c>
      <c r="F66" s="52" t="str">
        <f>IF(COUNTA(ประเมินคุณลักษณะตามหลักสูตร!A23:K23)&lt;COUNTA(ประเมินคุณลักษณะตามหลักสูตร!$A$2:$K$2),"",ประเมินคุณลักษณะตามหลักสูตร!F23)</f>
        <v/>
      </c>
      <c r="G66" s="52" t="str">
        <f>IF(COUNTA(ประเมินคุณลักษณะตามหลักสูตร!A23:K23)&lt;COUNTA(ประเมินคุณลักษณะตามหลักสูตร!$A$2:$K$2),"",ประเมินคุณลักษณะตามหลักสูตร!G23)</f>
        <v/>
      </c>
      <c r="H66" s="52" t="str">
        <f>IF(COUNTA(ประเมินคุณลักษณะตามหลักสูตร!A23:K23)&lt;COUNTA(ประเมินคุณลักษณะตามหลักสูตร!$A$2:$K$2),"",ประเมินคุณลักษณะตามหลักสูตร!H23)</f>
        <v/>
      </c>
      <c r="I66" s="52" t="str">
        <f>IF(COUNTA(ประเมินคุณลักษณะตามหลักสูตร!A23:K23)&lt;COUNTA(ประเมินคุณลักษณะตามหลักสูตร!$A$2:$K$2),"",ประเมินคุณลักษณะตามหลักสูตร!I23)</f>
        <v/>
      </c>
      <c r="J66" s="52" t="str">
        <f>IF(COUNTA(ประเมินคุณลักษณะตามหลักสูตร!A23:K23)&lt;COUNTA(ประเมินคุณลักษณะตามหลักสูตร!$A$2:$K$2),"",ประเมินคุณลักษณะตามหลักสูตร!J23)</f>
        <v/>
      </c>
      <c r="K66" s="52" t="str">
        <f>IF(COUNTA(ประเมินคุณลักษณะตามหลักสูตร!A23:K23)&lt;COUNTA(ประเมินคุณลักษณะตามหลักสูตร!$A$2:$K$2),"",ประเมินคุณลักษณะตามหลักสูตร!K23)</f>
        <v/>
      </c>
      <c r="L66" s="52" t="str">
        <f>IF(COUNTA(ประเมินคุณลักษณะตามหลักสูตร!A23:K23)&lt;COUNTA(ประเมินคุณลักษณะตามหลักสูตร!$A$2:$K$2),"",ประเมินคุณลักษณะตามหลักสูตร!L23)</f>
        <v/>
      </c>
      <c r="M66" s="52" t="str">
        <f>IF(COUNTA(ประเมินคุณลักษณะตามหลักสูตร!A23:K23)&lt;COUNTA(ประเมินคุณลักษณะตามหลักสูตร!$A$2:$K$2),"",ประเมินคุณลักษณะตามหลักสูตร!M23)</f>
        <v/>
      </c>
    </row>
    <row r="67" spans="1:13" s="44" customFormat="1" ht="14.1" customHeight="1">
      <c r="A67" s="52" t="str">
        <f>IF(COUNTA(ประเมินคุณลักษณะตามหลักสูตร!A24:K24)&lt;COUNTA(ประเมินคุณลักษณะตามหลักสูตร!$A$2:$K$2),"",ประเมินคุณลักษณะตามหลักสูตร!A24)</f>
        <v/>
      </c>
      <c r="B67" s="52" t="str">
        <f>IF(COUNTA(ประเมินคุณลักษณะตามหลักสูตร!A24:K24)&lt;COUNTA(ประเมินคุณลักษณะตามหลักสูตร!$A$2:$K$2),"",ประเมินคุณลักษณะตามหลักสูตร!B24)</f>
        <v/>
      </c>
      <c r="C67" s="53" t="str">
        <f>IF(COUNTA(ประเมินคุณลักษณะตามหลักสูตร!A24:K24)&lt;COUNTA(ประเมินคุณลักษณะตามหลักสูตร!$A$2:$K$2),"",ประเมินคุณลักษณะตามหลักสูตร!C24)</f>
        <v/>
      </c>
      <c r="D67" s="52" t="str">
        <f>IF(COUNTA(ประเมินคุณลักษณะตามหลักสูตร!A24:K24)&lt;COUNTA(ประเมินคุณลักษณะตามหลักสูตร!$A$2:$K$2),"",ประเมินคุณลักษณะตามหลักสูตร!D24)</f>
        <v/>
      </c>
      <c r="E67" s="52" t="str">
        <f>IF(COUNTA(ประเมินคุณลักษณะตามหลักสูตร!A24:K24)&lt;COUNTA(ประเมินคุณลักษณะตามหลักสูตร!$A$2:$K$2),"",ประเมินคุณลักษณะตามหลักสูตร!E24)</f>
        <v/>
      </c>
      <c r="F67" s="52" t="str">
        <f>IF(COUNTA(ประเมินคุณลักษณะตามหลักสูตร!A24:K24)&lt;COUNTA(ประเมินคุณลักษณะตามหลักสูตร!$A$2:$K$2),"",ประเมินคุณลักษณะตามหลักสูตร!F24)</f>
        <v/>
      </c>
      <c r="G67" s="52" t="str">
        <f>IF(COUNTA(ประเมินคุณลักษณะตามหลักสูตร!A24:K24)&lt;COUNTA(ประเมินคุณลักษณะตามหลักสูตร!$A$2:$K$2),"",ประเมินคุณลักษณะตามหลักสูตร!G24)</f>
        <v/>
      </c>
      <c r="H67" s="52" t="str">
        <f>IF(COUNTA(ประเมินคุณลักษณะตามหลักสูตร!A24:K24)&lt;COUNTA(ประเมินคุณลักษณะตามหลักสูตร!$A$2:$K$2),"",ประเมินคุณลักษณะตามหลักสูตร!H24)</f>
        <v/>
      </c>
      <c r="I67" s="52" t="str">
        <f>IF(COUNTA(ประเมินคุณลักษณะตามหลักสูตร!A24:K24)&lt;COUNTA(ประเมินคุณลักษณะตามหลักสูตร!$A$2:$K$2),"",ประเมินคุณลักษณะตามหลักสูตร!I24)</f>
        <v/>
      </c>
      <c r="J67" s="52" t="str">
        <f>IF(COUNTA(ประเมินคุณลักษณะตามหลักสูตร!A24:K24)&lt;COUNTA(ประเมินคุณลักษณะตามหลักสูตร!$A$2:$K$2),"",ประเมินคุณลักษณะตามหลักสูตร!J24)</f>
        <v/>
      </c>
      <c r="K67" s="52" t="str">
        <f>IF(COUNTA(ประเมินคุณลักษณะตามหลักสูตร!A24:K24)&lt;COUNTA(ประเมินคุณลักษณะตามหลักสูตร!$A$2:$K$2),"",ประเมินคุณลักษณะตามหลักสูตร!K24)</f>
        <v/>
      </c>
      <c r="L67" s="52" t="str">
        <f>IF(COUNTA(ประเมินคุณลักษณะตามหลักสูตร!A24:K24)&lt;COUNTA(ประเมินคุณลักษณะตามหลักสูตร!$A$2:$K$2),"",ประเมินคุณลักษณะตามหลักสูตร!L24)</f>
        <v/>
      </c>
      <c r="M67" s="52" t="str">
        <f>IF(COUNTA(ประเมินคุณลักษณะตามหลักสูตร!A24:K24)&lt;COUNTA(ประเมินคุณลักษณะตามหลักสูตร!$A$2:$K$2),"",ประเมินคุณลักษณะตามหลักสูตร!M24)</f>
        <v/>
      </c>
    </row>
    <row r="68" spans="1:13" s="44" customFormat="1" ht="14.1" customHeight="1">
      <c r="A68" s="52" t="str">
        <f>IF(COUNTA(ประเมินคุณลักษณะตามหลักสูตร!A25:K25)&lt;COUNTA(ประเมินคุณลักษณะตามหลักสูตร!$A$2:$K$2),"",ประเมินคุณลักษณะตามหลักสูตร!A25)</f>
        <v/>
      </c>
      <c r="B68" s="52" t="str">
        <f>IF(COUNTA(ประเมินคุณลักษณะตามหลักสูตร!A25:K25)&lt;COUNTA(ประเมินคุณลักษณะตามหลักสูตร!$A$2:$K$2),"",ประเมินคุณลักษณะตามหลักสูตร!B25)</f>
        <v/>
      </c>
      <c r="C68" s="53" t="str">
        <f>IF(COUNTA(ประเมินคุณลักษณะตามหลักสูตร!A25:K25)&lt;COUNTA(ประเมินคุณลักษณะตามหลักสูตร!$A$2:$K$2),"",ประเมินคุณลักษณะตามหลักสูตร!C25)</f>
        <v/>
      </c>
      <c r="D68" s="52" t="str">
        <f>IF(COUNTA(ประเมินคุณลักษณะตามหลักสูตร!A25:K25)&lt;COUNTA(ประเมินคุณลักษณะตามหลักสูตร!$A$2:$K$2),"",ประเมินคุณลักษณะตามหลักสูตร!D25)</f>
        <v/>
      </c>
      <c r="E68" s="52" t="str">
        <f>IF(COUNTA(ประเมินคุณลักษณะตามหลักสูตร!A25:K25)&lt;COUNTA(ประเมินคุณลักษณะตามหลักสูตร!$A$2:$K$2),"",ประเมินคุณลักษณะตามหลักสูตร!E25)</f>
        <v/>
      </c>
      <c r="F68" s="52" t="str">
        <f>IF(COUNTA(ประเมินคุณลักษณะตามหลักสูตร!A25:K25)&lt;COUNTA(ประเมินคุณลักษณะตามหลักสูตร!$A$2:$K$2),"",ประเมินคุณลักษณะตามหลักสูตร!F25)</f>
        <v/>
      </c>
      <c r="G68" s="52" t="str">
        <f>IF(COUNTA(ประเมินคุณลักษณะตามหลักสูตร!A25:K25)&lt;COUNTA(ประเมินคุณลักษณะตามหลักสูตร!$A$2:$K$2),"",ประเมินคุณลักษณะตามหลักสูตร!G25)</f>
        <v/>
      </c>
      <c r="H68" s="52" t="str">
        <f>IF(COUNTA(ประเมินคุณลักษณะตามหลักสูตร!A25:K25)&lt;COUNTA(ประเมินคุณลักษณะตามหลักสูตร!$A$2:$K$2),"",ประเมินคุณลักษณะตามหลักสูตร!H25)</f>
        <v/>
      </c>
      <c r="I68" s="52" t="str">
        <f>IF(COUNTA(ประเมินคุณลักษณะตามหลักสูตร!A25:K25)&lt;COUNTA(ประเมินคุณลักษณะตามหลักสูตร!$A$2:$K$2),"",ประเมินคุณลักษณะตามหลักสูตร!I25)</f>
        <v/>
      </c>
      <c r="J68" s="52" t="str">
        <f>IF(COUNTA(ประเมินคุณลักษณะตามหลักสูตร!A25:K25)&lt;COUNTA(ประเมินคุณลักษณะตามหลักสูตร!$A$2:$K$2),"",ประเมินคุณลักษณะตามหลักสูตร!J25)</f>
        <v/>
      </c>
      <c r="K68" s="52" t="str">
        <f>IF(COUNTA(ประเมินคุณลักษณะตามหลักสูตร!A25:K25)&lt;COUNTA(ประเมินคุณลักษณะตามหลักสูตร!$A$2:$K$2),"",ประเมินคุณลักษณะตามหลักสูตร!K25)</f>
        <v/>
      </c>
      <c r="L68" s="52" t="str">
        <f>IF(COUNTA(ประเมินคุณลักษณะตามหลักสูตร!A25:K25)&lt;COUNTA(ประเมินคุณลักษณะตามหลักสูตร!$A$2:$K$2),"",ประเมินคุณลักษณะตามหลักสูตร!L25)</f>
        <v/>
      </c>
      <c r="M68" s="52" t="str">
        <f>IF(COUNTA(ประเมินคุณลักษณะตามหลักสูตร!A25:K25)&lt;COUNTA(ประเมินคุณลักษณะตามหลักสูตร!$A$2:$K$2),"",ประเมินคุณลักษณะตามหลักสูตร!M25)</f>
        <v/>
      </c>
    </row>
    <row r="69" spans="1:13" s="44" customFormat="1" ht="14.1" customHeight="1">
      <c r="A69" s="52" t="str">
        <f>IF(COUNTA(ประเมินคุณลักษณะตามหลักสูตร!A26:K26)&lt;COUNTA(ประเมินคุณลักษณะตามหลักสูตร!$A$2:$K$2),"",ประเมินคุณลักษณะตามหลักสูตร!A26)</f>
        <v/>
      </c>
      <c r="B69" s="52" t="str">
        <f>IF(COUNTA(ประเมินคุณลักษณะตามหลักสูตร!A26:K26)&lt;COUNTA(ประเมินคุณลักษณะตามหลักสูตร!$A$2:$K$2),"",ประเมินคุณลักษณะตามหลักสูตร!B26)</f>
        <v/>
      </c>
      <c r="C69" s="53" t="str">
        <f>IF(COUNTA(ประเมินคุณลักษณะตามหลักสูตร!A26:K26)&lt;COUNTA(ประเมินคุณลักษณะตามหลักสูตร!$A$2:$K$2),"",ประเมินคุณลักษณะตามหลักสูตร!C26)</f>
        <v/>
      </c>
      <c r="D69" s="52" t="str">
        <f>IF(COUNTA(ประเมินคุณลักษณะตามหลักสูตร!A26:K26)&lt;COUNTA(ประเมินคุณลักษณะตามหลักสูตร!$A$2:$K$2),"",ประเมินคุณลักษณะตามหลักสูตร!D26)</f>
        <v/>
      </c>
      <c r="E69" s="52" t="str">
        <f>IF(COUNTA(ประเมินคุณลักษณะตามหลักสูตร!A26:K26)&lt;COUNTA(ประเมินคุณลักษณะตามหลักสูตร!$A$2:$K$2),"",ประเมินคุณลักษณะตามหลักสูตร!E26)</f>
        <v/>
      </c>
      <c r="F69" s="52" t="str">
        <f>IF(COUNTA(ประเมินคุณลักษณะตามหลักสูตร!A26:K26)&lt;COUNTA(ประเมินคุณลักษณะตามหลักสูตร!$A$2:$K$2),"",ประเมินคุณลักษณะตามหลักสูตร!F26)</f>
        <v/>
      </c>
      <c r="G69" s="52" t="str">
        <f>IF(COUNTA(ประเมินคุณลักษณะตามหลักสูตร!A26:K26)&lt;COUNTA(ประเมินคุณลักษณะตามหลักสูตร!$A$2:$K$2),"",ประเมินคุณลักษณะตามหลักสูตร!G26)</f>
        <v/>
      </c>
      <c r="H69" s="52" t="str">
        <f>IF(COUNTA(ประเมินคุณลักษณะตามหลักสูตร!A26:K26)&lt;COUNTA(ประเมินคุณลักษณะตามหลักสูตร!$A$2:$K$2),"",ประเมินคุณลักษณะตามหลักสูตร!H26)</f>
        <v/>
      </c>
      <c r="I69" s="52" t="str">
        <f>IF(COUNTA(ประเมินคุณลักษณะตามหลักสูตร!A26:K26)&lt;COUNTA(ประเมินคุณลักษณะตามหลักสูตร!$A$2:$K$2),"",ประเมินคุณลักษณะตามหลักสูตร!I26)</f>
        <v/>
      </c>
      <c r="J69" s="52" t="str">
        <f>IF(COUNTA(ประเมินคุณลักษณะตามหลักสูตร!A26:K26)&lt;COUNTA(ประเมินคุณลักษณะตามหลักสูตร!$A$2:$K$2),"",ประเมินคุณลักษณะตามหลักสูตร!J26)</f>
        <v/>
      </c>
      <c r="K69" s="52" t="str">
        <f>IF(COUNTA(ประเมินคุณลักษณะตามหลักสูตร!A26:K26)&lt;COUNTA(ประเมินคุณลักษณะตามหลักสูตร!$A$2:$K$2),"",ประเมินคุณลักษณะตามหลักสูตร!K26)</f>
        <v/>
      </c>
      <c r="L69" s="52" t="str">
        <f>IF(COUNTA(ประเมินคุณลักษณะตามหลักสูตร!A26:K26)&lt;COUNTA(ประเมินคุณลักษณะตามหลักสูตร!$A$2:$K$2),"",ประเมินคุณลักษณะตามหลักสูตร!L26)</f>
        <v/>
      </c>
      <c r="M69" s="52" t="str">
        <f>IF(COUNTA(ประเมินคุณลักษณะตามหลักสูตร!A26:K26)&lt;COUNTA(ประเมินคุณลักษณะตามหลักสูตร!$A$2:$K$2),"",ประเมินคุณลักษณะตามหลักสูตร!M26)</f>
        <v/>
      </c>
    </row>
    <row r="70" spans="1:13" s="44" customFormat="1" ht="14.1" customHeight="1">
      <c r="A70" s="52" t="str">
        <f>IF(COUNTA(ประเมินคุณลักษณะตามหลักสูตร!A27:K27)&lt;COUNTA(ประเมินคุณลักษณะตามหลักสูตร!$A$2:$K$2),"",ประเมินคุณลักษณะตามหลักสูตร!A27)</f>
        <v/>
      </c>
      <c r="B70" s="52" t="str">
        <f>IF(COUNTA(ประเมินคุณลักษณะตามหลักสูตร!A27:K27)&lt;COUNTA(ประเมินคุณลักษณะตามหลักสูตร!$A$2:$K$2),"",ประเมินคุณลักษณะตามหลักสูตร!B27)</f>
        <v/>
      </c>
      <c r="C70" s="53" t="str">
        <f>IF(COUNTA(ประเมินคุณลักษณะตามหลักสูตร!A27:K27)&lt;COUNTA(ประเมินคุณลักษณะตามหลักสูตร!$A$2:$K$2),"",ประเมินคุณลักษณะตามหลักสูตร!C27)</f>
        <v/>
      </c>
      <c r="D70" s="52" t="str">
        <f>IF(COUNTA(ประเมินคุณลักษณะตามหลักสูตร!A27:K27)&lt;COUNTA(ประเมินคุณลักษณะตามหลักสูตร!$A$2:$K$2),"",ประเมินคุณลักษณะตามหลักสูตร!D27)</f>
        <v/>
      </c>
      <c r="E70" s="52" t="str">
        <f>IF(COUNTA(ประเมินคุณลักษณะตามหลักสูตร!A27:K27)&lt;COUNTA(ประเมินคุณลักษณะตามหลักสูตร!$A$2:$K$2),"",ประเมินคุณลักษณะตามหลักสูตร!E27)</f>
        <v/>
      </c>
      <c r="F70" s="52" t="str">
        <f>IF(COUNTA(ประเมินคุณลักษณะตามหลักสูตร!A27:K27)&lt;COUNTA(ประเมินคุณลักษณะตามหลักสูตร!$A$2:$K$2),"",ประเมินคุณลักษณะตามหลักสูตร!F27)</f>
        <v/>
      </c>
      <c r="G70" s="52" t="str">
        <f>IF(COUNTA(ประเมินคุณลักษณะตามหลักสูตร!A27:K27)&lt;COUNTA(ประเมินคุณลักษณะตามหลักสูตร!$A$2:$K$2),"",ประเมินคุณลักษณะตามหลักสูตร!G27)</f>
        <v/>
      </c>
      <c r="H70" s="52" t="str">
        <f>IF(COUNTA(ประเมินคุณลักษณะตามหลักสูตร!A27:K27)&lt;COUNTA(ประเมินคุณลักษณะตามหลักสูตร!$A$2:$K$2),"",ประเมินคุณลักษณะตามหลักสูตร!H27)</f>
        <v/>
      </c>
      <c r="I70" s="52" t="str">
        <f>IF(COUNTA(ประเมินคุณลักษณะตามหลักสูตร!A27:K27)&lt;COUNTA(ประเมินคุณลักษณะตามหลักสูตร!$A$2:$K$2),"",ประเมินคุณลักษณะตามหลักสูตร!I27)</f>
        <v/>
      </c>
      <c r="J70" s="52" t="str">
        <f>IF(COUNTA(ประเมินคุณลักษณะตามหลักสูตร!A27:K27)&lt;COUNTA(ประเมินคุณลักษณะตามหลักสูตร!$A$2:$K$2),"",ประเมินคุณลักษณะตามหลักสูตร!J27)</f>
        <v/>
      </c>
      <c r="K70" s="52" t="str">
        <f>IF(COUNTA(ประเมินคุณลักษณะตามหลักสูตร!A27:K27)&lt;COUNTA(ประเมินคุณลักษณะตามหลักสูตร!$A$2:$K$2),"",ประเมินคุณลักษณะตามหลักสูตร!K27)</f>
        <v/>
      </c>
      <c r="L70" s="52" t="str">
        <f>IF(COUNTA(ประเมินคุณลักษณะตามหลักสูตร!A27:K27)&lt;COUNTA(ประเมินคุณลักษณะตามหลักสูตร!$A$2:$K$2),"",ประเมินคุณลักษณะตามหลักสูตร!L27)</f>
        <v/>
      </c>
      <c r="M70" s="52" t="str">
        <f>IF(COUNTA(ประเมินคุณลักษณะตามหลักสูตร!A27:K27)&lt;COUNTA(ประเมินคุณลักษณะตามหลักสูตร!$A$2:$K$2),"",ประเมินคุณลักษณะตามหลักสูตร!M27)</f>
        <v/>
      </c>
    </row>
    <row r="71" spans="1:13" s="44" customFormat="1" ht="14.1" customHeight="1">
      <c r="A71" s="52" t="str">
        <f>IF(COUNTA(ประเมินคุณลักษณะตามหลักสูตร!A28:K28)&lt;COUNTA(ประเมินคุณลักษณะตามหลักสูตร!$A$2:$K$2),"",ประเมินคุณลักษณะตามหลักสูตร!A28)</f>
        <v/>
      </c>
      <c r="B71" s="52" t="str">
        <f>IF(COUNTA(ประเมินคุณลักษณะตามหลักสูตร!A28:K28)&lt;COUNTA(ประเมินคุณลักษณะตามหลักสูตร!$A$2:$K$2),"",ประเมินคุณลักษณะตามหลักสูตร!B28)</f>
        <v/>
      </c>
      <c r="C71" s="53" t="str">
        <f>IF(COUNTA(ประเมินคุณลักษณะตามหลักสูตร!A28:K28)&lt;COUNTA(ประเมินคุณลักษณะตามหลักสูตร!$A$2:$K$2),"",ประเมินคุณลักษณะตามหลักสูตร!C28)</f>
        <v/>
      </c>
      <c r="D71" s="52" t="str">
        <f>IF(COUNTA(ประเมินคุณลักษณะตามหลักสูตร!A28:K28)&lt;COUNTA(ประเมินคุณลักษณะตามหลักสูตร!$A$2:$K$2),"",ประเมินคุณลักษณะตามหลักสูตร!D28)</f>
        <v/>
      </c>
      <c r="E71" s="52" t="str">
        <f>IF(COUNTA(ประเมินคุณลักษณะตามหลักสูตร!A28:K28)&lt;COUNTA(ประเมินคุณลักษณะตามหลักสูตร!$A$2:$K$2),"",ประเมินคุณลักษณะตามหลักสูตร!E28)</f>
        <v/>
      </c>
      <c r="F71" s="52" t="str">
        <f>IF(COUNTA(ประเมินคุณลักษณะตามหลักสูตร!A28:K28)&lt;COUNTA(ประเมินคุณลักษณะตามหลักสูตร!$A$2:$K$2),"",ประเมินคุณลักษณะตามหลักสูตร!F28)</f>
        <v/>
      </c>
      <c r="G71" s="52" t="str">
        <f>IF(COUNTA(ประเมินคุณลักษณะตามหลักสูตร!A28:K28)&lt;COUNTA(ประเมินคุณลักษณะตามหลักสูตร!$A$2:$K$2),"",ประเมินคุณลักษณะตามหลักสูตร!G28)</f>
        <v/>
      </c>
      <c r="H71" s="52" t="str">
        <f>IF(COUNTA(ประเมินคุณลักษณะตามหลักสูตร!A28:K28)&lt;COUNTA(ประเมินคุณลักษณะตามหลักสูตร!$A$2:$K$2),"",ประเมินคุณลักษณะตามหลักสูตร!H28)</f>
        <v/>
      </c>
      <c r="I71" s="52" t="str">
        <f>IF(COUNTA(ประเมินคุณลักษณะตามหลักสูตร!A28:K28)&lt;COUNTA(ประเมินคุณลักษณะตามหลักสูตร!$A$2:$K$2),"",ประเมินคุณลักษณะตามหลักสูตร!I28)</f>
        <v/>
      </c>
      <c r="J71" s="52" t="str">
        <f>IF(COUNTA(ประเมินคุณลักษณะตามหลักสูตร!A28:K28)&lt;COUNTA(ประเมินคุณลักษณะตามหลักสูตร!$A$2:$K$2),"",ประเมินคุณลักษณะตามหลักสูตร!J28)</f>
        <v/>
      </c>
      <c r="K71" s="52" t="str">
        <f>IF(COUNTA(ประเมินคุณลักษณะตามหลักสูตร!A28:K28)&lt;COUNTA(ประเมินคุณลักษณะตามหลักสูตร!$A$2:$K$2),"",ประเมินคุณลักษณะตามหลักสูตร!K28)</f>
        <v/>
      </c>
      <c r="L71" s="52" t="str">
        <f>IF(COUNTA(ประเมินคุณลักษณะตามหลักสูตร!A28:K28)&lt;COUNTA(ประเมินคุณลักษณะตามหลักสูตร!$A$2:$K$2),"",ประเมินคุณลักษณะตามหลักสูตร!L28)</f>
        <v/>
      </c>
      <c r="M71" s="52" t="str">
        <f>IF(COUNTA(ประเมินคุณลักษณะตามหลักสูตร!A28:K28)&lt;COUNTA(ประเมินคุณลักษณะตามหลักสูตร!$A$2:$K$2),"",ประเมินคุณลักษณะตามหลักสูตร!M28)</f>
        <v/>
      </c>
    </row>
    <row r="72" spans="1:13" s="44" customFormat="1" ht="14.1" customHeight="1">
      <c r="A72" s="52" t="str">
        <f>IF(COUNTA(ประเมินคุณลักษณะตามหลักสูตร!A29:K29)&lt;COUNTA(ประเมินคุณลักษณะตามหลักสูตร!$A$2:$K$2),"",ประเมินคุณลักษณะตามหลักสูตร!A29)</f>
        <v/>
      </c>
      <c r="B72" s="52" t="str">
        <f>IF(COUNTA(ประเมินคุณลักษณะตามหลักสูตร!A29:K29)&lt;COUNTA(ประเมินคุณลักษณะตามหลักสูตร!$A$2:$K$2),"",ประเมินคุณลักษณะตามหลักสูตร!B29)</f>
        <v/>
      </c>
      <c r="C72" s="53" t="str">
        <f>IF(COUNTA(ประเมินคุณลักษณะตามหลักสูตร!A29:K29)&lt;COUNTA(ประเมินคุณลักษณะตามหลักสูตร!$A$2:$K$2),"",ประเมินคุณลักษณะตามหลักสูตร!C29)</f>
        <v/>
      </c>
      <c r="D72" s="52" t="str">
        <f>IF(COUNTA(ประเมินคุณลักษณะตามหลักสูตร!A29:K29)&lt;COUNTA(ประเมินคุณลักษณะตามหลักสูตร!$A$2:$K$2),"",ประเมินคุณลักษณะตามหลักสูตร!D29)</f>
        <v/>
      </c>
      <c r="E72" s="52" t="str">
        <f>IF(COUNTA(ประเมินคุณลักษณะตามหลักสูตร!A29:K29)&lt;COUNTA(ประเมินคุณลักษณะตามหลักสูตร!$A$2:$K$2),"",ประเมินคุณลักษณะตามหลักสูตร!E29)</f>
        <v/>
      </c>
      <c r="F72" s="52" t="str">
        <f>IF(COUNTA(ประเมินคุณลักษณะตามหลักสูตร!A29:K29)&lt;COUNTA(ประเมินคุณลักษณะตามหลักสูตร!$A$2:$K$2),"",ประเมินคุณลักษณะตามหลักสูตร!F29)</f>
        <v/>
      </c>
      <c r="G72" s="52" t="str">
        <f>IF(COUNTA(ประเมินคุณลักษณะตามหลักสูตร!A29:K29)&lt;COUNTA(ประเมินคุณลักษณะตามหลักสูตร!$A$2:$K$2),"",ประเมินคุณลักษณะตามหลักสูตร!G29)</f>
        <v/>
      </c>
      <c r="H72" s="52" t="str">
        <f>IF(COUNTA(ประเมินคุณลักษณะตามหลักสูตร!A29:K29)&lt;COUNTA(ประเมินคุณลักษณะตามหลักสูตร!$A$2:$K$2),"",ประเมินคุณลักษณะตามหลักสูตร!H29)</f>
        <v/>
      </c>
      <c r="I72" s="52" t="str">
        <f>IF(COUNTA(ประเมินคุณลักษณะตามหลักสูตร!A29:K29)&lt;COUNTA(ประเมินคุณลักษณะตามหลักสูตร!$A$2:$K$2),"",ประเมินคุณลักษณะตามหลักสูตร!I29)</f>
        <v/>
      </c>
      <c r="J72" s="52" t="str">
        <f>IF(COUNTA(ประเมินคุณลักษณะตามหลักสูตร!A29:K29)&lt;COUNTA(ประเมินคุณลักษณะตามหลักสูตร!$A$2:$K$2),"",ประเมินคุณลักษณะตามหลักสูตร!J29)</f>
        <v/>
      </c>
      <c r="K72" s="52" t="str">
        <f>IF(COUNTA(ประเมินคุณลักษณะตามหลักสูตร!A29:K29)&lt;COUNTA(ประเมินคุณลักษณะตามหลักสูตร!$A$2:$K$2),"",ประเมินคุณลักษณะตามหลักสูตร!K29)</f>
        <v/>
      </c>
      <c r="L72" s="52" t="str">
        <f>IF(COUNTA(ประเมินคุณลักษณะตามหลักสูตร!A29:K29)&lt;COUNTA(ประเมินคุณลักษณะตามหลักสูตร!$A$2:$K$2),"",ประเมินคุณลักษณะตามหลักสูตร!L29)</f>
        <v/>
      </c>
      <c r="M72" s="52" t="str">
        <f>IF(COUNTA(ประเมินคุณลักษณะตามหลักสูตร!A29:K29)&lt;COUNTA(ประเมินคุณลักษณะตามหลักสูตร!$A$2:$K$2),"",ประเมินคุณลักษณะตามหลักสูตร!M29)</f>
        <v/>
      </c>
    </row>
    <row r="73" spans="1:13" s="44" customFormat="1" ht="14.1" customHeight="1">
      <c r="A73" s="52" t="str">
        <f>IF(COUNTA(ประเมินคุณลักษณะตามหลักสูตร!A30:K30)&lt;COUNTA(ประเมินคุณลักษณะตามหลักสูตร!$A$2:$K$2),"",ประเมินคุณลักษณะตามหลักสูตร!A30)</f>
        <v/>
      </c>
      <c r="B73" s="52" t="str">
        <f>IF(COUNTA(ประเมินคุณลักษณะตามหลักสูตร!A30:K30)&lt;COUNTA(ประเมินคุณลักษณะตามหลักสูตร!$A$2:$K$2),"",ประเมินคุณลักษณะตามหลักสูตร!B30)</f>
        <v/>
      </c>
      <c r="C73" s="53" t="str">
        <f>IF(COUNTA(ประเมินคุณลักษณะตามหลักสูตร!A30:K30)&lt;COUNTA(ประเมินคุณลักษณะตามหลักสูตร!$A$2:$K$2),"",ประเมินคุณลักษณะตามหลักสูตร!C30)</f>
        <v/>
      </c>
      <c r="D73" s="52" t="str">
        <f>IF(COUNTA(ประเมินคุณลักษณะตามหลักสูตร!A30:K30)&lt;COUNTA(ประเมินคุณลักษณะตามหลักสูตร!$A$2:$K$2),"",ประเมินคุณลักษณะตามหลักสูตร!D30)</f>
        <v/>
      </c>
      <c r="E73" s="52" t="str">
        <f>IF(COUNTA(ประเมินคุณลักษณะตามหลักสูตร!A30:K30)&lt;COUNTA(ประเมินคุณลักษณะตามหลักสูตร!$A$2:$K$2),"",ประเมินคุณลักษณะตามหลักสูตร!E30)</f>
        <v/>
      </c>
      <c r="F73" s="52" t="str">
        <f>IF(COUNTA(ประเมินคุณลักษณะตามหลักสูตร!A30:K30)&lt;COUNTA(ประเมินคุณลักษณะตามหลักสูตร!$A$2:$K$2),"",ประเมินคุณลักษณะตามหลักสูตร!F30)</f>
        <v/>
      </c>
      <c r="G73" s="52" t="str">
        <f>IF(COUNTA(ประเมินคุณลักษณะตามหลักสูตร!A30:K30)&lt;COUNTA(ประเมินคุณลักษณะตามหลักสูตร!$A$2:$K$2),"",ประเมินคุณลักษณะตามหลักสูตร!G30)</f>
        <v/>
      </c>
      <c r="H73" s="52" t="str">
        <f>IF(COUNTA(ประเมินคุณลักษณะตามหลักสูตร!A30:K30)&lt;COUNTA(ประเมินคุณลักษณะตามหลักสูตร!$A$2:$K$2),"",ประเมินคุณลักษณะตามหลักสูตร!H30)</f>
        <v/>
      </c>
      <c r="I73" s="52" t="str">
        <f>IF(COUNTA(ประเมินคุณลักษณะตามหลักสูตร!A30:K30)&lt;COUNTA(ประเมินคุณลักษณะตามหลักสูตร!$A$2:$K$2),"",ประเมินคุณลักษณะตามหลักสูตร!I30)</f>
        <v/>
      </c>
      <c r="J73" s="52" t="str">
        <f>IF(COUNTA(ประเมินคุณลักษณะตามหลักสูตร!A30:K30)&lt;COUNTA(ประเมินคุณลักษณะตามหลักสูตร!$A$2:$K$2),"",ประเมินคุณลักษณะตามหลักสูตร!J30)</f>
        <v/>
      </c>
      <c r="K73" s="52" t="str">
        <f>IF(COUNTA(ประเมินคุณลักษณะตามหลักสูตร!A30:K30)&lt;COUNTA(ประเมินคุณลักษณะตามหลักสูตร!$A$2:$K$2),"",ประเมินคุณลักษณะตามหลักสูตร!K30)</f>
        <v/>
      </c>
      <c r="L73" s="52" t="str">
        <f>IF(COUNTA(ประเมินคุณลักษณะตามหลักสูตร!A30:K30)&lt;COUNTA(ประเมินคุณลักษณะตามหลักสูตร!$A$2:$K$2),"",ประเมินคุณลักษณะตามหลักสูตร!L30)</f>
        <v/>
      </c>
      <c r="M73" s="52" t="str">
        <f>IF(COUNTA(ประเมินคุณลักษณะตามหลักสูตร!A30:K30)&lt;COUNTA(ประเมินคุณลักษณะตามหลักสูตร!$A$2:$K$2),"",ประเมินคุณลักษณะตามหลักสูตร!M30)</f>
        <v/>
      </c>
    </row>
    <row r="74" spans="1:13" s="44" customFormat="1" ht="14.1" customHeight="1">
      <c r="A74" s="52" t="str">
        <f>IF(COUNTA(ประเมินคุณลักษณะตามหลักสูตร!A31:K31)&lt;COUNTA(ประเมินคุณลักษณะตามหลักสูตร!$A$2:$K$2),"",ประเมินคุณลักษณะตามหลักสูตร!A31)</f>
        <v/>
      </c>
      <c r="B74" s="52" t="str">
        <f>IF(COUNTA(ประเมินคุณลักษณะตามหลักสูตร!A31:K31)&lt;COUNTA(ประเมินคุณลักษณะตามหลักสูตร!$A$2:$K$2),"",ประเมินคุณลักษณะตามหลักสูตร!B31)</f>
        <v/>
      </c>
      <c r="C74" s="53" t="str">
        <f>IF(COUNTA(ประเมินคุณลักษณะตามหลักสูตร!A31:K31)&lt;COUNTA(ประเมินคุณลักษณะตามหลักสูตร!$A$2:$K$2),"",ประเมินคุณลักษณะตามหลักสูตร!C31)</f>
        <v/>
      </c>
      <c r="D74" s="52" t="str">
        <f>IF(COUNTA(ประเมินคุณลักษณะตามหลักสูตร!A31:K31)&lt;COUNTA(ประเมินคุณลักษณะตามหลักสูตร!$A$2:$K$2),"",ประเมินคุณลักษณะตามหลักสูตร!D31)</f>
        <v/>
      </c>
      <c r="E74" s="52" t="str">
        <f>IF(COUNTA(ประเมินคุณลักษณะตามหลักสูตร!A31:K31)&lt;COUNTA(ประเมินคุณลักษณะตามหลักสูตร!$A$2:$K$2),"",ประเมินคุณลักษณะตามหลักสูตร!E31)</f>
        <v/>
      </c>
      <c r="F74" s="52" t="str">
        <f>IF(COUNTA(ประเมินคุณลักษณะตามหลักสูตร!A31:K31)&lt;COUNTA(ประเมินคุณลักษณะตามหลักสูตร!$A$2:$K$2),"",ประเมินคุณลักษณะตามหลักสูตร!F31)</f>
        <v/>
      </c>
      <c r="G74" s="52" t="str">
        <f>IF(COUNTA(ประเมินคุณลักษณะตามหลักสูตร!A31:K31)&lt;COUNTA(ประเมินคุณลักษณะตามหลักสูตร!$A$2:$K$2),"",ประเมินคุณลักษณะตามหลักสูตร!G31)</f>
        <v/>
      </c>
      <c r="H74" s="52" t="str">
        <f>IF(COUNTA(ประเมินคุณลักษณะตามหลักสูตร!A31:K31)&lt;COUNTA(ประเมินคุณลักษณะตามหลักสูตร!$A$2:$K$2),"",ประเมินคุณลักษณะตามหลักสูตร!H31)</f>
        <v/>
      </c>
      <c r="I74" s="52" t="str">
        <f>IF(COUNTA(ประเมินคุณลักษณะตามหลักสูตร!A31:K31)&lt;COUNTA(ประเมินคุณลักษณะตามหลักสูตร!$A$2:$K$2),"",ประเมินคุณลักษณะตามหลักสูตร!I31)</f>
        <v/>
      </c>
      <c r="J74" s="52" t="str">
        <f>IF(COUNTA(ประเมินคุณลักษณะตามหลักสูตร!A31:K31)&lt;COUNTA(ประเมินคุณลักษณะตามหลักสูตร!$A$2:$K$2),"",ประเมินคุณลักษณะตามหลักสูตร!J31)</f>
        <v/>
      </c>
      <c r="K74" s="52" t="str">
        <f>IF(COUNTA(ประเมินคุณลักษณะตามหลักสูตร!A31:K31)&lt;COUNTA(ประเมินคุณลักษณะตามหลักสูตร!$A$2:$K$2),"",ประเมินคุณลักษณะตามหลักสูตร!K31)</f>
        <v/>
      </c>
      <c r="L74" s="52" t="str">
        <f>IF(COUNTA(ประเมินคุณลักษณะตามหลักสูตร!A31:K31)&lt;COUNTA(ประเมินคุณลักษณะตามหลักสูตร!$A$2:$K$2),"",ประเมินคุณลักษณะตามหลักสูตร!L31)</f>
        <v/>
      </c>
      <c r="M74" s="52" t="str">
        <f>IF(COUNTA(ประเมินคุณลักษณะตามหลักสูตร!A31:K31)&lt;COUNTA(ประเมินคุณลักษณะตามหลักสูตร!$A$2:$K$2),"",ประเมินคุณลักษณะตามหลักสูตร!M31)</f>
        <v/>
      </c>
    </row>
    <row r="75" spans="1:13" s="44" customFormat="1" ht="14.1" customHeight="1">
      <c r="A75" s="52" t="str">
        <f>IF(COUNTA(ประเมินคุณลักษณะตามหลักสูตร!A32:K32)&lt;COUNTA(ประเมินคุณลักษณะตามหลักสูตร!$A$2:$K$2),"",ประเมินคุณลักษณะตามหลักสูตร!A32)</f>
        <v/>
      </c>
      <c r="B75" s="52" t="str">
        <f>IF(COUNTA(ประเมินคุณลักษณะตามหลักสูตร!A32:K32)&lt;COUNTA(ประเมินคุณลักษณะตามหลักสูตร!$A$2:$K$2),"",ประเมินคุณลักษณะตามหลักสูตร!B32)</f>
        <v/>
      </c>
      <c r="C75" s="53" t="str">
        <f>IF(COUNTA(ประเมินคุณลักษณะตามหลักสูตร!A32:K32)&lt;COUNTA(ประเมินคุณลักษณะตามหลักสูตร!$A$2:$K$2),"",ประเมินคุณลักษณะตามหลักสูตร!C32)</f>
        <v/>
      </c>
      <c r="D75" s="52" t="str">
        <f>IF(COUNTA(ประเมินคุณลักษณะตามหลักสูตร!A32:K32)&lt;COUNTA(ประเมินคุณลักษณะตามหลักสูตร!$A$2:$K$2),"",ประเมินคุณลักษณะตามหลักสูตร!D32)</f>
        <v/>
      </c>
      <c r="E75" s="52" t="str">
        <f>IF(COUNTA(ประเมินคุณลักษณะตามหลักสูตร!A32:K32)&lt;COUNTA(ประเมินคุณลักษณะตามหลักสูตร!$A$2:$K$2),"",ประเมินคุณลักษณะตามหลักสูตร!E32)</f>
        <v/>
      </c>
      <c r="F75" s="52" t="str">
        <f>IF(COUNTA(ประเมินคุณลักษณะตามหลักสูตร!A32:K32)&lt;COUNTA(ประเมินคุณลักษณะตามหลักสูตร!$A$2:$K$2),"",ประเมินคุณลักษณะตามหลักสูตร!F32)</f>
        <v/>
      </c>
      <c r="G75" s="52" t="str">
        <f>IF(COUNTA(ประเมินคุณลักษณะตามหลักสูตร!A32:K32)&lt;COUNTA(ประเมินคุณลักษณะตามหลักสูตร!$A$2:$K$2),"",ประเมินคุณลักษณะตามหลักสูตร!G32)</f>
        <v/>
      </c>
      <c r="H75" s="52" t="str">
        <f>IF(COUNTA(ประเมินคุณลักษณะตามหลักสูตร!A32:K32)&lt;COUNTA(ประเมินคุณลักษณะตามหลักสูตร!$A$2:$K$2),"",ประเมินคุณลักษณะตามหลักสูตร!H32)</f>
        <v/>
      </c>
      <c r="I75" s="52" t="str">
        <f>IF(COUNTA(ประเมินคุณลักษณะตามหลักสูตร!A32:K32)&lt;COUNTA(ประเมินคุณลักษณะตามหลักสูตร!$A$2:$K$2),"",ประเมินคุณลักษณะตามหลักสูตร!I32)</f>
        <v/>
      </c>
      <c r="J75" s="52" t="str">
        <f>IF(COUNTA(ประเมินคุณลักษณะตามหลักสูตร!A32:K32)&lt;COUNTA(ประเมินคุณลักษณะตามหลักสูตร!$A$2:$K$2),"",ประเมินคุณลักษณะตามหลักสูตร!J32)</f>
        <v/>
      </c>
      <c r="K75" s="52" t="str">
        <f>IF(COUNTA(ประเมินคุณลักษณะตามหลักสูตร!A32:K32)&lt;COUNTA(ประเมินคุณลักษณะตามหลักสูตร!$A$2:$K$2),"",ประเมินคุณลักษณะตามหลักสูตร!K32)</f>
        <v/>
      </c>
      <c r="L75" s="52" t="str">
        <f>IF(COUNTA(ประเมินคุณลักษณะตามหลักสูตร!A32:K32)&lt;COUNTA(ประเมินคุณลักษณะตามหลักสูตร!$A$2:$K$2),"",ประเมินคุณลักษณะตามหลักสูตร!L32)</f>
        <v/>
      </c>
      <c r="M75" s="52" t="str">
        <f>IF(COUNTA(ประเมินคุณลักษณะตามหลักสูตร!A32:K32)&lt;COUNTA(ประเมินคุณลักษณะตามหลักสูตร!$A$2:$K$2),"",ประเมินคุณลักษณะตามหลักสูตร!M32)</f>
        <v/>
      </c>
    </row>
    <row r="76" spans="1:13" s="44" customFormat="1" ht="14.1" customHeight="1">
      <c r="A76" s="52" t="str">
        <f>IF(COUNTA(ประเมินคุณลักษณะตามหลักสูตร!A33:K33)&lt;COUNTA(ประเมินคุณลักษณะตามหลักสูตร!$A$2:$K$2),"",ประเมินคุณลักษณะตามหลักสูตร!A33)</f>
        <v/>
      </c>
      <c r="B76" s="52" t="str">
        <f>IF(COUNTA(ประเมินคุณลักษณะตามหลักสูตร!A33:K33)&lt;COUNTA(ประเมินคุณลักษณะตามหลักสูตร!$A$2:$K$2),"",ประเมินคุณลักษณะตามหลักสูตร!B33)</f>
        <v/>
      </c>
      <c r="C76" s="53" t="str">
        <f>IF(COUNTA(ประเมินคุณลักษณะตามหลักสูตร!A33:K33)&lt;COUNTA(ประเมินคุณลักษณะตามหลักสูตร!$A$2:$K$2),"",ประเมินคุณลักษณะตามหลักสูตร!C33)</f>
        <v/>
      </c>
      <c r="D76" s="52" t="str">
        <f>IF(COUNTA(ประเมินคุณลักษณะตามหลักสูตร!A33:K33)&lt;COUNTA(ประเมินคุณลักษณะตามหลักสูตร!$A$2:$K$2),"",ประเมินคุณลักษณะตามหลักสูตร!D33)</f>
        <v/>
      </c>
      <c r="E76" s="52" t="str">
        <f>IF(COUNTA(ประเมินคุณลักษณะตามหลักสูตร!A33:K33)&lt;COUNTA(ประเมินคุณลักษณะตามหลักสูตร!$A$2:$K$2),"",ประเมินคุณลักษณะตามหลักสูตร!E33)</f>
        <v/>
      </c>
      <c r="F76" s="52" t="str">
        <f>IF(COUNTA(ประเมินคุณลักษณะตามหลักสูตร!A33:K33)&lt;COUNTA(ประเมินคุณลักษณะตามหลักสูตร!$A$2:$K$2),"",ประเมินคุณลักษณะตามหลักสูตร!F33)</f>
        <v/>
      </c>
      <c r="G76" s="52" t="str">
        <f>IF(COUNTA(ประเมินคุณลักษณะตามหลักสูตร!A33:K33)&lt;COUNTA(ประเมินคุณลักษณะตามหลักสูตร!$A$2:$K$2),"",ประเมินคุณลักษณะตามหลักสูตร!G33)</f>
        <v/>
      </c>
      <c r="H76" s="52" t="str">
        <f>IF(COUNTA(ประเมินคุณลักษณะตามหลักสูตร!A33:K33)&lt;COUNTA(ประเมินคุณลักษณะตามหลักสูตร!$A$2:$K$2),"",ประเมินคุณลักษณะตามหลักสูตร!H33)</f>
        <v/>
      </c>
      <c r="I76" s="52" t="str">
        <f>IF(COUNTA(ประเมินคุณลักษณะตามหลักสูตร!A33:K33)&lt;COUNTA(ประเมินคุณลักษณะตามหลักสูตร!$A$2:$K$2),"",ประเมินคุณลักษณะตามหลักสูตร!I33)</f>
        <v/>
      </c>
      <c r="J76" s="52" t="str">
        <f>IF(COUNTA(ประเมินคุณลักษณะตามหลักสูตร!A33:K33)&lt;COUNTA(ประเมินคุณลักษณะตามหลักสูตร!$A$2:$K$2),"",ประเมินคุณลักษณะตามหลักสูตร!J33)</f>
        <v/>
      </c>
      <c r="K76" s="52" t="str">
        <f>IF(COUNTA(ประเมินคุณลักษณะตามหลักสูตร!A33:K33)&lt;COUNTA(ประเมินคุณลักษณะตามหลักสูตร!$A$2:$K$2),"",ประเมินคุณลักษณะตามหลักสูตร!K33)</f>
        <v/>
      </c>
      <c r="L76" s="52" t="str">
        <f>IF(COUNTA(ประเมินคุณลักษณะตามหลักสูตร!A33:K33)&lt;COUNTA(ประเมินคุณลักษณะตามหลักสูตร!$A$2:$K$2),"",ประเมินคุณลักษณะตามหลักสูตร!L33)</f>
        <v/>
      </c>
      <c r="M76" s="52" t="str">
        <f>IF(COUNTA(ประเมินคุณลักษณะตามหลักสูตร!A33:K33)&lt;COUNTA(ประเมินคุณลักษณะตามหลักสูตร!$A$2:$K$2),"",ประเมินคุณลักษณะตามหลักสูตร!M33)</f>
        <v/>
      </c>
    </row>
    <row r="77" spans="1:13" s="44" customFormat="1" ht="14.1" customHeight="1">
      <c r="A77" s="52" t="str">
        <f>IF(COUNTA(ประเมินคุณลักษณะตามหลักสูตร!A34:K34)&lt;COUNTA(ประเมินคุณลักษณะตามหลักสูตร!$A$2:$K$2),"",ประเมินคุณลักษณะตามหลักสูตร!A34)</f>
        <v/>
      </c>
      <c r="B77" s="52" t="str">
        <f>IF(COUNTA(ประเมินคุณลักษณะตามหลักสูตร!A34:K34)&lt;COUNTA(ประเมินคุณลักษณะตามหลักสูตร!$A$2:$K$2),"",ประเมินคุณลักษณะตามหลักสูตร!B34)</f>
        <v/>
      </c>
      <c r="C77" s="53" t="str">
        <f>IF(COUNTA(ประเมินคุณลักษณะตามหลักสูตร!A34:K34)&lt;COUNTA(ประเมินคุณลักษณะตามหลักสูตร!$A$2:$K$2),"",ประเมินคุณลักษณะตามหลักสูตร!C34)</f>
        <v/>
      </c>
      <c r="D77" s="52" t="str">
        <f>IF(COUNTA(ประเมินคุณลักษณะตามหลักสูตร!A34:K34)&lt;COUNTA(ประเมินคุณลักษณะตามหลักสูตร!$A$2:$K$2),"",ประเมินคุณลักษณะตามหลักสูตร!D34)</f>
        <v/>
      </c>
      <c r="E77" s="52" t="str">
        <f>IF(COUNTA(ประเมินคุณลักษณะตามหลักสูตร!A34:K34)&lt;COUNTA(ประเมินคุณลักษณะตามหลักสูตร!$A$2:$K$2),"",ประเมินคุณลักษณะตามหลักสูตร!E34)</f>
        <v/>
      </c>
      <c r="F77" s="52" t="str">
        <f>IF(COUNTA(ประเมินคุณลักษณะตามหลักสูตร!A34:K34)&lt;COUNTA(ประเมินคุณลักษณะตามหลักสูตร!$A$2:$K$2),"",ประเมินคุณลักษณะตามหลักสูตร!F34)</f>
        <v/>
      </c>
      <c r="G77" s="52" t="str">
        <f>IF(COUNTA(ประเมินคุณลักษณะตามหลักสูตร!A34:K34)&lt;COUNTA(ประเมินคุณลักษณะตามหลักสูตร!$A$2:$K$2),"",ประเมินคุณลักษณะตามหลักสูตร!G34)</f>
        <v/>
      </c>
      <c r="H77" s="52" t="str">
        <f>IF(COUNTA(ประเมินคุณลักษณะตามหลักสูตร!A34:K34)&lt;COUNTA(ประเมินคุณลักษณะตามหลักสูตร!$A$2:$K$2),"",ประเมินคุณลักษณะตามหลักสูตร!H34)</f>
        <v/>
      </c>
      <c r="I77" s="52" t="str">
        <f>IF(COUNTA(ประเมินคุณลักษณะตามหลักสูตร!A34:K34)&lt;COUNTA(ประเมินคุณลักษณะตามหลักสูตร!$A$2:$K$2),"",ประเมินคุณลักษณะตามหลักสูตร!I34)</f>
        <v/>
      </c>
      <c r="J77" s="52" t="str">
        <f>IF(COUNTA(ประเมินคุณลักษณะตามหลักสูตร!A34:K34)&lt;COUNTA(ประเมินคุณลักษณะตามหลักสูตร!$A$2:$K$2),"",ประเมินคุณลักษณะตามหลักสูตร!J34)</f>
        <v/>
      </c>
      <c r="K77" s="52" t="str">
        <f>IF(COUNTA(ประเมินคุณลักษณะตามหลักสูตร!A34:K34)&lt;COUNTA(ประเมินคุณลักษณะตามหลักสูตร!$A$2:$K$2),"",ประเมินคุณลักษณะตามหลักสูตร!K34)</f>
        <v/>
      </c>
      <c r="L77" s="52" t="str">
        <f>IF(COUNTA(ประเมินคุณลักษณะตามหลักสูตร!A34:K34)&lt;COUNTA(ประเมินคุณลักษณะตามหลักสูตร!$A$2:$K$2),"",ประเมินคุณลักษณะตามหลักสูตร!L34)</f>
        <v/>
      </c>
      <c r="M77" s="52" t="str">
        <f>IF(COUNTA(ประเมินคุณลักษณะตามหลักสูตร!A34:K34)&lt;COUNTA(ประเมินคุณลักษณะตามหลักสูตร!$A$2:$K$2),"",ประเมินคุณลักษณะตามหลักสูตร!M34)</f>
        <v/>
      </c>
    </row>
    <row r="78" spans="1:13" s="44" customFormat="1" ht="14.1" customHeight="1">
      <c r="A78" s="52" t="str">
        <f>IF(COUNTA(ประเมินคุณลักษณะตามหลักสูตร!A35:K35)&lt;COUNTA(ประเมินคุณลักษณะตามหลักสูตร!$A$2:$K$2),"",ประเมินคุณลักษณะตามหลักสูตร!A35)</f>
        <v/>
      </c>
      <c r="B78" s="52" t="str">
        <f>IF(COUNTA(ประเมินคุณลักษณะตามหลักสูตร!A35:K35)&lt;COUNTA(ประเมินคุณลักษณะตามหลักสูตร!$A$2:$K$2),"",ประเมินคุณลักษณะตามหลักสูตร!B35)</f>
        <v/>
      </c>
      <c r="C78" s="53" t="str">
        <f>IF(COUNTA(ประเมินคุณลักษณะตามหลักสูตร!A35:K35)&lt;COUNTA(ประเมินคุณลักษณะตามหลักสูตร!$A$2:$K$2),"",ประเมินคุณลักษณะตามหลักสูตร!C35)</f>
        <v/>
      </c>
      <c r="D78" s="52" t="str">
        <f>IF(COUNTA(ประเมินคุณลักษณะตามหลักสูตร!A35:K35)&lt;COUNTA(ประเมินคุณลักษณะตามหลักสูตร!$A$2:$K$2),"",ประเมินคุณลักษณะตามหลักสูตร!D35)</f>
        <v/>
      </c>
      <c r="E78" s="52" t="str">
        <f>IF(COUNTA(ประเมินคุณลักษณะตามหลักสูตร!A35:K35)&lt;COUNTA(ประเมินคุณลักษณะตามหลักสูตร!$A$2:$K$2),"",ประเมินคุณลักษณะตามหลักสูตร!E35)</f>
        <v/>
      </c>
      <c r="F78" s="52" t="str">
        <f>IF(COUNTA(ประเมินคุณลักษณะตามหลักสูตร!A35:K35)&lt;COUNTA(ประเมินคุณลักษณะตามหลักสูตร!$A$2:$K$2),"",ประเมินคุณลักษณะตามหลักสูตร!F35)</f>
        <v/>
      </c>
      <c r="G78" s="52" t="str">
        <f>IF(COUNTA(ประเมินคุณลักษณะตามหลักสูตร!A35:K35)&lt;COUNTA(ประเมินคุณลักษณะตามหลักสูตร!$A$2:$K$2),"",ประเมินคุณลักษณะตามหลักสูตร!G35)</f>
        <v/>
      </c>
      <c r="H78" s="52" t="str">
        <f>IF(COUNTA(ประเมินคุณลักษณะตามหลักสูตร!A35:K35)&lt;COUNTA(ประเมินคุณลักษณะตามหลักสูตร!$A$2:$K$2),"",ประเมินคุณลักษณะตามหลักสูตร!H35)</f>
        <v/>
      </c>
      <c r="I78" s="52" t="str">
        <f>IF(COUNTA(ประเมินคุณลักษณะตามหลักสูตร!A35:K35)&lt;COUNTA(ประเมินคุณลักษณะตามหลักสูตร!$A$2:$K$2),"",ประเมินคุณลักษณะตามหลักสูตร!I35)</f>
        <v/>
      </c>
      <c r="J78" s="52" t="str">
        <f>IF(COUNTA(ประเมินคุณลักษณะตามหลักสูตร!A35:K35)&lt;COUNTA(ประเมินคุณลักษณะตามหลักสูตร!$A$2:$K$2),"",ประเมินคุณลักษณะตามหลักสูตร!J35)</f>
        <v/>
      </c>
      <c r="K78" s="52" t="str">
        <f>IF(COUNTA(ประเมินคุณลักษณะตามหลักสูตร!A35:K35)&lt;COUNTA(ประเมินคุณลักษณะตามหลักสูตร!$A$2:$K$2),"",ประเมินคุณลักษณะตามหลักสูตร!K35)</f>
        <v/>
      </c>
      <c r="L78" s="52" t="str">
        <f>IF(COUNTA(ประเมินคุณลักษณะตามหลักสูตร!A35:K35)&lt;COUNTA(ประเมินคุณลักษณะตามหลักสูตร!$A$2:$K$2),"",ประเมินคุณลักษณะตามหลักสูตร!L35)</f>
        <v/>
      </c>
      <c r="M78" s="52" t="str">
        <f>IF(COUNTA(ประเมินคุณลักษณะตามหลักสูตร!A35:K35)&lt;COUNTA(ประเมินคุณลักษณะตามหลักสูตร!$A$2:$K$2),"",ประเมินคุณลักษณะตามหลักสูตร!M35)</f>
        <v/>
      </c>
    </row>
    <row r="79" spans="1:13" s="44" customFormat="1" ht="14.1" customHeight="1">
      <c r="A79" s="52" t="str">
        <f>IF(COUNTA(ประเมินคุณลักษณะตามหลักสูตร!A36:K36)&lt;COUNTA(ประเมินคุณลักษณะตามหลักสูตร!$A$2:$K$2),"",ประเมินคุณลักษณะตามหลักสูตร!A36)</f>
        <v/>
      </c>
      <c r="B79" s="52" t="str">
        <f>IF(COUNTA(ประเมินคุณลักษณะตามหลักสูตร!A36:K36)&lt;COUNTA(ประเมินคุณลักษณะตามหลักสูตร!$A$2:$K$2),"",ประเมินคุณลักษณะตามหลักสูตร!B36)</f>
        <v/>
      </c>
      <c r="C79" s="53" t="str">
        <f>IF(COUNTA(ประเมินคุณลักษณะตามหลักสูตร!A36:K36)&lt;COUNTA(ประเมินคุณลักษณะตามหลักสูตร!$A$2:$K$2),"",ประเมินคุณลักษณะตามหลักสูตร!C36)</f>
        <v/>
      </c>
      <c r="D79" s="52" t="str">
        <f>IF(COUNTA(ประเมินคุณลักษณะตามหลักสูตร!A36:K36)&lt;COUNTA(ประเมินคุณลักษณะตามหลักสูตร!$A$2:$K$2),"",ประเมินคุณลักษณะตามหลักสูตร!D36)</f>
        <v/>
      </c>
      <c r="E79" s="52" t="str">
        <f>IF(COUNTA(ประเมินคุณลักษณะตามหลักสูตร!A36:K36)&lt;COUNTA(ประเมินคุณลักษณะตามหลักสูตร!$A$2:$K$2),"",ประเมินคุณลักษณะตามหลักสูตร!E36)</f>
        <v/>
      </c>
      <c r="F79" s="52" t="str">
        <f>IF(COUNTA(ประเมินคุณลักษณะตามหลักสูตร!A36:K36)&lt;COUNTA(ประเมินคุณลักษณะตามหลักสูตร!$A$2:$K$2),"",ประเมินคุณลักษณะตามหลักสูตร!F36)</f>
        <v/>
      </c>
      <c r="G79" s="52" t="str">
        <f>IF(COUNTA(ประเมินคุณลักษณะตามหลักสูตร!A36:K36)&lt;COUNTA(ประเมินคุณลักษณะตามหลักสูตร!$A$2:$K$2),"",ประเมินคุณลักษณะตามหลักสูตร!G36)</f>
        <v/>
      </c>
      <c r="H79" s="52" t="str">
        <f>IF(COUNTA(ประเมินคุณลักษณะตามหลักสูตร!A36:K36)&lt;COUNTA(ประเมินคุณลักษณะตามหลักสูตร!$A$2:$K$2),"",ประเมินคุณลักษณะตามหลักสูตร!H36)</f>
        <v/>
      </c>
      <c r="I79" s="52" t="str">
        <f>IF(COUNTA(ประเมินคุณลักษณะตามหลักสูตร!A36:K36)&lt;COUNTA(ประเมินคุณลักษณะตามหลักสูตร!$A$2:$K$2),"",ประเมินคุณลักษณะตามหลักสูตร!I36)</f>
        <v/>
      </c>
      <c r="J79" s="52" t="str">
        <f>IF(COUNTA(ประเมินคุณลักษณะตามหลักสูตร!A36:K36)&lt;COUNTA(ประเมินคุณลักษณะตามหลักสูตร!$A$2:$K$2),"",ประเมินคุณลักษณะตามหลักสูตร!J36)</f>
        <v/>
      </c>
      <c r="K79" s="52" t="str">
        <f>IF(COUNTA(ประเมินคุณลักษณะตามหลักสูตร!A36:K36)&lt;COUNTA(ประเมินคุณลักษณะตามหลักสูตร!$A$2:$K$2),"",ประเมินคุณลักษณะตามหลักสูตร!K36)</f>
        <v/>
      </c>
      <c r="L79" s="52" t="str">
        <f>IF(COUNTA(ประเมินคุณลักษณะตามหลักสูตร!A36:K36)&lt;COUNTA(ประเมินคุณลักษณะตามหลักสูตร!$A$2:$K$2),"",ประเมินคุณลักษณะตามหลักสูตร!L36)</f>
        <v/>
      </c>
      <c r="M79" s="52" t="str">
        <f>IF(COUNTA(ประเมินคุณลักษณะตามหลักสูตร!A36:K36)&lt;COUNTA(ประเมินคุณลักษณะตามหลักสูตร!$A$2:$K$2),"",ประเมินคุณลักษณะตามหลักสูตร!M36)</f>
        <v/>
      </c>
    </row>
    <row r="80" spans="1:13" s="44" customFormat="1" ht="14.1" customHeight="1">
      <c r="A80" s="52" t="str">
        <f>IF(COUNTA(ประเมินคุณลักษณะตามหลักสูตร!A37:K37)&lt;COUNTA(ประเมินคุณลักษณะตามหลักสูตร!$A$2:$K$2),"",ประเมินคุณลักษณะตามหลักสูตร!A37)</f>
        <v/>
      </c>
      <c r="B80" s="52" t="str">
        <f>IF(COUNTA(ประเมินคุณลักษณะตามหลักสูตร!A37:K37)&lt;COUNTA(ประเมินคุณลักษณะตามหลักสูตร!$A$2:$K$2),"",ประเมินคุณลักษณะตามหลักสูตร!B37)</f>
        <v/>
      </c>
      <c r="C80" s="53" t="str">
        <f>IF(COUNTA(ประเมินคุณลักษณะตามหลักสูตร!A37:K37)&lt;COUNTA(ประเมินคุณลักษณะตามหลักสูตร!$A$2:$K$2),"",ประเมินคุณลักษณะตามหลักสูตร!C37)</f>
        <v/>
      </c>
      <c r="D80" s="52" t="str">
        <f>IF(COUNTA(ประเมินคุณลักษณะตามหลักสูตร!A37:K37)&lt;COUNTA(ประเมินคุณลักษณะตามหลักสูตร!$A$2:$K$2),"",ประเมินคุณลักษณะตามหลักสูตร!D37)</f>
        <v/>
      </c>
      <c r="E80" s="52" t="str">
        <f>IF(COUNTA(ประเมินคุณลักษณะตามหลักสูตร!A37:K37)&lt;COUNTA(ประเมินคุณลักษณะตามหลักสูตร!$A$2:$K$2),"",ประเมินคุณลักษณะตามหลักสูตร!E37)</f>
        <v/>
      </c>
      <c r="F80" s="52" t="str">
        <f>IF(COUNTA(ประเมินคุณลักษณะตามหลักสูตร!A37:K37)&lt;COUNTA(ประเมินคุณลักษณะตามหลักสูตร!$A$2:$K$2),"",ประเมินคุณลักษณะตามหลักสูตร!F37)</f>
        <v/>
      </c>
      <c r="G80" s="52" t="str">
        <f>IF(COUNTA(ประเมินคุณลักษณะตามหลักสูตร!A37:K37)&lt;COUNTA(ประเมินคุณลักษณะตามหลักสูตร!$A$2:$K$2),"",ประเมินคุณลักษณะตามหลักสูตร!G37)</f>
        <v/>
      </c>
      <c r="H80" s="52" t="str">
        <f>IF(COUNTA(ประเมินคุณลักษณะตามหลักสูตร!A37:K37)&lt;COUNTA(ประเมินคุณลักษณะตามหลักสูตร!$A$2:$K$2),"",ประเมินคุณลักษณะตามหลักสูตร!H37)</f>
        <v/>
      </c>
      <c r="I80" s="52" t="str">
        <f>IF(COUNTA(ประเมินคุณลักษณะตามหลักสูตร!A37:K37)&lt;COUNTA(ประเมินคุณลักษณะตามหลักสูตร!$A$2:$K$2),"",ประเมินคุณลักษณะตามหลักสูตร!I37)</f>
        <v/>
      </c>
      <c r="J80" s="52" t="str">
        <f>IF(COUNTA(ประเมินคุณลักษณะตามหลักสูตร!A37:K37)&lt;COUNTA(ประเมินคุณลักษณะตามหลักสูตร!$A$2:$K$2),"",ประเมินคุณลักษณะตามหลักสูตร!J37)</f>
        <v/>
      </c>
      <c r="K80" s="52" t="str">
        <f>IF(COUNTA(ประเมินคุณลักษณะตามหลักสูตร!A37:K37)&lt;COUNTA(ประเมินคุณลักษณะตามหลักสูตร!$A$2:$K$2),"",ประเมินคุณลักษณะตามหลักสูตร!K37)</f>
        <v/>
      </c>
      <c r="L80" s="52" t="str">
        <f>IF(COUNTA(ประเมินคุณลักษณะตามหลักสูตร!A37:K37)&lt;COUNTA(ประเมินคุณลักษณะตามหลักสูตร!$A$2:$K$2),"",ประเมินคุณลักษณะตามหลักสูตร!L37)</f>
        <v/>
      </c>
      <c r="M80" s="52" t="str">
        <f>IF(COUNTA(ประเมินคุณลักษณะตามหลักสูตร!A37:K37)&lt;COUNTA(ประเมินคุณลักษณะตามหลักสูตร!$A$2:$K$2),"",ประเมินคุณลักษณะตามหลักสูตร!M37)</f>
        <v/>
      </c>
    </row>
    <row r="81" spans="1:25" s="44" customFormat="1" ht="14.1" customHeight="1">
      <c r="A81" s="52" t="str">
        <f>IF(COUNTA(ประเมินคุณลักษณะตามหลักสูตร!A38:K38)&lt;COUNTA(ประเมินคุณลักษณะตามหลักสูตร!$A$2:$K$2),"",ประเมินคุณลักษณะตามหลักสูตร!A38)</f>
        <v/>
      </c>
      <c r="B81" s="52" t="str">
        <f>IF(COUNTA(ประเมินคุณลักษณะตามหลักสูตร!A38:K38)&lt;COUNTA(ประเมินคุณลักษณะตามหลักสูตร!$A$2:$K$2),"",ประเมินคุณลักษณะตามหลักสูตร!B38)</f>
        <v/>
      </c>
      <c r="C81" s="53" t="str">
        <f>IF(COUNTA(ประเมินคุณลักษณะตามหลักสูตร!A38:K38)&lt;COUNTA(ประเมินคุณลักษณะตามหลักสูตร!$A$2:$K$2),"",ประเมินคุณลักษณะตามหลักสูตร!C38)</f>
        <v/>
      </c>
      <c r="D81" s="52" t="str">
        <f>IF(COUNTA(ประเมินคุณลักษณะตามหลักสูตร!A38:K38)&lt;COUNTA(ประเมินคุณลักษณะตามหลักสูตร!$A$2:$K$2),"",ประเมินคุณลักษณะตามหลักสูตร!D38)</f>
        <v/>
      </c>
      <c r="E81" s="52" t="str">
        <f>IF(COUNTA(ประเมินคุณลักษณะตามหลักสูตร!A38:K38)&lt;COUNTA(ประเมินคุณลักษณะตามหลักสูตร!$A$2:$K$2),"",ประเมินคุณลักษณะตามหลักสูตร!E38)</f>
        <v/>
      </c>
      <c r="F81" s="52" t="str">
        <f>IF(COUNTA(ประเมินคุณลักษณะตามหลักสูตร!A38:K38)&lt;COUNTA(ประเมินคุณลักษณะตามหลักสูตร!$A$2:$K$2),"",ประเมินคุณลักษณะตามหลักสูตร!F38)</f>
        <v/>
      </c>
      <c r="G81" s="52" t="str">
        <f>IF(COUNTA(ประเมินคุณลักษณะตามหลักสูตร!A38:K38)&lt;COUNTA(ประเมินคุณลักษณะตามหลักสูตร!$A$2:$K$2),"",ประเมินคุณลักษณะตามหลักสูตร!G38)</f>
        <v/>
      </c>
      <c r="H81" s="52" t="str">
        <f>IF(COUNTA(ประเมินคุณลักษณะตามหลักสูตร!A38:K38)&lt;COUNTA(ประเมินคุณลักษณะตามหลักสูตร!$A$2:$K$2),"",ประเมินคุณลักษณะตามหลักสูตร!H38)</f>
        <v/>
      </c>
      <c r="I81" s="52" t="str">
        <f>IF(COUNTA(ประเมินคุณลักษณะตามหลักสูตร!A38:K38)&lt;COUNTA(ประเมินคุณลักษณะตามหลักสูตร!$A$2:$K$2),"",ประเมินคุณลักษณะตามหลักสูตร!I38)</f>
        <v/>
      </c>
      <c r="J81" s="52" t="str">
        <f>IF(COUNTA(ประเมินคุณลักษณะตามหลักสูตร!A38:K38)&lt;COUNTA(ประเมินคุณลักษณะตามหลักสูตร!$A$2:$K$2),"",ประเมินคุณลักษณะตามหลักสูตร!J38)</f>
        <v/>
      </c>
      <c r="K81" s="52" t="str">
        <f>IF(COUNTA(ประเมินคุณลักษณะตามหลักสูตร!A38:K38)&lt;COUNTA(ประเมินคุณลักษณะตามหลักสูตร!$A$2:$K$2),"",ประเมินคุณลักษณะตามหลักสูตร!K38)</f>
        <v/>
      </c>
      <c r="L81" s="52" t="str">
        <f>IF(COUNTA(ประเมินคุณลักษณะตามหลักสูตร!A38:K38)&lt;COUNTA(ประเมินคุณลักษณะตามหลักสูตร!$A$2:$K$2),"",ประเมินคุณลักษณะตามหลักสูตร!L38)</f>
        <v/>
      </c>
      <c r="M81" s="52" t="str">
        <f>IF(COUNTA(ประเมินคุณลักษณะตามหลักสูตร!A38:K38)&lt;COUNTA(ประเมินคุณลักษณะตามหลักสูตร!$A$2:$K$2),"",ประเมินคุณลักษณะตามหลักสูตร!M38)</f>
        <v/>
      </c>
    </row>
    <row r="82" spans="1:25" s="44" customFormat="1" ht="14.1" customHeight="1">
      <c r="A82" s="52" t="str">
        <f>IF(COUNTA(ประเมินคุณลักษณะตามหลักสูตร!A39:K39)&lt;COUNTA(ประเมินคุณลักษณะตามหลักสูตร!$A$2:$K$2),"",ประเมินคุณลักษณะตามหลักสูตร!A39)</f>
        <v/>
      </c>
      <c r="B82" s="52" t="str">
        <f>IF(COUNTA(ประเมินคุณลักษณะตามหลักสูตร!A39:K39)&lt;COUNTA(ประเมินคุณลักษณะตามหลักสูตร!$A$2:$K$2),"",ประเมินคุณลักษณะตามหลักสูตร!B39)</f>
        <v/>
      </c>
      <c r="C82" s="53" t="str">
        <f>IF(COUNTA(ประเมินคุณลักษณะตามหลักสูตร!A39:K39)&lt;COUNTA(ประเมินคุณลักษณะตามหลักสูตร!$A$2:$K$2),"",ประเมินคุณลักษณะตามหลักสูตร!C39)</f>
        <v/>
      </c>
      <c r="D82" s="52" t="str">
        <f>IF(COUNTA(ประเมินคุณลักษณะตามหลักสูตร!A39:K39)&lt;COUNTA(ประเมินคุณลักษณะตามหลักสูตร!$A$2:$K$2),"",ประเมินคุณลักษณะตามหลักสูตร!D39)</f>
        <v/>
      </c>
      <c r="E82" s="52" t="str">
        <f>IF(COUNTA(ประเมินคุณลักษณะตามหลักสูตร!A39:K39)&lt;COUNTA(ประเมินคุณลักษณะตามหลักสูตร!$A$2:$K$2),"",ประเมินคุณลักษณะตามหลักสูตร!E39)</f>
        <v/>
      </c>
      <c r="F82" s="52" t="str">
        <f>IF(COUNTA(ประเมินคุณลักษณะตามหลักสูตร!A39:K39)&lt;COUNTA(ประเมินคุณลักษณะตามหลักสูตร!$A$2:$K$2),"",ประเมินคุณลักษณะตามหลักสูตร!F39)</f>
        <v/>
      </c>
      <c r="G82" s="52" t="str">
        <f>IF(COUNTA(ประเมินคุณลักษณะตามหลักสูตร!A39:K39)&lt;COUNTA(ประเมินคุณลักษณะตามหลักสูตร!$A$2:$K$2),"",ประเมินคุณลักษณะตามหลักสูตร!G39)</f>
        <v/>
      </c>
      <c r="H82" s="52" t="str">
        <f>IF(COUNTA(ประเมินคุณลักษณะตามหลักสูตร!A39:K39)&lt;COUNTA(ประเมินคุณลักษณะตามหลักสูตร!$A$2:$K$2),"",ประเมินคุณลักษณะตามหลักสูตร!H39)</f>
        <v/>
      </c>
      <c r="I82" s="52" t="str">
        <f>IF(COUNTA(ประเมินคุณลักษณะตามหลักสูตร!A39:K39)&lt;COUNTA(ประเมินคุณลักษณะตามหลักสูตร!$A$2:$K$2),"",ประเมินคุณลักษณะตามหลักสูตร!I39)</f>
        <v/>
      </c>
      <c r="J82" s="52" t="str">
        <f>IF(COUNTA(ประเมินคุณลักษณะตามหลักสูตร!A39:K39)&lt;COUNTA(ประเมินคุณลักษณะตามหลักสูตร!$A$2:$K$2),"",ประเมินคุณลักษณะตามหลักสูตร!J39)</f>
        <v/>
      </c>
      <c r="K82" s="52" t="str">
        <f>IF(COUNTA(ประเมินคุณลักษณะตามหลักสูตร!A39:K39)&lt;COUNTA(ประเมินคุณลักษณะตามหลักสูตร!$A$2:$K$2),"",ประเมินคุณลักษณะตามหลักสูตร!K39)</f>
        <v/>
      </c>
      <c r="L82" s="52" t="str">
        <f>IF(COUNTA(ประเมินคุณลักษณะตามหลักสูตร!A39:K39)&lt;COUNTA(ประเมินคุณลักษณะตามหลักสูตร!$A$2:$K$2),"",ประเมินคุณลักษณะตามหลักสูตร!L39)</f>
        <v/>
      </c>
      <c r="M82" s="52" t="str">
        <f>IF(COUNTA(ประเมินคุณลักษณะตามหลักสูตร!A39:K39)&lt;COUNTA(ประเมินคุณลักษณะตามหลักสูตร!$A$2:$K$2),"",ประเมินคุณลักษณะตามหลักสูตร!M39)</f>
        <v/>
      </c>
    </row>
    <row r="83" spans="1:25" s="44" customFormat="1" ht="14.1" customHeight="1">
      <c r="A83" s="52" t="str">
        <f>IF(COUNTA(ประเมินคุณลักษณะตามหลักสูตร!A40:K40)&lt;COUNTA(ประเมินคุณลักษณะตามหลักสูตร!$A$2:$K$2),"",ประเมินคุณลักษณะตามหลักสูตร!A40)</f>
        <v/>
      </c>
      <c r="B83" s="52" t="str">
        <f>IF(COUNTA(ประเมินคุณลักษณะตามหลักสูตร!A40:K40)&lt;COUNTA(ประเมินคุณลักษณะตามหลักสูตร!$A$2:$K$2),"",ประเมินคุณลักษณะตามหลักสูตร!B40)</f>
        <v/>
      </c>
      <c r="C83" s="53" t="str">
        <f>IF(COUNTA(ประเมินคุณลักษณะตามหลักสูตร!A40:K40)&lt;COUNTA(ประเมินคุณลักษณะตามหลักสูตร!$A$2:$K$2),"",ประเมินคุณลักษณะตามหลักสูตร!C40)</f>
        <v/>
      </c>
      <c r="D83" s="52" t="str">
        <f>IF(COUNTA(ประเมินคุณลักษณะตามหลักสูตร!A40:K40)&lt;COUNTA(ประเมินคุณลักษณะตามหลักสูตร!$A$2:$K$2),"",ประเมินคุณลักษณะตามหลักสูตร!D40)</f>
        <v/>
      </c>
      <c r="E83" s="52" t="str">
        <f>IF(COUNTA(ประเมินคุณลักษณะตามหลักสูตร!A40:K40)&lt;COUNTA(ประเมินคุณลักษณะตามหลักสูตร!$A$2:$K$2),"",ประเมินคุณลักษณะตามหลักสูตร!E40)</f>
        <v/>
      </c>
      <c r="F83" s="52" t="str">
        <f>IF(COUNTA(ประเมินคุณลักษณะตามหลักสูตร!A40:K40)&lt;COUNTA(ประเมินคุณลักษณะตามหลักสูตร!$A$2:$K$2),"",ประเมินคุณลักษณะตามหลักสูตร!F40)</f>
        <v/>
      </c>
      <c r="G83" s="52" t="str">
        <f>IF(COUNTA(ประเมินคุณลักษณะตามหลักสูตร!A40:K40)&lt;COUNTA(ประเมินคุณลักษณะตามหลักสูตร!$A$2:$K$2),"",ประเมินคุณลักษณะตามหลักสูตร!G40)</f>
        <v/>
      </c>
      <c r="H83" s="52" t="str">
        <f>IF(COUNTA(ประเมินคุณลักษณะตามหลักสูตร!A40:K40)&lt;COUNTA(ประเมินคุณลักษณะตามหลักสูตร!$A$2:$K$2),"",ประเมินคุณลักษณะตามหลักสูตร!H40)</f>
        <v/>
      </c>
      <c r="I83" s="52" t="str">
        <f>IF(COUNTA(ประเมินคุณลักษณะตามหลักสูตร!A40:K40)&lt;COUNTA(ประเมินคุณลักษณะตามหลักสูตร!$A$2:$K$2),"",ประเมินคุณลักษณะตามหลักสูตร!I40)</f>
        <v/>
      </c>
      <c r="J83" s="52" t="str">
        <f>IF(COUNTA(ประเมินคุณลักษณะตามหลักสูตร!A40:K40)&lt;COUNTA(ประเมินคุณลักษณะตามหลักสูตร!$A$2:$K$2),"",ประเมินคุณลักษณะตามหลักสูตร!J40)</f>
        <v/>
      </c>
      <c r="K83" s="52" t="str">
        <f>IF(COUNTA(ประเมินคุณลักษณะตามหลักสูตร!A40:K40)&lt;COUNTA(ประเมินคุณลักษณะตามหลักสูตร!$A$2:$K$2),"",ประเมินคุณลักษณะตามหลักสูตร!K40)</f>
        <v/>
      </c>
      <c r="L83" s="52" t="str">
        <f>IF(COUNTA(ประเมินคุณลักษณะตามหลักสูตร!A40:K40)&lt;COUNTA(ประเมินคุณลักษณะตามหลักสูตร!$A$2:$K$2),"",ประเมินคุณลักษณะตามหลักสูตร!L40)</f>
        <v/>
      </c>
      <c r="M83" s="52" t="str">
        <f>IF(COUNTA(ประเมินคุณลักษณะตามหลักสูตร!A40:K40)&lt;COUNTA(ประเมินคุณลักษณะตามหลักสูตร!$A$2:$K$2),"",ประเมินคุณลักษณะตามหลักสูตร!M40)</f>
        <v/>
      </c>
    </row>
    <row r="84" spans="1:25" s="44" customFormat="1" ht="14.1" customHeight="1">
      <c r="A84" s="52" t="str">
        <f>IF(COUNTA(ประเมินคุณลักษณะตามหลักสูตร!A41:K41)&lt;COUNTA(ประเมินคุณลักษณะตามหลักสูตร!$A$2:$K$2),"",ประเมินคุณลักษณะตามหลักสูตร!A41)</f>
        <v/>
      </c>
      <c r="B84" s="52" t="str">
        <f>IF(COUNTA(ประเมินคุณลักษณะตามหลักสูตร!A41:K41)&lt;COUNTA(ประเมินคุณลักษณะตามหลักสูตร!$A$2:$K$2),"",ประเมินคุณลักษณะตามหลักสูตร!B41)</f>
        <v/>
      </c>
      <c r="C84" s="53" t="str">
        <f>IF(COUNTA(ประเมินคุณลักษณะตามหลักสูตร!A41:K41)&lt;COUNTA(ประเมินคุณลักษณะตามหลักสูตร!$A$2:$K$2),"",ประเมินคุณลักษณะตามหลักสูตร!C41)</f>
        <v/>
      </c>
      <c r="D84" s="52" t="str">
        <f>IF(COUNTA(ประเมินคุณลักษณะตามหลักสูตร!A41:K41)&lt;COUNTA(ประเมินคุณลักษณะตามหลักสูตร!$A$2:$K$2),"",ประเมินคุณลักษณะตามหลักสูตร!D41)</f>
        <v/>
      </c>
      <c r="E84" s="52" t="str">
        <f>IF(COUNTA(ประเมินคุณลักษณะตามหลักสูตร!A41:K41)&lt;COUNTA(ประเมินคุณลักษณะตามหลักสูตร!$A$2:$K$2),"",ประเมินคุณลักษณะตามหลักสูตร!E41)</f>
        <v/>
      </c>
      <c r="F84" s="52" t="str">
        <f>IF(COUNTA(ประเมินคุณลักษณะตามหลักสูตร!A41:K41)&lt;COUNTA(ประเมินคุณลักษณะตามหลักสูตร!$A$2:$K$2),"",ประเมินคุณลักษณะตามหลักสูตร!F41)</f>
        <v/>
      </c>
      <c r="G84" s="52" t="str">
        <f>IF(COUNTA(ประเมินคุณลักษณะตามหลักสูตร!A41:K41)&lt;COUNTA(ประเมินคุณลักษณะตามหลักสูตร!$A$2:$K$2),"",ประเมินคุณลักษณะตามหลักสูตร!G41)</f>
        <v/>
      </c>
      <c r="H84" s="52" t="str">
        <f>IF(COUNTA(ประเมินคุณลักษณะตามหลักสูตร!A41:K41)&lt;COUNTA(ประเมินคุณลักษณะตามหลักสูตร!$A$2:$K$2),"",ประเมินคุณลักษณะตามหลักสูตร!H41)</f>
        <v/>
      </c>
      <c r="I84" s="52" t="str">
        <f>IF(COUNTA(ประเมินคุณลักษณะตามหลักสูตร!A41:K41)&lt;COUNTA(ประเมินคุณลักษณะตามหลักสูตร!$A$2:$K$2),"",ประเมินคุณลักษณะตามหลักสูตร!I41)</f>
        <v/>
      </c>
      <c r="J84" s="52" t="str">
        <f>IF(COUNTA(ประเมินคุณลักษณะตามหลักสูตร!A41:K41)&lt;COUNTA(ประเมินคุณลักษณะตามหลักสูตร!$A$2:$K$2),"",ประเมินคุณลักษณะตามหลักสูตร!J41)</f>
        <v/>
      </c>
      <c r="K84" s="52" t="str">
        <f>IF(COUNTA(ประเมินคุณลักษณะตามหลักสูตร!A41:K41)&lt;COUNTA(ประเมินคุณลักษณะตามหลักสูตร!$A$2:$K$2),"",ประเมินคุณลักษณะตามหลักสูตร!K41)</f>
        <v/>
      </c>
      <c r="L84" s="52" t="str">
        <f>IF(COUNTA(ประเมินคุณลักษณะตามหลักสูตร!A41:K41)&lt;COUNTA(ประเมินคุณลักษณะตามหลักสูตร!$A$2:$K$2),"",ประเมินคุณลักษณะตามหลักสูตร!L41)</f>
        <v/>
      </c>
      <c r="M84" s="52" t="str">
        <f>IF(COUNTA(ประเมินคุณลักษณะตามหลักสูตร!A41:K41)&lt;COUNTA(ประเมินคุณลักษณะตามหลักสูตร!$A$2:$K$2),"",ประเมินคุณลักษณะตามหลักสูตร!M41)</f>
        <v/>
      </c>
    </row>
    <row r="85" spans="1:25" s="44" customFormat="1" ht="14.1" customHeight="1">
      <c r="A85" s="52" t="str">
        <f>IF(COUNTA(ประเมินคุณลักษณะตามหลักสูตร!A42:K42)&lt;COUNTA(ประเมินคุณลักษณะตามหลักสูตร!$A$2:$K$2),"",ประเมินคุณลักษณะตามหลักสูตร!A42)</f>
        <v/>
      </c>
      <c r="B85" s="52" t="str">
        <f>IF(COUNTA(ประเมินคุณลักษณะตามหลักสูตร!A42:K42)&lt;COUNTA(ประเมินคุณลักษณะตามหลักสูตร!$A$2:$K$2),"",ประเมินคุณลักษณะตามหลักสูตร!B42)</f>
        <v/>
      </c>
      <c r="C85" s="53" t="str">
        <f>IF(COUNTA(ประเมินคุณลักษณะตามหลักสูตร!A42:K42)&lt;COUNTA(ประเมินคุณลักษณะตามหลักสูตร!$A$2:$K$2),"",ประเมินคุณลักษณะตามหลักสูตร!C42)</f>
        <v/>
      </c>
      <c r="D85" s="52" t="str">
        <f>IF(COUNTA(ประเมินคุณลักษณะตามหลักสูตร!A42:K42)&lt;COUNTA(ประเมินคุณลักษณะตามหลักสูตร!$A$2:$K$2),"",ประเมินคุณลักษณะตามหลักสูตร!D42)</f>
        <v/>
      </c>
      <c r="E85" s="52" t="str">
        <f>IF(COUNTA(ประเมินคุณลักษณะตามหลักสูตร!A42:K42)&lt;COUNTA(ประเมินคุณลักษณะตามหลักสูตร!$A$2:$K$2),"",ประเมินคุณลักษณะตามหลักสูตร!E42)</f>
        <v/>
      </c>
      <c r="F85" s="52" t="str">
        <f>IF(COUNTA(ประเมินคุณลักษณะตามหลักสูตร!A42:K42)&lt;COUNTA(ประเมินคุณลักษณะตามหลักสูตร!$A$2:$K$2),"",ประเมินคุณลักษณะตามหลักสูตร!F42)</f>
        <v/>
      </c>
      <c r="G85" s="52" t="str">
        <f>IF(COUNTA(ประเมินคุณลักษณะตามหลักสูตร!A42:K42)&lt;COUNTA(ประเมินคุณลักษณะตามหลักสูตร!$A$2:$K$2),"",ประเมินคุณลักษณะตามหลักสูตร!G42)</f>
        <v/>
      </c>
      <c r="H85" s="52" t="str">
        <f>IF(COUNTA(ประเมินคุณลักษณะตามหลักสูตร!A42:K42)&lt;COUNTA(ประเมินคุณลักษณะตามหลักสูตร!$A$2:$K$2),"",ประเมินคุณลักษณะตามหลักสูตร!H42)</f>
        <v/>
      </c>
      <c r="I85" s="52" t="str">
        <f>IF(COUNTA(ประเมินคุณลักษณะตามหลักสูตร!A42:K42)&lt;COUNTA(ประเมินคุณลักษณะตามหลักสูตร!$A$2:$K$2),"",ประเมินคุณลักษณะตามหลักสูตร!I42)</f>
        <v/>
      </c>
      <c r="J85" s="52" t="str">
        <f>IF(COUNTA(ประเมินคุณลักษณะตามหลักสูตร!A42:K42)&lt;COUNTA(ประเมินคุณลักษณะตามหลักสูตร!$A$2:$K$2),"",ประเมินคุณลักษณะตามหลักสูตร!J42)</f>
        <v/>
      </c>
      <c r="K85" s="52" t="str">
        <f>IF(COUNTA(ประเมินคุณลักษณะตามหลักสูตร!A42:K42)&lt;COUNTA(ประเมินคุณลักษณะตามหลักสูตร!$A$2:$K$2),"",ประเมินคุณลักษณะตามหลักสูตร!K42)</f>
        <v/>
      </c>
      <c r="L85" s="52" t="str">
        <f>IF(COUNTA(ประเมินคุณลักษณะตามหลักสูตร!A42:K42)&lt;COUNTA(ประเมินคุณลักษณะตามหลักสูตร!$A$2:$K$2),"",ประเมินคุณลักษณะตามหลักสูตร!L42)</f>
        <v/>
      </c>
      <c r="M85" s="52" t="str">
        <f>IF(COUNTA(ประเมินคุณลักษณะตามหลักสูตร!A42:K42)&lt;COUNTA(ประเมินคุณลักษณะตามหลักสูตร!$A$2:$K$2),"",ประเมินคุณลักษณะตามหลักสูตร!M42)</f>
        <v/>
      </c>
    </row>
    <row r="86" spans="1:25" s="44" customFormat="1" ht="14.1" customHeight="1">
      <c r="A86" s="52" t="str">
        <f>IF(COUNTA(ประเมินคุณลักษณะตามหลักสูตร!A43:K43)&lt;COUNTA(ประเมินคุณลักษณะตามหลักสูตร!$A$2:$K$2),"",ประเมินคุณลักษณะตามหลักสูตร!A43)</f>
        <v/>
      </c>
      <c r="B86" s="52" t="str">
        <f>IF(COUNTA(ประเมินคุณลักษณะตามหลักสูตร!A43:K43)&lt;COUNTA(ประเมินคุณลักษณะตามหลักสูตร!$A$2:$K$2),"",ประเมินคุณลักษณะตามหลักสูตร!B43)</f>
        <v/>
      </c>
      <c r="C86" s="53" t="str">
        <f>IF(COUNTA(ประเมินคุณลักษณะตามหลักสูตร!A43:K43)&lt;COUNTA(ประเมินคุณลักษณะตามหลักสูตร!$A$2:$K$2),"",ประเมินคุณลักษณะตามหลักสูตร!C43)</f>
        <v/>
      </c>
      <c r="D86" s="52" t="str">
        <f>IF(COUNTA(ประเมินคุณลักษณะตามหลักสูตร!A43:K43)&lt;COUNTA(ประเมินคุณลักษณะตามหลักสูตร!$A$2:$K$2),"",ประเมินคุณลักษณะตามหลักสูตร!D43)</f>
        <v/>
      </c>
      <c r="E86" s="52" t="str">
        <f>IF(COUNTA(ประเมินคุณลักษณะตามหลักสูตร!A43:K43)&lt;COUNTA(ประเมินคุณลักษณะตามหลักสูตร!$A$2:$K$2),"",ประเมินคุณลักษณะตามหลักสูตร!E43)</f>
        <v/>
      </c>
      <c r="F86" s="52" t="str">
        <f>IF(COUNTA(ประเมินคุณลักษณะตามหลักสูตร!A43:K43)&lt;COUNTA(ประเมินคุณลักษณะตามหลักสูตร!$A$2:$K$2),"",ประเมินคุณลักษณะตามหลักสูตร!F43)</f>
        <v/>
      </c>
      <c r="G86" s="52" t="str">
        <f>IF(COUNTA(ประเมินคุณลักษณะตามหลักสูตร!A43:K43)&lt;COUNTA(ประเมินคุณลักษณะตามหลักสูตร!$A$2:$K$2),"",ประเมินคุณลักษณะตามหลักสูตร!G43)</f>
        <v/>
      </c>
      <c r="H86" s="52" t="str">
        <f>IF(COUNTA(ประเมินคุณลักษณะตามหลักสูตร!A43:K43)&lt;COUNTA(ประเมินคุณลักษณะตามหลักสูตร!$A$2:$K$2),"",ประเมินคุณลักษณะตามหลักสูตร!H43)</f>
        <v/>
      </c>
      <c r="I86" s="52" t="str">
        <f>IF(COUNTA(ประเมินคุณลักษณะตามหลักสูตร!A43:K43)&lt;COUNTA(ประเมินคุณลักษณะตามหลักสูตร!$A$2:$K$2),"",ประเมินคุณลักษณะตามหลักสูตร!I43)</f>
        <v/>
      </c>
      <c r="J86" s="52" t="str">
        <f>IF(COUNTA(ประเมินคุณลักษณะตามหลักสูตร!A43:K43)&lt;COUNTA(ประเมินคุณลักษณะตามหลักสูตร!$A$2:$K$2),"",ประเมินคุณลักษณะตามหลักสูตร!J43)</f>
        <v/>
      </c>
      <c r="K86" s="52" t="str">
        <f>IF(COUNTA(ประเมินคุณลักษณะตามหลักสูตร!A43:K43)&lt;COUNTA(ประเมินคุณลักษณะตามหลักสูตร!$A$2:$K$2),"",ประเมินคุณลักษณะตามหลักสูตร!K43)</f>
        <v/>
      </c>
      <c r="L86" s="52" t="str">
        <f>IF(COUNTA(ประเมินคุณลักษณะตามหลักสูตร!A43:K43)&lt;COUNTA(ประเมินคุณลักษณะตามหลักสูตร!$A$2:$K$2),"",ประเมินคุณลักษณะตามหลักสูตร!L43)</f>
        <v/>
      </c>
      <c r="M86" s="52" t="str">
        <f>IF(COUNTA(ประเมินคุณลักษณะตามหลักสูตร!A43:K43)&lt;COUNTA(ประเมินคุณลักษณะตามหลักสูตร!$A$2:$K$2),"",ประเมินคุณลักษณะตามหลักสูตร!M43)</f>
        <v/>
      </c>
    </row>
    <row r="87" spans="1:25" s="44" customFormat="1" ht="14.1" customHeight="1">
      <c r="A87" s="52" t="str">
        <f>IF(COUNTA(ประเมินคุณลักษณะตามหลักสูตร!A44:K44)&lt;COUNTA(ประเมินคุณลักษณะตามหลักสูตร!$A$2:$K$2),"",ประเมินคุณลักษณะตามหลักสูตร!A44)</f>
        <v/>
      </c>
      <c r="B87" s="52" t="str">
        <f>IF(COUNTA(ประเมินคุณลักษณะตามหลักสูตร!A44:K44)&lt;COUNTA(ประเมินคุณลักษณะตามหลักสูตร!$A$2:$K$2),"",ประเมินคุณลักษณะตามหลักสูตร!B44)</f>
        <v/>
      </c>
      <c r="C87" s="53" t="str">
        <f>IF(COUNTA(ประเมินคุณลักษณะตามหลักสูตร!A44:K44)&lt;COUNTA(ประเมินคุณลักษณะตามหลักสูตร!$A$2:$K$2),"",ประเมินคุณลักษณะตามหลักสูตร!C44)</f>
        <v/>
      </c>
      <c r="D87" s="52" t="str">
        <f>IF(COUNTA(ประเมินคุณลักษณะตามหลักสูตร!A44:K44)&lt;COUNTA(ประเมินคุณลักษณะตามหลักสูตร!$A$2:$K$2),"",ประเมินคุณลักษณะตามหลักสูตร!D44)</f>
        <v/>
      </c>
      <c r="E87" s="52" t="str">
        <f>IF(COUNTA(ประเมินคุณลักษณะตามหลักสูตร!A44:K44)&lt;COUNTA(ประเมินคุณลักษณะตามหลักสูตร!$A$2:$K$2),"",ประเมินคุณลักษณะตามหลักสูตร!E44)</f>
        <v/>
      </c>
      <c r="F87" s="52" t="str">
        <f>IF(COUNTA(ประเมินคุณลักษณะตามหลักสูตร!A44:K44)&lt;COUNTA(ประเมินคุณลักษณะตามหลักสูตร!$A$2:$K$2),"",ประเมินคุณลักษณะตามหลักสูตร!F44)</f>
        <v/>
      </c>
      <c r="G87" s="52" t="str">
        <f>IF(COUNTA(ประเมินคุณลักษณะตามหลักสูตร!A44:K44)&lt;COUNTA(ประเมินคุณลักษณะตามหลักสูตร!$A$2:$K$2),"",ประเมินคุณลักษณะตามหลักสูตร!G44)</f>
        <v/>
      </c>
      <c r="H87" s="52" t="str">
        <f>IF(COUNTA(ประเมินคุณลักษณะตามหลักสูตร!A44:K44)&lt;COUNTA(ประเมินคุณลักษณะตามหลักสูตร!$A$2:$K$2),"",ประเมินคุณลักษณะตามหลักสูตร!H44)</f>
        <v/>
      </c>
      <c r="I87" s="52" t="str">
        <f>IF(COUNTA(ประเมินคุณลักษณะตามหลักสูตร!A44:K44)&lt;COUNTA(ประเมินคุณลักษณะตามหลักสูตร!$A$2:$K$2),"",ประเมินคุณลักษณะตามหลักสูตร!I44)</f>
        <v/>
      </c>
      <c r="J87" s="52" t="str">
        <f>IF(COUNTA(ประเมินคุณลักษณะตามหลักสูตร!A44:K44)&lt;COUNTA(ประเมินคุณลักษณะตามหลักสูตร!$A$2:$K$2),"",ประเมินคุณลักษณะตามหลักสูตร!J44)</f>
        <v/>
      </c>
      <c r="K87" s="52" t="str">
        <f>IF(COUNTA(ประเมินคุณลักษณะตามหลักสูตร!A44:K44)&lt;COUNTA(ประเมินคุณลักษณะตามหลักสูตร!$A$2:$K$2),"",ประเมินคุณลักษณะตามหลักสูตร!K44)</f>
        <v/>
      </c>
      <c r="L87" s="52" t="str">
        <f>IF(COUNTA(ประเมินคุณลักษณะตามหลักสูตร!A44:K44)&lt;COUNTA(ประเมินคุณลักษณะตามหลักสูตร!$A$2:$K$2),"",ประเมินคุณลักษณะตามหลักสูตร!L44)</f>
        <v/>
      </c>
      <c r="M87" s="52" t="str">
        <f>IF(COUNTA(ประเมินคุณลักษณะตามหลักสูตร!A44:K44)&lt;COUNTA(ประเมินคุณลักษณะตามหลักสูตร!$A$2:$K$2),"",ประเมินคุณลักษณะตามหลักสูตร!M44)</f>
        <v/>
      </c>
    </row>
    <row r="88" spans="1:25" s="44" customFormat="1" ht="14.1" customHeight="1">
      <c r="A88" s="52" t="str">
        <f>IF(COUNTA(ประเมินคุณลักษณะตามหลักสูตร!A45:K45)&lt;COUNTA(ประเมินคุณลักษณะตามหลักสูตร!$A$2:$K$2),"",ประเมินคุณลักษณะตามหลักสูตร!A45)</f>
        <v/>
      </c>
      <c r="B88" s="52" t="str">
        <f>IF(COUNTA(ประเมินคุณลักษณะตามหลักสูตร!A45:K45)&lt;COUNTA(ประเมินคุณลักษณะตามหลักสูตร!$A$2:$K$2),"",ประเมินคุณลักษณะตามหลักสูตร!B45)</f>
        <v/>
      </c>
      <c r="C88" s="53" t="str">
        <f>IF(COUNTA(ประเมินคุณลักษณะตามหลักสูตร!A45:K45)&lt;COUNTA(ประเมินคุณลักษณะตามหลักสูตร!$A$2:$K$2),"",ประเมินคุณลักษณะตามหลักสูตร!C45)</f>
        <v/>
      </c>
      <c r="D88" s="52" t="str">
        <f>IF(COUNTA(ประเมินคุณลักษณะตามหลักสูตร!A45:K45)&lt;COUNTA(ประเมินคุณลักษณะตามหลักสูตร!$A$2:$K$2),"",ประเมินคุณลักษณะตามหลักสูตร!D45)</f>
        <v/>
      </c>
      <c r="E88" s="52" t="str">
        <f>IF(COUNTA(ประเมินคุณลักษณะตามหลักสูตร!A45:K45)&lt;COUNTA(ประเมินคุณลักษณะตามหลักสูตร!$A$2:$K$2),"",ประเมินคุณลักษณะตามหลักสูตร!E45)</f>
        <v/>
      </c>
      <c r="F88" s="52" t="str">
        <f>IF(COUNTA(ประเมินคุณลักษณะตามหลักสูตร!A45:K45)&lt;COUNTA(ประเมินคุณลักษณะตามหลักสูตร!$A$2:$K$2),"",ประเมินคุณลักษณะตามหลักสูตร!F45)</f>
        <v/>
      </c>
      <c r="G88" s="52" t="str">
        <f>IF(COUNTA(ประเมินคุณลักษณะตามหลักสูตร!A45:K45)&lt;COUNTA(ประเมินคุณลักษณะตามหลักสูตร!$A$2:$K$2),"",ประเมินคุณลักษณะตามหลักสูตร!G45)</f>
        <v/>
      </c>
      <c r="H88" s="52" t="str">
        <f>IF(COUNTA(ประเมินคุณลักษณะตามหลักสูตร!A45:K45)&lt;COUNTA(ประเมินคุณลักษณะตามหลักสูตร!$A$2:$K$2),"",ประเมินคุณลักษณะตามหลักสูตร!H45)</f>
        <v/>
      </c>
      <c r="I88" s="52" t="str">
        <f>IF(COUNTA(ประเมินคุณลักษณะตามหลักสูตร!A45:K45)&lt;COUNTA(ประเมินคุณลักษณะตามหลักสูตร!$A$2:$K$2),"",ประเมินคุณลักษณะตามหลักสูตร!I45)</f>
        <v/>
      </c>
      <c r="J88" s="52" t="str">
        <f>IF(COUNTA(ประเมินคุณลักษณะตามหลักสูตร!A45:K45)&lt;COUNTA(ประเมินคุณลักษณะตามหลักสูตร!$A$2:$K$2),"",ประเมินคุณลักษณะตามหลักสูตร!J45)</f>
        <v/>
      </c>
      <c r="K88" s="52" t="str">
        <f>IF(COUNTA(ประเมินคุณลักษณะตามหลักสูตร!A45:K45)&lt;COUNTA(ประเมินคุณลักษณะตามหลักสูตร!$A$2:$K$2),"",ประเมินคุณลักษณะตามหลักสูตร!K45)</f>
        <v/>
      </c>
      <c r="L88" s="52" t="str">
        <f>IF(COUNTA(ประเมินคุณลักษณะตามหลักสูตร!A45:K45)&lt;COUNTA(ประเมินคุณลักษณะตามหลักสูตร!$A$2:$K$2),"",ประเมินคุณลักษณะตามหลักสูตร!L45)</f>
        <v/>
      </c>
      <c r="M88" s="52" t="str">
        <f>IF(COUNTA(ประเมินคุณลักษณะตามหลักสูตร!A45:K45)&lt;COUNTA(ประเมินคุณลักษณะตามหลักสูตร!$A$2:$K$2),"",ประเมินคุณลักษณะตามหลักสูตร!M45)</f>
        <v/>
      </c>
    </row>
    <row r="89" spans="1:25" s="44" customFormat="1" ht="14.1" customHeight="1">
      <c r="A89" s="52" t="str">
        <f>IF(COUNTA(ประเมินคุณลักษณะตามหลักสูตร!A46:K46)&lt;COUNTA(ประเมินคุณลักษณะตามหลักสูตร!$A$2:$K$2),"",ประเมินคุณลักษณะตามหลักสูตร!A46)</f>
        <v/>
      </c>
      <c r="B89" s="52" t="str">
        <f>IF(COUNTA(ประเมินคุณลักษณะตามหลักสูตร!A46:K46)&lt;COUNTA(ประเมินคุณลักษณะตามหลักสูตร!$A$2:$K$2),"",ประเมินคุณลักษณะตามหลักสูตร!B46)</f>
        <v/>
      </c>
      <c r="C89" s="53" t="str">
        <f>IF(COUNTA(ประเมินคุณลักษณะตามหลักสูตร!A46:K46)&lt;COUNTA(ประเมินคุณลักษณะตามหลักสูตร!$A$2:$K$2),"",ประเมินคุณลักษณะตามหลักสูตร!C46)</f>
        <v/>
      </c>
      <c r="D89" s="52" t="str">
        <f>IF(COUNTA(ประเมินคุณลักษณะตามหลักสูตร!A46:K46)&lt;COUNTA(ประเมินคุณลักษณะตามหลักสูตร!$A$2:$K$2),"",ประเมินคุณลักษณะตามหลักสูตร!D46)</f>
        <v/>
      </c>
      <c r="E89" s="52" t="str">
        <f>IF(COUNTA(ประเมินคุณลักษณะตามหลักสูตร!A46:K46)&lt;COUNTA(ประเมินคุณลักษณะตามหลักสูตร!$A$2:$K$2),"",ประเมินคุณลักษณะตามหลักสูตร!E46)</f>
        <v/>
      </c>
      <c r="F89" s="52" t="str">
        <f>IF(COUNTA(ประเมินคุณลักษณะตามหลักสูตร!A46:K46)&lt;COUNTA(ประเมินคุณลักษณะตามหลักสูตร!$A$2:$K$2),"",ประเมินคุณลักษณะตามหลักสูตร!F46)</f>
        <v/>
      </c>
      <c r="G89" s="52" t="str">
        <f>IF(COUNTA(ประเมินคุณลักษณะตามหลักสูตร!A46:K46)&lt;COUNTA(ประเมินคุณลักษณะตามหลักสูตร!$A$2:$K$2),"",ประเมินคุณลักษณะตามหลักสูตร!G46)</f>
        <v/>
      </c>
      <c r="H89" s="52" t="str">
        <f>IF(COUNTA(ประเมินคุณลักษณะตามหลักสูตร!A46:K46)&lt;COUNTA(ประเมินคุณลักษณะตามหลักสูตร!$A$2:$K$2),"",ประเมินคุณลักษณะตามหลักสูตร!H46)</f>
        <v/>
      </c>
      <c r="I89" s="52" t="str">
        <f>IF(COUNTA(ประเมินคุณลักษณะตามหลักสูตร!A46:K46)&lt;COUNTA(ประเมินคุณลักษณะตามหลักสูตร!$A$2:$K$2),"",ประเมินคุณลักษณะตามหลักสูตร!I46)</f>
        <v/>
      </c>
      <c r="J89" s="52" t="str">
        <f>IF(COUNTA(ประเมินคุณลักษณะตามหลักสูตร!A46:K46)&lt;COUNTA(ประเมินคุณลักษณะตามหลักสูตร!$A$2:$K$2),"",ประเมินคุณลักษณะตามหลักสูตร!J46)</f>
        <v/>
      </c>
      <c r="K89" s="52" t="str">
        <f>IF(COUNTA(ประเมินคุณลักษณะตามหลักสูตร!A46:K46)&lt;COUNTA(ประเมินคุณลักษณะตามหลักสูตร!$A$2:$K$2),"",ประเมินคุณลักษณะตามหลักสูตร!K46)</f>
        <v/>
      </c>
      <c r="L89" s="52" t="str">
        <f>IF(COUNTA(ประเมินคุณลักษณะตามหลักสูตร!A46:K46)&lt;COUNTA(ประเมินคุณลักษณะตามหลักสูตร!$A$2:$K$2),"",ประเมินคุณลักษณะตามหลักสูตร!L46)</f>
        <v/>
      </c>
      <c r="M89" s="52" t="str">
        <f>IF(COUNTA(ประเมินคุณลักษณะตามหลักสูตร!A46:K46)&lt;COUNTA(ประเมินคุณลักษณะตามหลักสูตร!$A$2:$K$2),"",ประเมินคุณลักษณะตามหลักสูตร!M46)</f>
        <v/>
      </c>
    </row>
    <row r="90" spans="1:25" s="44" customFormat="1" ht="14.1" customHeight="1">
      <c r="A90" s="52" t="str">
        <f>IF(COUNTA(ประเมินคุณลักษณะตามหลักสูตร!A47:K47)&lt;COUNTA(ประเมินคุณลักษณะตามหลักสูตร!$A$2:$K$2),"",ประเมินคุณลักษณะตามหลักสูตร!A47)</f>
        <v/>
      </c>
      <c r="B90" s="52" t="str">
        <f>IF(COUNTA(ประเมินคุณลักษณะตามหลักสูตร!A47:K47)&lt;COUNTA(ประเมินคุณลักษณะตามหลักสูตร!$A$2:$K$2),"",ประเมินคุณลักษณะตามหลักสูตร!B47)</f>
        <v/>
      </c>
      <c r="C90" s="53" t="str">
        <f>IF(COUNTA(ประเมินคุณลักษณะตามหลักสูตร!A47:K47)&lt;COUNTA(ประเมินคุณลักษณะตามหลักสูตร!$A$2:$K$2),"",ประเมินคุณลักษณะตามหลักสูตร!C47)</f>
        <v/>
      </c>
      <c r="D90" s="52" t="str">
        <f>IF(COUNTA(ประเมินคุณลักษณะตามหลักสูตร!A47:K47)&lt;COUNTA(ประเมินคุณลักษณะตามหลักสูตร!$A$2:$K$2),"",ประเมินคุณลักษณะตามหลักสูตร!D47)</f>
        <v/>
      </c>
      <c r="E90" s="52" t="str">
        <f>IF(COUNTA(ประเมินคุณลักษณะตามหลักสูตร!A47:K47)&lt;COUNTA(ประเมินคุณลักษณะตามหลักสูตร!$A$2:$K$2),"",ประเมินคุณลักษณะตามหลักสูตร!E47)</f>
        <v/>
      </c>
      <c r="F90" s="52" t="str">
        <f>IF(COUNTA(ประเมินคุณลักษณะตามหลักสูตร!A47:K47)&lt;COUNTA(ประเมินคุณลักษณะตามหลักสูตร!$A$2:$K$2),"",ประเมินคุณลักษณะตามหลักสูตร!F47)</f>
        <v/>
      </c>
      <c r="G90" s="52" t="str">
        <f>IF(COUNTA(ประเมินคุณลักษณะตามหลักสูตร!A47:K47)&lt;COUNTA(ประเมินคุณลักษณะตามหลักสูตร!$A$2:$K$2),"",ประเมินคุณลักษณะตามหลักสูตร!G47)</f>
        <v/>
      </c>
      <c r="H90" s="52" t="str">
        <f>IF(COUNTA(ประเมินคุณลักษณะตามหลักสูตร!A47:K47)&lt;COUNTA(ประเมินคุณลักษณะตามหลักสูตร!$A$2:$K$2),"",ประเมินคุณลักษณะตามหลักสูตร!H47)</f>
        <v/>
      </c>
      <c r="I90" s="52" t="str">
        <f>IF(COUNTA(ประเมินคุณลักษณะตามหลักสูตร!A47:K47)&lt;COUNTA(ประเมินคุณลักษณะตามหลักสูตร!$A$2:$K$2),"",ประเมินคุณลักษณะตามหลักสูตร!I47)</f>
        <v/>
      </c>
      <c r="J90" s="52" t="str">
        <f>IF(COUNTA(ประเมินคุณลักษณะตามหลักสูตร!A47:K47)&lt;COUNTA(ประเมินคุณลักษณะตามหลักสูตร!$A$2:$K$2),"",ประเมินคุณลักษณะตามหลักสูตร!J47)</f>
        <v/>
      </c>
      <c r="K90" s="52" t="str">
        <f>IF(COUNTA(ประเมินคุณลักษณะตามหลักสูตร!A47:K47)&lt;COUNTA(ประเมินคุณลักษณะตามหลักสูตร!$A$2:$K$2),"",ประเมินคุณลักษณะตามหลักสูตร!K47)</f>
        <v/>
      </c>
      <c r="L90" s="52" t="str">
        <f>IF(COUNTA(ประเมินคุณลักษณะตามหลักสูตร!A47:K47)&lt;COUNTA(ประเมินคุณลักษณะตามหลักสูตร!$A$2:$K$2),"",ประเมินคุณลักษณะตามหลักสูตร!L47)</f>
        <v/>
      </c>
      <c r="M90" s="52" t="str">
        <f>IF(COUNTA(ประเมินคุณลักษณะตามหลักสูตร!A47:K47)&lt;COUNTA(ประเมินคุณลักษณะตามหลักสูตร!$A$2:$K$2),"",ประเมินคุณลักษณะตามหลักสูตร!M47)</f>
        <v/>
      </c>
    </row>
    <row r="91" spans="1:25" ht="21.75">
      <c r="N91" s="44"/>
      <c r="O91" s="44"/>
      <c r="P91" s="44"/>
      <c r="Q91" s="44"/>
      <c r="R91" s="44"/>
      <c r="S91" s="44"/>
      <c r="T91" s="44"/>
      <c r="U91" s="44"/>
      <c r="V91" s="44"/>
      <c r="W91" s="44"/>
      <c r="X91" s="44"/>
      <c r="Y91" s="44"/>
    </row>
  </sheetData>
  <sheetProtection algorithmName="SHA-512" hashValue="clnMxruaN4Ud3JLrScL9U6W6uj7OpIbRf8HxB5Es3MtZuVLClazDnFrNfzUrAM53ZW2b0CTAv2yow6n5DEvxDA==" saltValue="Skl2a4TqO0DE48hnTwjscw==" spinCount="100000" sheet="1" objects="1" scenarios="1"/>
  <mergeCells count="84">
    <mergeCell ref="A38:M38"/>
    <mergeCell ref="A39:M39"/>
    <mergeCell ref="A30:C30"/>
    <mergeCell ref="G30:L30"/>
    <mergeCell ref="E37:L37"/>
    <mergeCell ref="D40:K40"/>
    <mergeCell ref="A40:A45"/>
    <mergeCell ref="B40:B45"/>
    <mergeCell ref="C40:C45"/>
    <mergeCell ref="L40:L45"/>
    <mergeCell ref="A17:C17"/>
    <mergeCell ref="A18:C18"/>
    <mergeCell ref="A19:C19"/>
    <mergeCell ref="M40:M45"/>
    <mergeCell ref="A21:C21"/>
    <mergeCell ref="A22:C22"/>
    <mergeCell ref="A23:C23"/>
    <mergeCell ref="F36:K36"/>
    <mergeCell ref="I41:I45"/>
    <mergeCell ref="J41:J45"/>
    <mergeCell ref="K41:K45"/>
    <mergeCell ref="D41:D45"/>
    <mergeCell ref="E41:E45"/>
    <mergeCell ref="F41:F45"/>
    <mergeCell ref="G41:G45"/>
    <mergeCell ref="H41:H45"/>
    <mergeCell ref="E3:H3"/>
    <mergeCell ref="A7:M9"/>
    <mergeCell ref="A12:C14"/>
    <mergeCell ref="F12:M12"/>
    <mergeCell ref="F13:G13"/>
    <mergeCell ref="H13:I13"/>
    <mergeCell ref="J13:K13"/>
    <mergeCell ref="L13:M13"/>
    <mergeCell ref="C27:K27"/>
    <mergeCell ref="D12:E14"/>
    <mergeCell ref="D15:E15"/>
    <mergeCell ref="D16:E16"/>
    <mergeCell ref="D17:E17"/>
    <mergeCell ref="D18:E18"/>
    <mergeCell ref="D19:E19"/>
    <mergeCell ref="D20:E20"/>
    <mergeCell ref="D21:E21"/>
    <mergeCell ref="D22:E22"/>
    <mergeCell ref="D23:E23"/>
    <mergeCell ref="J24:M24"/>
    <mergeCell ref="A24:I24"/>
    <mergeCell ref="A20:C20"/>
    <mergeCell ref="A15:C15"/>
    <mergeCell ref="A16:C16"/>
    <mergeCell ref="R3:U3"/>
    <mergeCell ref="N7:Y9"/>
    <mergeCell ref="N12:P15"/>
    <mergeCell ref="Q12:S15"/>
    <mergeCell ref="T12:U15"/>
    <mergeCell ref="V12:W14"/>
    <mergeCell ref="X12:Y14"/>
    <mergeCell ref="N16:P16"/>
    <mergeCell ref="Q16:S16"/>
    <mergeCell ref="T16:U16"/>
    <mergeCell ref="N17:P17"/>
    <mergeCell ref="Q17:S17"/>
    <mergeCell ref="T17:U17"/>
    <mergeCell ref="N18:P18"/>
    <mergeCell ref="Q18:S18"/>
    <mergeCell ref="T18:U18"/>
    <mergeCell ref="N19:P19"/>
    <mergeCell ref="Q19:S19"/>
    <mergeCell ref="T19:U19"/>
    <mergeCell ref="N20:P20"/>
    <mergeCell ref="Q20:S20"/>
    <mergeCell ref="T20:U20"/>
    <mergeCell ref="N24:S24"/>
    <mergeCell ref="T24:U24"/>
    <mergeCell ref="N25:V25"/>
    <mergeCell ref="W25:Y25"/>
    <mergeCell ref="S36:X36"/>
    <mergeCell ref="R37:Y37"/>
    <mergeCell ref="N21:P21"/>
    <mergeCell ref="N22:P22"/>
    <mergeCell ref="N23:P23"/>
    <mergeCell ref="T21:U21"/>
    <mergeCell ref="T22:U22"/>
    <mergeCell ref="T23:U23"/>
  </mergeCells>
  <pageMargins left="0.66666666666666663" right="8.3333333333333329E-2" top="0.39285714285714285" bottom="1.1904761904761904E-2" header="0.3" footer="0.3"/>
  <pageSetup paperSize="9" orientation="portrait" horizontalDpi="0" verticalDpi="0" r:id="rId1"/>
  <ignoredErrors>
    <ignoredError sqref="G23 G15 I15 G16 I16 G17 I17 G18 I18 G19 I19 G20 I20 G21 I21 G22 I22 I23 K15 K16 K17 K18 K19 K20 K21 K22 K23 M15 M16 M17 M18 M19 M20 M21 M22 M23" formula="1"/>
  </ignoredError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12CEB3-1938-4C7F-9CC0-D8086F2CB7B1}">
  <sheetPr>
    <tabColor rgb="FFC5FFDF"/>
  </sheetPr>
  <dimension ref="A1:Y91"/>
  <sheetViews>
    <sheetView showGridLines="0" view="pageLayout" topLeftCell="A10" zoomScale="85" zoomScaleNormal="85" zoomScalePageLayoutView="85" workbookViewId="0">
      <selection activeCell="A4" sqref="A1:XFD1048576"/>
    </sheetView>
  </sheetViews>
  <sheetFormatPr defaultColWidth="8.875" defaultRowHeight="17.25"/>
  <cols>
    <col min="1" max="1" width="5.375" style="25" customWidth="1"/>
    <col min="2" max="2" width="8.375" style="25" customWidth="1"/>
    <col min="3" max="3" width="20.625" style="25" customWidth="1"/>
    <col min="4" max="11" width="5.5" style="25" customWidth="1"/>
    <col min="12" max="13" width="6.625" style="25" customWidth="1"/>
    <col min="14" max="14" width="5.375" style="25" customWidth="1"/>
    <col min="15" max="15" width="8.375" style="25" customWidth="1"/>
    <col min="16" max="16" width="20.625" style="25" customWidth="1"/>
    <col min="17" max="19" width="4.75" style="25" customWidth="1"/>
    <col min="20" max="21" width="5.5" style="25" customWidth="1"/>
    <col min="22" max="25" width="8.375" style="25" customWidth="1"/>
    <col min="26" max="16384" width="8.875" style="25"/>
  </cols>
  <sheetData>
    <row r="1" spans="1:25" ht="51.4" customHeight="1">
      <c r="A1" s="24"/>
      <c r="B1" s="24"/>
      <c r="C1" s="24"/>
      <c r="D1" s="24"/>
      <c r="E1" s="24"/>
      <c r="F1" s="24"/>
      <c r="G1" s="24"/>
      <c r="H1" s="24"/>
      <c r="I1" s="24"/>
      <c r="J1" s="24"/>
      <c r="K1" s="24"/>
      <c r="L1" s="24"/>
      <c r="N1" s="24"/>
      <c r="O1" s="24"/>
      <c r="P1" s="24"/>
      <c r="Q1" s="24"/>
      <c r="R1" s="24"/>
      <c r="S1" s="24"/>
      <c r="T1" s="24"/>
      <c r="U1" s="24"/>
      <c r="V1" s="24"/>
      <c r="W1" s="24"/>
      <c r="X1" s="24"/>
      <c r="Y1" s="24"/>
    </row>
    <row r="2" spans="1:25" ht="24">
      <c r="A2" s="26" t="s">
        <v>90</v>
      </c>
      <c r="B2" s="24"/>
      <c r="C2" s="34" t="str">
        <f>"   "&amp;ข้อมูลทั่วไป!$B$2&amp;"   "&amp;ข้อมูลทั่วไป!$B$3</f>
        <v xml:space="preserve">   โรงเรียนทับช้างวิทยาคม   สำนักงานเขตพื้นที่การศึกษามัธยมศึกษาสงขลา สตูล</v>
      </c>
      <c r="D2" s="34"/>
      <c r="E2" s="34"/>
      <c r="F2" s="34"/>
      <c r="G2" s="34"/>
      <c r="H2" s="34"/>
      <c r="I2" s="34"/>
      <c r="J2" s="34"/>
      <c r="K2" s="34"/>
      <c r="L2" s="34"/>
      <c r="M2" s="45"/>
      <c r="N2" s="26" t="s">
        <v>90</v>
      </c>
      <c r="O2" s="24"/>
      <c r="P2" s="34" t="str">
        <f>"   "&amp;ข้อมูลทั่วไป!$B$2&amp;"   "&amp;ข้อมูลทั่วไป!$B$3</f>
        <v xml:space="preserve">   โรงเรียนทับช้างวิทยาคม   สำนักงานเขตพื้นที่การศึกษามัธยมศึกษาสงขลา สตูล</v>
      </c>
      <c r="Q2" s="34"/>
      <c r="R2" s="34"/>
      <c r="S2" s="34"/>
      <c r="T2" s="34"/>
      <c r="U2" s="34"/>
      <c r="V2" s="34"/>
      <c r="W2" s="34"/>
      <c r="X2" s="34"/>
      <c r="Y2" s="34"/>
    </row>
    <row r="3" spans="1:25" ht="24">
      <c r="A3" s="26" t="s">
        <v>93</v>
      </c>
      <c r="B3" s="32" t="s">
        <v>94</v>
      </c>
      <c r="C3" s="33"/>
      <c r="D3" s="26" t="s">
        <v>95</v>
      </c>
      <c r="E3" s="183"/>
      <c r="F3" s="183"/>
      <c r="G3" s="183"/>
      <c r="H3" s="183"/>
      <c r="I3" s="35"/>
      <c r="J3" s="35"/>
      <c r="K3" s="35"/>
      <c r="L3" s="35"/>
      <c r="M3" s="46"/>
      <c r="N3" s="26" t="s">
        <v>93</v>
      </c>
      <c r="O3" s="32" t="s">
        <v>94</v>
      </c>
      <c r="P3" s="33"/>
      <c r="Q3" s="26" t="s">
        <v>95</v>
      </c>
      <c r="R3" s="183"/>
      <c r="S3" s="183"/>
      <c r="T3" s="183"/>
      <c r="U3" s="183"/>
      <c r="V3" s="35"/>
      <c r="W3" s="35"/>
      <c r="X3" s="35"/>
      <c r="Y3" s="35"/>
    </row>
    <row r="4" spans="1:25" ht="24">
      <c r="A4" s="26" t="s">
        <v>96</v>
      </c>
      <c r="B4" s="34" t="str">
        <f>"รายงานผลการ"&amp;ประเมินสมรรถนะตามหลักสูตร!$A$1&amp;ข้อมูลทั่วไป!$B$6&amp;"/"&amp;ข้อมูลทั่วไป!$B$7&amp;" ปีการศึกษา "&amp;ข้อมูลทั่วไป!$B$8</f>
        <v xml:space="preserve">รายงานผลการประเมินสมรรถนะหลักตามหลักสูตร/ ปีการศึกษา </v>
      </c>
      <c r="C4" s="34"/>
      <c r="D4" s="34"/>
      <c r="E4" s="34"/>
      <c r="F4" s="34"/>
      <c r="G4" s="34"/>
      <c r="H4" s="34"/>
      <c r="I4" s="34"/>
      <c r="J4" s="34"/>
      <c r="K4" s="34"/>
      <c r="L4" s="34"/>
      <c r="M4" s="45"/>
      <c r="N4" s="26" t="s">
        <v>96</v>
      </c>
      <c r="O4" s="34" t="str">
        <f>"รายงานผลตามค่าเป้าหมายการ"&amp;ประเมินสมรรถนะตามหลักสูตร!$A$1&amp;ข้อมูลทั่วไป!$B$6&amp;"/"&amp;ข้อมูลทั่วไป!$B$7&amp;" ปีการศึกษา "&amp;ข้อมูลทั่วไป!$B$8</f>
        <v xml:space="preserve">รายงานผลตามค่าเป้าหมายการประเมินสมรรถนะหลักตามหลักสูตร/ ปีการศึกษา </v>
      </c>
      <c r="P4" s="34"/>
      <c r="Q4" s="34"/>
      <c r="R4" s="34"/>
      <c r="S4" s="34"/>
      <c r="T4" s="34"/>
      <c r="U4" s="34"/>
      <c r="V4" s="34"/>
      <c r="W4" s="34"/>
      <c r="X4" s="34"/>
      <c r="Y4" s="34"/>
    </row>
    <row r="5" spans="1:25" ht="24">
      <c r="A5" s="26"/>
      <c r="B5" s="54"/>
      <c r="C5" s="54"/>
      <c r="D5" s="54"/>
      <c r="E5" s="54"/>
      <c r="F5" s="54"/>
      <c r="G5" s="54"/>
      <c r="H5" s="54"/>
      <c r="I5" s="54"/>
      <c r="J5" s="54"/>
      <c r="K5" s="54"/>
      <c r="L5" s="54"/>
      <c r="M5" s="55"/>
      <c r="N5" s="26"/>
      <c r="O5" s="54"/>
      <c r="P5" s="54"/>
      <c r="Q5" s="54"/>
      <c r="R5" s="54"/>
      <c r="S5" s="54"/>
      <c r="T5" s="54"/>
      <c r="U5" s="54"/>
      <c r="V5" s="54"/>
      <c r="W5" s="54"/>
      <c r="X5" s="54"/>
      <c r="Y5" s="54"/>
    </row>
    <row r="6" spans="1:25" ht="24">
      <c r="A6" s="24" t="str">
        <f>"เรียน  ผู้อำนวยการ"&amp;ข้อมูลทั่วไป!$B$2</f>
        <v>เรียน  ผู้อำนวยการโรงเรียนทับช้างวิทยาคม</v>
      </c>
      <c r="B6" s="24"/>
      <c r="C6" s="24"/>
      <c r="D6" s="24"/>
      <c r="E6" s="24"/>
      <c r="F6" s="24"/>
      <c r="G6" s="24"/>
      <c r="H6" s="24"/>
      <c r="I6" s="24"/>
      <c r="J6" s="24"/>
      <c r="K6" s="24"/>
      <c r="L6" s="24"/>
      <c r="N6" s="24" t="str">
        <f>"เรียน  ผู้อำนวยการ"&amp;ข้อมูลทั่วไป!$B$2</f>
        <v>เรียน  ผู้อำนวยการโรงเรียนทับช้างวิทยาคม</v>
      </c>
      <c r="O6" s="24"/>
      <c r="P6" s="24"/>
      <c r="Q6" s="24"/>
      <c r="R6" s="24"/>
      <c r="S6" s="24"/>
      <c r="T6" s="24"/>
      <c r="U6" s="24"/>
      <c r="V6" s="24"/>
      <c r="W6" s="24"/>
      <c r="X6" s="24"/>
      <c r="Y6" s="24"/>
    </row>
    <row r="7" spans="1:25">
      <c r="A7" s="184" t="str">
        <f>"        ข้าพเจ้า "&amp;ข้อมูลทั่วไป!$B$12&amp;" และคณะกรรมการฯ ได้ดำเนินการ"&amp;ประเมินสมรรถนะตามหลักสูตร!$A$1&amp;" "&amp;ข้อมูลทั่วไป!B6&amp;"/"&amp;ข้อมูลทั่วไป!B7&amp;" ปีการศึกษา "&amp;ข้อมูลทั่วไป!$B$8&amp;" เสร็จสิ้นแล้ว "</f>
        <v xml:space="preserve">        ข้าพเจ้า  และคณะกรรมการฯ ได้ดำเนินการประเมินสมรรถนะหลักตามหลักสูตร / ปีการศึกษา  เสร็จสิ้นแล้ว </v>
      </c>
      <c r="B7" s="184"/>
      <c r="C7" s="184"/>
      <c r="D7" s="184"/>
      <c r="E7" s="184"/>
      <c r="F7" s="184"/>
      <c r="G7" s="184"/>
      <c r="H7" s="184"/>
      <c r="I7" s="184"/>
      <c r="J7" s="184"/>
      <c r="K7" s="184"/>
      <c r="L7" s="184"/>
      <c r="M7" s="184"/>
      <c r="N7" s="184" t="str">
        <f>"        ข้าพเจ้า "&amp;ข้อมูลทั่วไป!$B$12&amp;" และคณะกรรมการฯ ได้ดำเนินการ"&amp;ประเมินสมรรถนะตามหลักสูตร!$A$1&amp;" "&amp;ข้อมูลทั่วไป!$B$6&amp;"/"&amp;ข้อมูลทั่วไป!$B$7&amp;" ปีการศึกษา "&amp;ข้อมูลทั่วไป!$B$8&amp;" เสร็จสิ้นแล้ว "</f>
        <v xml:space="preserve">        ข้าพเจ้า  และคณะกรรมการฯ ได้ดำเนินการประเมินสมรรถนะหลักตามหลักสูตร / ปีการศึกษา  เสร็จสิ้นแล้ว </v>
      </c>
      <c r="O7" s="184"/>
      <c r="P7" s="184"/>
      <c r="Q7" s="184"/>
      <c r="R7" s="184"/>
      <c r="S7" s="184"/>
      <c r="T7" s="184"/>
      <c r="U7" s="184"/>
      <c r="V7" s="184"/>
      <c r="W7" s="184"/>
      <c r="X7" s="184"/>
      <c r="Y7" s="184"/>
    </row>
    <row r="8" spans="1:25">
      <c r="A8" s="184"/>
      <c r="B8" s="184"/>
      <c r="C8" s="184"/>
      <c r="D8" s="184"/>
      <c r="E8" s="184"/>
      <c r="F8" s="184"/>
      <c r="G8" s="184"/>
      <c r="H8" s="184"/>
      <c r="I8" s="184"/>
      <c r="J8" s="184"/>
      <c r="K8" s="184"/>
      <c r="L8" s="184"/>
      <c r="M8" s="184"/>
      <c r="N8" s="184"/>
      <c r="O8" s="184"/>
      <c r="P8" s="184"/>
      <c r="Q8" s="184"/>
      <c r="R8" s="184"/>
      <c r="S8" s="184"/>
      <c r="T8" s="184"/>
      <c r="U8" s="184"/>
      <c r="V8" s="184"/>
      <c r="W8" s="184"/>
      <c r="X8" s="184"/>
      <c r="Y8" s="184"/>
    </row>
    <row r="9" spans="1:25">
      <c r="A9" s="184"/>
      <c r="B9" s="184"/>
      <c r="C9" s="184"/>
      <c r="D9" s="184"/>
      <c r="E9" s="184"/>
      <c r="F9" s="184"/>
      <c r="G9" s="184"/>
      <c r="H9" s="184"/>
      <c r="I9" s="184"/>
      <c r="J9" s="184"/>
      <c r="K9" s="184"/>
      <c r="L9" s="184"/>
      <c r="M9" s="184"/>
      <c r="N9" s="184"/>
      <c r="O9" s="184"/>
      <c r="P9" s="184"/>
      <c r="Q9" s="184"/>
      <c r="R9" s="184"/>
      <c r="S9" s="184"/>
      <c r="T9" s="184"/>
      <c r="U9" s="184"/>
      <c r="V9" s="184"/>
      <c r="W9" s="184"/>
      <c r="X9" s="184"/>
      <c r="Y9" s="184"/>
    </row>
    <row r="10" spans="1:25" ht="24">
      <c r="A10" s="24" t="str">
        <f>"        จึงขอรายงานผลการประเมินฯตามรายละเอียด ดังเอกสารที่แนบมาพร้อมนี้"</f>
        <v xml:space="preserve">        จึงขอรายงานผลการประเมินฯตามรายละเอียด ดังเอกสารที่แนบมาพร้อมนี้</v>
      </c>
      <c r="B10" s="24"/>
      <c r="C10" s="24"/>
      <c r="D10" s="24"/>
      <c r="E10" s="24"/>
      <c r="F10" s="24"/>
      <c r="G10" s="24"/>
      <c r="H10" s="24"/>
      <c r="I10" s="24"/>
      <c r="J10" s="24"/>
      <c r="K10" s="24"/>
      <c r="L10" s="24"/>
      <c r="N10" s="24" t="str">
        <f>"        จึงขอรายงานผลตามค่าเป้าหมายการประเมินฯตามรายละเอียด ดังนี้"</f>
        <v xml:space="preserve">        จึงขอรายงานผลตามค่าเป้าหมายการประเมินฯตามรายละเอียด ดังนี้</v>
      </c>
      <c r="O10" s="24"/>
      <c r="P10" s="24"/>
      <c r="Q10" s="24"/>
      <c r="R10" s="24"/>
      <c r="S10" s="24"/>
      <c r="T10" s="24"/>
      <c r="U10" s="24"/>
      <c r="V10" s="24"/>
      <c r="W10" s="24"/>
      <c r="X10" s="24"/>
      <c r="Y10" s="24"/>
    </row>
    <row r="11" spans="1:25" ht="24">
      <c r="N11" s="24"/>
      <c r="O11" s="24"/>
      <c r="P11" s="24"/>
      <c r="Q11" s="24"/>
      <c r="R11" s="24"/>
      <c r="S11" s="24"/>
      <c r="T11" s="24"/>
      <c r="U11" s="24"/>
      <c r="V11" s="24"/>
      <c r="W11" s="24"/>
      <c r="X11" s="24"/>
      <c r="Y11" s="24"/>
    </row>
    <row r="12" spans="1:25" ht="21" customHeight="1">
      <c r="A12" s="178" t="str">
        <f>ข้อมูลทั่วไป!Z3</f>
        <v>สมรรถนะตามหลักสูตร</v>
      </c>
      <c r="B12" s="178"/>
      <c r="C12" s="178"/>
      <c r="D12" s="212" t="s">
        <v>106</v>
      </c>
      <c r="E12" s="213"/>
      <c r="F12" s="171" t="s">
        <v>97</v>
      </c>
      <c r="G12" s="172"/>
      <c r="H12" s="172"/>
      <c r="I12" s="172"/>
      <c r="J12" s="172"/>
      <c r="K12" s="172"/>
      <c r="L12" s="172"/>
      <c r="M12" s="173"/>
      <c r="N12" s="178" t="str">
        <f>ข้อมูลทั่วไป!$Z$3</f>
        <v>สมรรถนะตามหลักสูตร</v>
      </c>
      <c r="O12" s="178"/>
      <c r="P12" s="178"/>
      <c r="Q12" s="178" t="s">
        <v>117</v>
      </c>
      <c r="R12" s="178"/>
      <c r="S12" s="178"/>
      <c r="T12" s="178" t="s">
        <v>118</v>
      </c>
      <c r="U12" s="178"/>
      <c r="V12" s="179" t="s">
        <v>119</v>
      </c>
      <c r="W12" s="179"/>
      <c r="X12" s="180" t="s">
        <v>87</v>
      </c>
      <c r="Y12" s="180"/>
    </row>
    <row r="13" spans="1:25" ht="24">
      <c r="A13" s="178"/>
      <c r="B13" s="178"/>
      <c r="C13" s="178"/>
      <c r="D13" s="214"/>
      <c r="E13" s="215"/>
      <c r="F13" s="171" t="s">
        <v>19</v>
      </c>
      <c r="G13" s="173"/>
      <c r="H13" s="171" t="s">
        <v>20</v>
      </c>
      <c r="I13" s="173"/>
      <c r="J13" s="168" t="s">
        <v>98</v>
      </c>
      <c r="K13" s="170"/>
      <c r="L13" s="168" t="s">
        <v>99</v>
      </c>
      <c r="M13" s="170"/>
      <c r="N13" s="178"/>
      <c r="O13" s="178"/>
      <c r="P13" s="178"/>
      <c r="Q13" s="178"/>
      <c r="R13" s="178"/>
      <c r="S13" s="178"/>
      <c r="T13" s="178"/>
      <c r="U13" s="178"/>
      <c r="V13" s="179"/>
      <c r="W13" s="179"/>
      <c r="X13" s="180"/>
      <c r="Y13" s="180"/>
    </row>
    <row r="14" spans="1:25" ht="24">
      <c r="A14" s="178"/>
      <c r="B14" s="178"/>
      <c r="C14" s="178"/>
      <c r="D14" s="216"/>
      <c r="E14" s="217"/>
      <c r="F14" s="41" t="s">
        <v>12</v>
      </c>
      <c r="G14" s="41" t="s">
        <v>26</v>
      </c>
      <c r="H14" s="41" t="s">
        <v>12</v>
      </c>
      <c r="I14" s="41" t="s">
        <v>26</v>
      </c>
      <c r="J14" s="41" t="s">
        <v>12</v>
      </c>
      <c r="K14" s="41" t="s">
        <v>26</v>
      </c>
      <c r="L14" s="41" t="s">
        <v>12</v>
      </c>
      <c r="M14" s="41" t="s">
        <v>26</v>
      </c>
      <c r="N14" s="178"/>
      <c r="O14" s="178"/>
      <c r="P14" s="178"/>
      <c r="Q14" s="178"/>
      <c r="R14" s="178"/>
      <c r="S14" s="178"/>
      <c r="T14" s="178"/>
      <c r="U14" s="178"/>
      <c r="V14" s="179"/>
      <c r="W14" s="179"/>
      <c r="X14" s="180"/>
      <c r="Y14" s="180"/>
    </row>
    <row r="15" spans="1:25" ht="24">
      <c r="A15" s="167" t="str">
        <f>ข้อมูลทั่วไป!Z4</f>
        <v>1. ความสามารถในการสื่อสาร</v>
      </c>
      <c r="B15" s="167"/>
      <c r="C15" s="167"/>
      <c r="D15" s="168">
        <f>ข้อมูลทั่วไป!$K$3</f>
        <v>20</v>
      </c>
      <c r="E15" s="170"/>
      <c r="F15" s="42">
        <f>COUNTIF(ประเมินสมรรถนะตามหลักสูตร!$D$3:$D$47,3)</f>
        <v>7</v>
      </c>
      <c r="G15" s="43">
        <f t="shared" ref="G15:G20" si="0">ROUND(F15*100/$D15,2)</f>
        <v>35</v>
      </c>
      <c r="H15" s="42">
        <f>COUNTIF(ประเมินสมรรถนะตามหลักสูตร!$D$3:$D$47,2)</f>
        <v>4</v>
      </c>
      <c r="I15" s="43">
        <f t="shared" ref="I15:I20" si="1">ROUND(H15*100/$D15,2)</f>
        <v>20</v>
      </c>
      <c r="J15" s="42">
        <f>COUNTIF(ประเมินสมรรถนะตามหลักสูตร!$D$3:$D$47,1)</f>
        <v>4</v>
      </c>
      <c r="K15" s="43">
        <f t="shared" ref="K15:K20" si="2">ROUND(J15*100/$D15,2)</f>
        <v>20</v>
      </c>
      <c r="L15" s="42">
        <f>COUNTIF(ประเมินสมรรถนะตามหลักสูตร!$D$3:$D$47,0)</f>
        <v>5</v>
      </c>
      <c r="M15" s="43">
        <f t="shared" ref="M15:M20" si="3">ROUND(L15*100/$D15,2)</f>
        <v>25</v>
      </c>
      <c r="N15" s="178"/>
      <c r="O15" s="178"/>
      <c r="P15" s="178"/>
      <c r="Q15" s="178"/>
      <c r="R15" s="178"/>
      <c r="S15" s="178"/>
      <c r="T15" s="178"/>
      <c r="U15" s="178"/>
      <c r="V15" s="64" t="s">
        <v>12</v>
      </c>
      <c r="W15" s="64" t="s">
        <v>26</v>
      </c>
      <c r="X15" s="64" t="s">
        <v>120</v>
      </c>
      <c r="Y15" s="64" t="s">
        <v>121</v>
      </c>
    </row>
    <row r="16" spans="1:25" ht="24">
      <c r="A16" s="167" t="str">
        <f>ข้อมูลทั่วไป!Z5</f>
        <v>2. ความสามรถในการคิด</v>
      </c>
      <c r="B16" s="167"/>
      <c r="C16" s="167"/>
      <c r="D16" s="168">
        <f>ข้อมูลทั่วไป!$K$3</f>
        <v>20</v>
      </c>
      <c r="E16" s="170"/>
      <c r="F16" s="42">
        <f>COUNTIF(ประเมินสมรรถนะตามหลักสูตร!$E$3:$E$47,3)</f>
        <v>5</v>
      </c>
      <c r="G16" s="43">
        <f t="shared" si="0"/>
        <v>25</v>
      </c>
      <c r="H16" s="42">
        <f>COUNTIF(ประเมินสมรรถนะตามหลักสูตร!$E$3:$E$47,2)</f>
        <v>5</v>
      </c>
      <c r="I16" s="43">
        <f t="shared" si="1"/>
        <v>25</v>
      </c>
      <c r="J16" s="42">
        <f>COUNTIF(ประเมินสมรรถนะตามหลักสูตร!$E$3:$E$47,1)</f>
        <v>7</v>
      </c>
      <c r="K16" s="43">
        <f t="shared" si="2"/>
        <v>35</v>
      </c>
      <c r="L16" s="42">
        <f>COUNTIF(ประเมินสมรรถนะตามหลักสูตร!$E$3:$E$47,0)</f>
        <v>3</v>
      </c>
      <c r="M16" s="43">
        <f t="shared" si="3"/>
        <v>15</v>
      </c>
      <c r="N16" s="167" t="str">
        <f>ข้อมูลทั่วไป!$Z$4</f>
        <v>1. ความสามารถในการสื่อสาร</v>
      </c>
      <c r="O16" s="167"/>
      <c r="P16" s="167"/>
      <c r="Q16" s="168" t="str">
        <f>"ระดับดีขึ้นไป ร้อยละ "&amp;ข้อมูลทั่วไป!$B$21</f>
        <v>ระดับดีขึ้นไป ร้อยละ 60</v>
      </c>
      <c r="R16" s="169"/>
      <c r="S16" s="170"/>
      <c r="T16" s="168">
        <f>ข้อมูลทั่วไป!$K$3</f>
        <v>20</v>
      </c>
      <c r="U16" s="170"/>
      <c r="V16" s="42">
        <f>SUM($F$15+$H$15)</f>
        <v>11</v>
      </c>
      <c r="W16" s="43">
        <f t="shared" ref="W16:W21" si="4">ROUND(V16*100/$D15,2)</f>
        <v>55</v>
      </c>
      <c r="X16" s="65" t="str">
        <f>IF(W16&gt;=$Q$17,"P","")</f>
        <v/>
      </c>
      <c r="Y16" s="65" t="str">
        <f>IF(W16&gt;=$Q$17,"","P")</f>
        <v>P</v>
      </c>
    </row>
    <row r="17" spans="1:25" ht="24">
      <c r="A17" s="167" t="str">
        <f>ข้อมูลทั่วไป!Z6</f>
        <v>3. ความสามารถในการใช้ทักษะชีวิต</v>
      </c>
      <c r="B17" s="167"/>
      <c r="C17" s="167"/>
      <c r="D17" s="168">
        <f>ข้อมูลทั่วไป!$K$3</f>
        <v>20</v>
      </c>
      <c r="E17" s="170"/>
      <c r="F17" s="42">
        <f>COUNTIF(ประเมินสมรรถนะตามหลักสูตร!$F$3:$F$47,3)</f>
        <v>4</v>
      </c>
      <c r="G17" s="43">
        <f t="shared" si="0"/>
        <v>20</v>
      </c>
      <c r="H17" s="42">
        <f>COUNTIF(ประเมินสมรรถนะตามหลักสูตร!$F$3:$F$47,2)</f>
        <v>8</v>
      </c>
      <c r="I17" s="43">
        <f t="shared" si="1"/>
        <v>40</v>
      </c>
      <c r="J17" s="42">
        <f>COUNTIF(ประเมินสมรรถนะตามหลักสูตร!$F$3:$F$47,1)</f>
        <v>5</v>
      </c>
      <c r="K17" s="43">
        <f t="shared" si="2"/>
        <v>25</v>
      </c>
      <c r="L17" s="42">
        <f>COUNTIF(ประเมินสมรรถนะตามหลักสูตร!$F$3:$F$47,0)</f>
        <v>3</v>
      </c>
      <c r="M17" s="43">
        <f t="shared" si="3"/>
        <v>15</v>
      </c>
      <c r="N17" s="167" t="str">
        <f>ข้อมูลทั่วไป!$Z$5</f>
        <v>2. ความสามรถในการคิด</v>
      </c>
      <c r="O17" s="167"/>
      <c r="P17" s="167"/>
      <c r="Q17" s="185">
        <f>ข้อมูลทั่วไป!$B$21</f>
        <v>60</v>
      </c>
      <c r="R17" s="186"/>
      <c r="S17" s="187"/>
      <c r="T17" s="168">
        <f>ข้อมูลทั่วไป!$K$3</f>
        <v>20</v>
      </c>
      <c r="U17" s="170"/>
      <c r="V17" s="42">
        <f>SUM($F$16+$H$16)</f>
        <v>10</v>
      </c>
      <c r="W17" s="43">
        <f t="shared" si="4"/>
        <v>50</v>
      </c>
      <c r="X17" s="65" t="str">
        <f t="shared" ref="X17:X21" si="5">IF(W17&gt;=$Q$17,"P","")</f>
        <v/>
      </c>
      <c r="Y17" s="65" t="str">
        <f t="shared" ref="Y17:Y21" si="6">IF(W17&gt;=$Q$17,"","P")</f>
        <v>P</v>
      </c>
    </row>
    <row r="18" spans="1:25" ht="24">
      <c r="A18" s="167" t="str">
        <f>ข้อมูลทั่วไป!Z7</f>
        <v>4. ความสามารถในการแก้ปัญหา</v>
      </c>
      <c r="B18" s="167"/>
      <c r="C18" s="167"/>
      <c r="D18" s="168">
        <f>ข้อมูลทั่วไป!$K$3</f>
        <v>20</v>
      </c>
      <c r="E18" s="170"/>
      <c r="F18" s="42">
        <f>COUNTIF(ประเมินสมรรถนะตามหลักสูตร!$G$3:$G$47,3)</f>
        <v>8</v>
      </c>
      <c r="G18" s="43">
        <f t="shared" si="0"/>
        <v>40</v>
      </c>
      <c r="H18" s="42">
        <f>COUNTIF(ประเมินสมรรถนะตามหลักสูตร!$G$3:$G$47,2)</f>
        <v>2</v>
      </c>
      <c r="I18" s="43">
        <f t="shared" si="1"/>
        <v>10</v>
      </c>
      <c r="J18" s="42">
        <f>COUNTIF(ประเมินสมรรถนะตามหลักสูตร!$G$3:$G$47,1)</f>
        <v>5</v>
      </c>
      <c r="K18" s="43">
        <f t="shared" si="2"/>
        <v>25</v>
      </c>
      <c r="L18" s="42">
        <f>COUNTIF(ประเมินสมรรถนะตามหลักสูตร!$G$3:$G$47,0)</f>
        <v>5</v>
      </c>
      <c r="M18" s="43">
        <f t="shared" si="3"/>
        <v>25</v>
      </c>
      <c r="N18" s="167" t="str">
        <f>ข้อมูลทั่วไป!$Z$6</f>
        <v>3. ความสามารถในการใช้ทักษะชีวิต</v>
      </c>
      <c r="O18" s="167"/>
      <c r="P18" s="167"/>
      <c r="Q18" s="177"/>
      <c r="R18" s="169"/>
      <c r="S18" s="170"/>
      <c r="T18" s="168">
        <f>ข้อมูลทั่วไป!$K$3</f>
        <v>20</v>
      </c>
      <c r="U18" s="170"/>
      <c r="V18" s="42">
        <f>SUM($F$17+$H$17)</f>
        <v>12</v>
      </c>
      <c r="W18" s="43">
        <f t="shared" si="4"/>
        <v>60</v>
      </c>
      <c r="X18" s="65" t="str">
        <f t="shared" si="5"/>
        <v>P</v>
      </c>
      <c r="Y18" s="65" t="str">
        <f t="shared" si="6"/>
        <v/>
      </c>
    </row>
    <row r="19" spans="1:25" ht="24">
      <c r="A19" s="167" t="str">
        <f>ข้อมูลทั่วไป!Z8</f>
        <v>5. ความสามารถในการใช้เทคโนโลยี</v>
      </c>
      <c r="B19" s="167"/>
      <c r="C19" s="167"/>
      <c r="D19" s="168">
        <f>ข้อมูลทั่วไป!$K$3</f>
        <v>20</v>
      </c>
      <c r="E19" s="170"/>
      <c r="F19" s="42">
        <f>COUNTIF(ประเมินสมรรถนะตามหลักสูตร!$H$3:$H$47,3)</f>
        <v>9</v>
      </c>
      <c r="G19" s="43">
        <f t="shared" si="0"/>
        <v>45</v>
      </c>
      <c r="H19" s="42">
        <f>COUNTIF(ประเมินสมรรถนะตามหลักสูตร!$H$3:$H$47,2)</f>
        <v>3</v>
      </c>
      <c r="I19" s="43">
        <f t="shared" si="1"/>
        <v>15</v>
      </c>
      <c r="J19" s="42">
        <f>COUNTIF(ประเมินสมรรถนะตามหลักสูตร!$H$3:$H$47,1)</f>
        <v>7</v>
      </c>
      <c r="K19" s="43">
        <f t="shared" si="2"/>
        <v>35</v>
      </c>
      <c r="L19" s="42">
        <f>COUNTIF(ประเมินสมรรถนะตามหลักสูตร!$H$3:$H$47,0)</f>
        <v>1</v>
      </c>
      <c r="M19" s="43">
        <f t="shared" si="3"/>
        <v>5</v>
      </c>
      <c r="N19" s="167" t="str">
        <f>ข้อมูลทั่วไป!$Z$7</f>
        <v>4. ความสามารถในการแก้ปัญหา</v>
      </c>
      <c r="O19" s="167"/>
      <c r="P19" s="167"/>
      <c r="Q19" s="168"/>
      <c r="R19" s="169"/>
      <c r="S19" s="170"/>
      <c r="T19" s="168">
        <f>ข้อมูลทั่วไป!$K$3</f>
        <v>20</v>
      </c>
      <c r="U19" s="170"/>
      <c r="V19" s="42">
        <f>SUM($F$18+$H$18)</f>
        <v>10</v>
      </c>
      <c r="W19" s="43">
        <f t="shared" si="4"/>
        <v>50</v>
      </c>
      <c r="X19" s="65" t="str">
        <f t="shared" si="5"/>
        <v/>
      </c>
      <c r="Y19" s="65" t="str">
        <f t="shared" si="6"/>
        <v>P</v>
      </c>
    </row>
    <row r="20" spans="1:25" ht="24">
      <c r="A20" s="219" t="str">
        <f>"สรุปผลการประเมินทั้ง "&amp;COUNTA(A15:C19)&amp;" ข้อ"</f>
        <v>สรุปผลการประเมินทั้ง 5 ข้อ</v>
      </c>
      <c r="B20" s="219"/>
      <c r="C20" s="219"/>
      <c r="D20" s="168">
        <f>ข้อมูลทั่วไป!$K$3</f>
        <v>20</v>
      </c>
      <c r="E20" s="170"/>
      <c r="F20" s="42">
        <f>COUNTIF(ประเมินสมรรถนะตามหลักสูตร!$L:$L,3)</f>
        <v>7</v>
      </c>
      <c r="G20" s="43">
        <f t="shared" si="0"/>
        <v>35</v>
      </c>
      <c r="H20" s="42">
        <f>COUNTIF(ประเมินสมรรถนะตามหลักสูตร!$L:$L,2)</f>
        <v>9</v>
      </c>
      <c r="I20" s="43">
        <f t="shared" si="1"/>
        <v>45</v>
      </c>
      <c r="J20" s="42">
        <f>COUNTIF(ประเมินสมรรถนะตามหลักสูตร!$L:$L,1)</f>
        <v>4</v>
      </c>
      <c r="K20" s="43">
        <f t="shared" si="2"/>
        <v>20</v>
      </c>
      <c r="L20" s="42">
        <f>COUNTIF(ประเมินสมรรถนะตามหลักสูตร!$L:$L,0)</f>
        <v>0</v>
      </c>
      <c r="M20" s="43">
        <f t="shared" si="3"/>
        <v>0</v>
      </c>
      <c r="N20" s="167" t="str">
        <f>ข้อมูลทั่วไป!$Z$8</f>
        <v>5. ความสามารถในการใช้เทคโนโลยี</v>
      </c>
      <c r="O20" s="167"/>
      <c r="P20" s="167"/>
      <c r="Q20" s="168"/>
      <c r="R20" s="169"/>
      <c r="S20" s="170"/>
      <c r="T20" s="168">
        <f>ข้อมูลทั่วไป!$K$3</f>
        <v>20</v>
      </c>
      <c r="U20" s="170"/>
      <c r="V20" s="42">
        <f>SUM($F$19+$H$19)</f>
        <v>12</v>
      </c>
      <c r="W20" s="43">
        <f t="shared" si="4"/>
        <v>60</v>
      </c>
      <c r="X20" s="65" t="str">
        <f t="shared" si="5"/>
        <v>P</v>
      </c>
      <c r="Y20" s="65" t="str">
        <f t="shared" si="6"/>
        <v/>
      </c>
    </row>
    <row r="21" spans="1:25" ht="24">
      <c r="A21" s="219" t="s">
        <v>100</v>
      </c>
      <c r="B21" s="219"/>
      <c r="C21" s="219"/>
      <c r="D21" s="219"/>
      <c r="E21" s="219"/>
      <c r="F21" s="219"/>
      <c r="G21" s="219"/>
      <c r="H21" s="219"/>
      <c r="I21" s="219"/>
      <c r="J21" s="218">
        <f>ROUND(SUM(H20,F20)*100/$D20,2)</f>
        <v>80</v>
      </c>
      <c r="K21" s="218"/>
      <c r="L21" s="218"/>
      <c r="M21" s="218"/>
      <c r="N21" s="168" t="s">
        <v>122</v>
      </c>
      <c r="O21" s="169"/>
      <c r="P21" s="169"/>
      <c r="Q21" s="169"/>
      <c r="R21" s="169"/>
      <c r="S21" s="170"/>
      <c r="T21" s="168">
        <f>ข้อมูลทั่วไป!$K$3</f>
        <v>20</v>
      </c>
      <c r="U21" s="170"/>
      <c r="V21" s="42">
        <f>SUM($F$20+$H$20)</f>
        <v>16</v>
      </c>
      <c r="W21" s="43">
        <f t="shared" si="4"/>
        <v>80</v>
      </c>
      <c r="X21" s="65" t="str">
        <f t="shared" si="5"/>
        <v>P</v>
      </c>
      <c r="Y21" s="65" t="str">
        <f t="shared" si="6"/>
        <v/>
      </c>
    </row>
    <row r="22" spans="1:25" ht="24">
      <c r="N22" s="210"/>
      <c r="O22" s="210"/>
      <c r="P22" s="210"/>
      <c r="Q22" s="210"/>
      <c r="R22" s="210"/>
      <c r="S22" s="210"/>
      <c r="T22" s="210"/>
      <c r="U22" s="210"/>
      <c r="V22" s="210"/>
      <c r="W22" s="211"/>
      <c r="X22" s="211"/>
      <c r="Y22" s="211"/>
    </row>
    <row r="23" spans="1:25" ht="24">
      <c r="C23" s="36" t="s">
        <v>101</v>
      </c>
      <c r="D23" s="29"/>
      <c r="E23" s="29"/>
      <c r="F23" s="29"/>
      <c r="G23" s="29"/>
      <c r="H23" s="29" t="str">
        <f>ข้อมูลทั่วไป!$A$12</f>
        <v>ครูประจำชั้น</v>
      </c>
      <c r="L23" s="29"/>
      <c r="P23" s="36" t="s">
        <v>101</v>
      </c>
      <c r="Q23" s="29"/>
      <c r="R23" s="29"/>
      <c r="S23" s="29"/>
      <c r="T23" s="29"/>
      <c r="U23" s="29" t="str">
        <f>ข้อมูลทั่วไป!$A$12</f>
        <v>ครูประจำชั้น</v>
      </c>
      <c r="Y23" s="29"/>
    </row>
    <row r="24" spans="1:25" ht="24">
      <c r="C24" s="188" t="str">
        <f>"("&amp;ข้อมูลทั่วไป!$B$12&amp;")"</f>
        <v>()</v>
      </c>
      <c r="D24" s="188"/>
      <c r="E24" s="188"/>
      <c r="F24" s="188"/>
      <c r="G24" s="188"/>
      <c r="H24" s="188"/>
      <c r="I24" s="188"/>
      <c r="J24" s="188"/>
      <c r="K24" s="188"/>
      <c r="L24" s="29"/>
      <c r="Q24" s="29" t="str">
        <f>"("&amp;ข้อมูลทั่วไป!$B$12&amp;")"</f>
        <v>()</v>
      </c>
      <c r="R24" s="29"/>
      <c r="S24" s="29"/>
      <c r="T24" s="29"/>
      <c r="U24" s="29"/>
      <c r="V24" s="29"/>
      <c r="W24" s="29"/>
      <c r="X24" s="29"/>
      <c r="Y24" s="29"/>
    </row>
    <row r="25" spans="1:25" ht="24">
      <c r="D25" s="31"/>
      <c r="E25" s="31"/>
      <c r="F25" s="31"/>
      <c r="G25" s="31"/>
      <c r="H25" s="31"/>
      <c r="L25" s="29"/>
      <c r="Q25" s="31"/>
      <c r="R25" s="31"/>
      <c r="S25" s="31"/>
      <c r="T25" s="31"/>
      <c r="U25" s="31"/>
      <c r="Y25" s="29"/>
    </row>
    <row r="26" spans="1:25" ht="24">
      <c r="A26" s="29" t="str">
        <f>"ลงชื่อ                                         "&amp;ข้อมูลทั่วไป!A13</f>
        <v>ลงชื่อ                                         ครูผู้สอน (1)</v>
      </c>
      <c r="B26" s="29"/>
      <c r="C26" s="29"/>
      <c r="D26" s="29"/>
      <c r="E26" s="29"/>
      <c r="G26" s="29" t="str">
        <f>"ลงชื่อ                                         "&amp;ข้อมูลทั่วไป!A14</f>
        <v>ลงชื่อ                                         ครูผู้สอน (2)</v>
      </c>
      <c r="H26" s="29"/>
      <c r="I26" s="29"/>
      <c r="N26" s="29" t="str">
        <f>"ลงชื่อ                                         "&amp;ข้อมูลทั่วไป!$A$13</f>
        <v>ลงชื่อ                                         ครูผู้สอน (1)</v>
      </c>
      <c r="O26" s="29"/>
      <c r="P26" s="29"/>
      <c r="Q26" s="29"/>
      <c r="R26" s="29"/>
      <c r="T26" s="29" t="str">
        <f>"ลงชื่อ                                         "&amp;ข้อมูลทั่วไป!$A$14</f>
        <v>ลงชื่อ                                         ครูผู้สอน (2)</v>
      </c>
      <c r="U26" s="29"/>
      <c r="V26" s="29"/>
    </row>
    <row r="27" spans="1:25" ht="24">
      <c r="A27" s="188" t="str">
        <f>"("&amp;ข้อมูลทั่วไป!$B$13&amp;")"</f>
        <v>()</v>
      </c>
      <c r="B27" s="188"/>
      <c r="C27" s="188"/>
      <c r="D27" s="29"/>
      <c r="E27" s="29"/>
      <c r="F27" s="29"/>
      <c r="G27" s="188" t="str">
        <f>"("&amp;ข้อมูลทั่วไป!$B$14&amp;")"</f>
        <v>()</v>
      </c>
      <c r="H27" s="188"/>
      <c r="I27" s="188"/>
      <c r="J27" s="188"/>
      <c r="K27" s="188"/>
      <c r="L27" s="188"/>
      <c r="O27" s="29" t="str">
        <f>"("&amp;ข้อมูลทั่วไป!$B$13&amp;")"</f>
        <v>()</v>
      </c>
      <c r="P27" s="29"/>
      <c r="Q27" s="29"/>
      <c r="R27" s="29"/>
      <c r="S27" s="29"/>
      <c r="T27" s="29"/>
      <c r="U27" s="29" t="str">
        <f>"("&amp;ข้อมูลทั่วไป!$B$14&amp;")"</f>
        <v>()</v>
      </c>
      <c r="V27" s="29"/>
      <c r="W27" s="29"/>
      <c r="X27" s="29"/>
      <c r="Y27" s="29"/>
    </row>
    <row r="29" spans="1:25" ht="24">
      <c r="A29" s="30" t="s">
        <v>102</v>
      </c>
      <c r="B29" s="29"/>
      <c r="C29" s="29"/>
      <c r="D29" s="29"/>
      <c r="E29" s="29"/>
      <c r="F29" s="29"/>
      <c r="G29" s="29"/>
      <c r="H29" s="29"/>
      <c r="I29" s="29"/>
      <c r="J29" s="29"/>
      <c r="K29" s="29"/>
      <c r="L29" s="29"/>
      <c r="M29" s="29"/>
      <c r="N29" s="30" t="s">
        <v>102</v>
      </c>
      <c r="O29" s="29"/>
      <c r="P29" s="29"/>
      <c r="Q29" s="29"/>
      <c r="R29" s="29"/>
      <c r="S29" s="29"/>
      <c r="T29" s="29"/>
      <c r="U29" s="29"/>
      <c r="V29" s="29"/>
      <c r="W29" s="29"/>
      <c r="X29" s="29"/>
      <c r="Y29" s="29"/>
    </row>
    <row r="30" spans="1:25" ht="24">
      <c r="A30" s="29"/>
      <c r="B30" s="38"/>
      <c r="C30" s="39"/>
      <c r="D30" s="39"/>
      <c r="E30" s="39"/>
      <c r="F30" s="39"/>
      <c r="G30" s="39"/>
      <c r="H30" s="39"/>
      <c r="I30" s="39"/>
      <c r="J30" s="39"/>
      <c r="K30" s="39"/>
      <c r="L30" s="39"/>
      <c r="M30" s="39"/>
      <c r="N30" s="29"/>
      <c r="O30" s="38"/>
      <c r="P30" s="39"/>
      <c r="Q30" s="39"/>
      <c r="R30" s="39"/>
      <c r="S30" s="39"/>
      <c r="T30" s="39"/>
      <c r="U30" s="39"/>
      <c r="V30" s="39"/>
      <c r="W30" s="39"/>
      <c r="X30" s="39"/>
      <c r="Y30" s="39"/>
    </row>
    <row r="31" spans="1:25" ht="24">
      <c r="A31" s="29"/>
      <c r="B31" s="40"/>
      <c r="C31" s="40"/>
      <c r="D31" s="40"/>
      <c r="E31" s="40"/>
      <c r="F31" s="40"/>
      <c r="G31" s="40"/>
      <c r="H31" s="40"/>
      <c r="I31" s="40"/>
      <c r="J31" s="40"/>
      <c r="K31" s="40"/>
      <c r="L31" s="40"/>
      <c r="M31" s="40"/>
      <c r="N31" s="29"/>
      <c r="O31" s="40"/>
      <c r="P31" s="40"/>
      <c r="Q31" s="40"/>
      <c r="R31" s="40"/>
      <c r="S31" s="40"/>
      <c r="T31" s="40"/>
      <c r="U31" s="40"/>
      <c r="V31" s="40"/>
      <c r="W31" s="40"/>
      <c r="X31" s="40"/>
      <c r="Y31" s="40"/>
    </row>
    <row r="32" spans="1:25" ht="24">
      <c r="A32" s="29"/>
      <c r="B32" s="29"/>
      <c r="C32" s="29"/>
      <c r="D32" s="29"/>
      <c r="E32" s="29"/>
      <c r="F32" s="29" t="s">
        <v>101</v>
      </c>
      <c r="G32" s="29"/>
      <c r="H32" s="29"/>
      <c r="I32" s="29"/>
      <c r="J32" s="29"/>
      <c r="K32" s="29"/>
      <c r="L32" s="29"/>
      <c r="M32" s="29"/>
      <c r="N32" s="29"/>
      <c r="O32" s="29"/>
      <c r="P32" s="29"/>
      <c r="Q32" s="29"/>
      <c r="R32" s="29"/>
      <c r="S32" s="29" t="s">
        <v>101</v>
      </c>
      <c r="T32" s="29"/>
      <c r="U32" s="29"/>
      <c r="V32" s="29"/>
      <c r="W32" s="29"/>
      <c r="X32" s="29"/>
      <c r="Y32" s="29"/>
    </row>
    <row r="33" spans="1:25" ht="24">
      <c r="A33" s="29"/>
      <c r="B33" s="29"/>
      <c r="C33" s="29"/>
      <c r="D33" s="29"/>
      <c r="E33" s="29"/>
      <c r="F33" s="188" t="str">
        <f>"("&amp;ข้อมูลทั่วไป!$B$4&amp;")"</f>
        <v>(นายธีรสิทธิ์ เคียนทอง)</v>
      </c>
      <c r="G33" s="188"/>
      <c r="H33" s="188"/>
      <c r="I33" s="188"/>
      <c r="J33" s="188"/>
      <c r="K33" s="188"/>
      <c r="L33" s="29"/>
      <c r="M33" s="29"/>
      <c r="N33" s="29"/>
      <c r="O33" s="29"/>
      <c r="P33" s="29"/>
      <c r="Q33" s="29"/>
      <c r="R33" s="29"/>
      <c r="S33" s="188" t="str">
        <f>"("&amp;ข้อมูลทั่วไป!$B$4&amp;")"</f>
        <v>(นายธีรสิทธิ์ เคียนทอง)</v>
      </c>
      <c r="T33" s="188"/>
      <c r="U33" s="188"/>
      <c r="V33" s="188"/>
      <c r="W33" s="188"/>
      <c r="X33" s="188"/>
      <c r="Y33" s="29"/>
    </row>
    <row r="34" spans="1:25">
      <c r="E34" s="189" t="str">
        <f>ข้อมูลทั่วไป!$A$4&amp;ข้อมูลทั่วไป!$B$2</f>
        <v>ผู้อำนวยการโรงเรียนทับช้างวิทยาคม</v>
      </c>
      <c r="F34" s="189"/>
      <c r="G34" s="189"/>
      <c r="H34" s="189"/>
      <c r="I34" s="189"/>
      <c r="J34" s="189"/>
      <c r="K34" s="189"/>
      <c r="L34" s="189"/>
      <c r="R34" s="189" t="str">
        <f>ข้อมูลทั่วไป!$A$4&amp;ข้อมูลทั่วไป!$B$2</f>
        <v>ผู้อำนวยการโรงเรียนทับช้างวิทยาคม</v>
      </c>
      <c r="S34" s="189"/>
      <c r="T34" s="189"/>
      <c r="U34" s="189"/>
      <c r="V34" s="189"/>
      <c r="W34" s="189"/>
      <c r="X34" s="189"/>
      <c r="Y34" s="189"/>
    </row>
    <row r="35" spans="1:25">
      <c r="E35" s="189"/>
      <c r="F35" s="189"/>
      <c r="G35" s="189"/>
      <c r="H35" s="189"/>
      <c r="I35" s="189"/>
      <c r="J35" s="189"/>
      <c r="K35" s="189"/>
      <c r="L35" s="189"/>
      <c r="R35" s="189"/>
      <c r="S35" s="189"/>
      <c r="T35" s="189"/>
      <c r="U35" s="189"/>
      <c r="V35" s="189"/>
      <c r="W35" s="189"/>
      <c r="X35" s="189"/>
      <c r="Y35" s="189"/>
    </row>
    <row r="36" spans="1:25" ht="24">
      <c r="R36" s="47"/>
      <c r="S36" s="47"/>
      <c r="T36" s="47"/>
      <c r="U36" s="47"/>
      <c r="V36" s="47"/>
      <c r="W36" s="47"/>
      <c r="X36" s="47"/>
      <c r="Y36" s="47"/>
    </row>
    <row r="38" spans="1:25" ht="21" customHeight="1"/>
    <row r="39" spans="1:25" ht="21" customHeight="1">
      <c r="A39" s="227" t="str">
        <f>"เอกสารแนบบันทึกข้อความ"&amp;$B$4</f>
        <v xml:space="preserve">เอกสารแนบบันทึกข้อความรายงานผลการประเมินสมรรถนะหลักตามหลักสูตร/ ปีการศึกษา </v>
      </c>
      <c r="B39" s="227"/>
      <c r="C39" s="227"/>
      <c r="D39" s="227"/>
      <c r="E39" s="227"/>
      <c r="F39" s="227"/>
      <c r="G39" s="227"/>
      <c r="H39" s="227"/>
      <c r="I39" s="227"/>
      <c r="J39" s="227"/>
      <c r="K39" s="227"/>
      <c r="L39" s="227"/>
      <c r="M39" s="227"/>
      <c r="N39" s="44"/>
      <c r="O39" s="44"/>
      <c r="P39" s="44"/>
      <c r="Q39" s="44"/>
      <c r="R39" s="44"/>
      <c r="S39" s="44"/>
      <c r="T39" s="44"/>
      <c r="U39" s="44"/>
      <c r="V39" s="44"/>
      <c r="W39" s="44"/>
      <c r="X39" s="44"/>
      <c r="Y39" s="44"/>
    </row>
    <row r="40" spans="1:25" ht="21" customHeight="1">
      <c r="A40" s="227"/>
      <c r="B40" s="227"/>
      <c r="C40" s="227"/>
      <c r="D40" s="227"/>
      <c r="E40" s="227"/>
      <c r="F40" s="227"/>
      <c r="G40" s="227"/>
      <c r="H40" s="227"/>
      <c r="I40" s="227"/>
      <c r="J40" s="227"/>
      <c r="K40" s="227"/>
      <c r="L40" s="227"/>
      <c r="M40" s="227"/>
      <c r="N40" s="44"/>
      <c r="O40" s="44"/>
      <c r="P40" s="44"/>
      <c r="Q40" s="44"/>
      <c r="R40" s="44"/>
      <c r="S40" s="44"/>
      <c r="T40" s="44"/>
      <c r="U40" s="44"/>
      <c r="V40" s="44"/>
      <c r="W40" s="44"/>
      <c r="X40" s="44"/>
      <c r="Y40" s="44"/>
    </row>
    <row r="41" spans="1:25" s="44" customFormat="1" ht="14.1" customHeight="1">
      <c r="A41" s="223" t="s">
        <v>4</v>
      </c>
      <c r="B41" s="224" t="s">
        <v>91</v>
      </c>
      <c r="C41" s="225" t="s">
        <v>6</v>
      </c>
      <c r="D41" s="222" t="s">
        <v>105</v>
      </c>
      <c r="E41" s="222"/>
      <c r="F41" s="222"/>
      <c r="G41" s="222"/>
      <c r="H41" s="222"/>
      <c r="I41" s="222"/>
      <c r="J41" s="222"/>
      <c r="K41" s="222"/>
      <c r="L41" s="226" t="s">
        <v>92</v>
      </c>
      <c r="M41" s="220" t="s">
        <v>88</v>
      </c>
    </row>
    <row r="42" spans="1:25" s="44" customFormat="1" ht="14.1" customHeight="1">
      <c r="A42" s="223"/>
      <c r="B42" s="224"/>
      <c r="C42" s="225"/>
      <c r="D42" s="221" t="str">
        <f>ข้อมูลทั่วไป!Z4</f>
        <v>1. ความสามารถในการสื่อสาร</v>
      </c>
      <c r="E42" s="221" t="str">
        <f>ข้อมูลทั่วไป!Z5</f>
        <v>2. ความสามรถในการคิด</v>
      </c>
      <c r="F42" s="221" t="str">
        <f>ข้อมูลทั่วไป!Z6</f>
        <v>3. ความสามารถในการใช้ทักษะชีวิต</v>
      </c>
      <c r="G42" s="221" t="str">
        <f>ข้อมูลทั่วไป!Z7</f>
        <v>4. ความสามารถในการแก้ปัญหา</v>
      </c>
      <c r="H42" s="221" t="str">
        <f>ข้อมูลทั่วไป!Z8</f>
        <v>5. ความสามารถในการใช้เทคโนโลยี</v>
      </c>
      <c r="I42" s="221"/>
      <c r="J42" s="221"/>
      <c r="K42" s="221"/>
      <c r="L42" s="226"/>
      <c r="M42" s="220"/>
    </row>
    <row r="43" spans="1:25" s="44" customFormat="1" ht="14.1" customHeight="1">
      <c r="A43" s="223"/>
      <c r="B43" s="224"/>
      <c r="C43" s="225"/>
      <c r="D43" s="221"/>
      <c r="E43" s="221"/>
      <c r="F43" s="221"/>
      <c r="G43" s="221"/>
      <c r="H43" s="221"/>
      <c r="I43" s="221"/>
      <c r="J43" s="221"/>
      <c r="K43" s="221"/>
      <c r="L43" s="226"/>
      <c r="M43" s="220"/>
    </row>
    <row r="44" spans="1:25" s="44" customFormat="1" ht="14.1" customHeight="1">
      <c r="A44" s="223"/>
      <c r="B44" s="224"/>
      <c r="C44" s="225"/>
      <c r="D44" s="221"/>
      <c r="E44" s="221"/>
      <c r="F44" s="221"/>
      <c r="G44" s="221"/>
      <c r="H44" s="221"/>
      <c r="I44" s="221"/>
      <c r="J44" s="221"/>
      <c r="K44" s="221"/>
      <c r="L44" s="226"/>
      <c r="M44" s="220"/>
    </row>
    <row r="45" spans="1:25" s="44" customFormat="1" ht="14.1" customHeight="1">
      <c r="A45" s="223"/>
      <c r="B45" s="224"/>
      <c r="C45" s="225"/>
      <c r="D45" s="221"/>
      <c r="E45" s="221"/>
      <c r="F45" s="221"/>
      <c r="G45" s="221"/>
      <c r="H45" s="221"/>
      <c r="I45" s="221"/>
      <c r="J45" s="221"/>
      <c r="K45" s="221"/>
      <c r="L45" s="226"/>
      <c r="M45" s="220"/>
    </row>
    <row r="46" spans="1:25" s="44" customFormat="1" ht="14.1" customHeight="1">
      <c r="A46" s="223"/>
      <c r="B46" s="224"/>
      <c r="C46" s="225"/>
      <c r="D46" s="221"/>
      <c r="E46" s="221"/>
      <c r="F46" s="221"/>
      <c r="G46" s="221"/>
      <c r="H46" s="221"/>
      <c r="I46" s="221"/>
      <c r="J46" s="221"/>
      <c r="K46" s="221"/>
      <c r="L46" s="226"/>
      <c r="M46" s="220"/>
    </row>
    <row r="47" spans="1:25" s="44" customFormat="1" ht="14.1" customHeight="1">
      <c r="A47" s="52">
        <f>IF(COUNTA(ประเมินคุณลักษณะตามหลักสูตร!A3:K3)&lt;COUNTA(ประเมินคุณลักษณะตามหลักสูตร!$A$2:$K$2),"",ประเมินคุณลักษณะตามหลักสูตร!A3)</f>
        <v>1</v>
      </c>
      <c r="B47" s="52">
        <f>IF(COUNTA(ประเมินคุณลักษณะตามหลักสูตร!A3:K3)&lt;COUNTA(ประเมินคุณลักษณะตามหลักสูตร!$A$2:$K$2),"",ประเมินคุณลักษณะตามหลักสูตร!B3)</f>
        <v>101</v>
      </c>
      <c r="C47" s="53" t="str">
        <f>IF(COUNTA(ประเมินคุณลักษณะตามหลักสูตร!A3:K3)&lt;COUNTA(ประเมินคุณลักษณะตามหลักสูตร!$A$2:$K$2),"",ประเมินคุณลักษณะตามหลักสูตร!C3)</f>
        <v>นาย1</v>
      </c>
      <c r="D47" s="52">
        <f>IF(COUNTA(ประเมินสมรรถนะตามหลักสูตร!A3:K3)&lt;COUNTA(ประเมินสมรรถนะตามหลักสูตร!$A$2:$K$2),"",ประเมินสมรรถนะตามหลักสูตร!D3)</f>
        <v>3</v>
      </c>
      <c r="E47" s="52">
        <f>IF(COUNTA(ประเมินสมรรถนะตามหลักสูตร!A3:K3)&lt;COUNTA(ประเมินสมรรถนะตามหลักสูตร!$A$2:$K$2),"",ประเมินสมรรถนะตามหลักสูตร!E3)</f>
        <v>1</v>
      </c>
      <c r="F47" s="52">
        <f>IF(COUNTA(ประเมินสมรรถนะตามหลักสูตร!A3:K3)&lt;COUNTA(ประเมินสมรรถนะตามหลักสูตร!$A$2:$K$2),"",ประเมินสมรรถนะตามหลักสูตร!F3)</f>
        <v>2</v>
      </c>
      <c r="G47" s="52">
        <f>IF(COUNTA(ประเมินสมรรถนะตามหลักสูตร!A3:K3)&lt;COUNTA(ประเมินสมรรถนะตามหลักสูตร!$A$2:$K$2),"",ประเมินสมรรถนะตามหลักสูตร!G3)</f>
        <v>3</v>
      </c>
      <c r="H47" s="52">
        <f>IF(COUNTA(ประเมินสมรรถนะตามหลักสูตร!A3:K3)&lt;COUNTA(ประเมินสมรรถนะตามหลักสูตร!$A$2:$K$2),"",ประเมินสมรรถนะตามหลักสูตร!H3)</f>
        <v>3</v>
      </c>
      <c r="I47" s="52"/>
      <c r="J47" s="52"/>
      <c r="K47" s="52"/>
      <c r="L47" s="52">
        <f>IF(COUNTA(ประเมินสมรรถนะตามหลักสูตร!A3:K3)&lt;COUNTA(ประเมินสมรรถนะตามหลักสูตร!$A$2:$K$2),"",ประเมินสมรรถนะตามหลักสูตร!L3)</f>
        <v>3</v>
      </c>
      <c r="M47" s="52" t="str">
        <f>IF(COUNTA(ประเมินสมรรถนะตามหลักสูตร!A3:K3)&lt;COUNTA(ประเมินสมรรถนะตามหลักสูตร!$A$2:$K$2),"",ประเมินสมรรถนะตามหลักสูตร!M3)</f>
        <v>ดีเยี่ยม</v>
      </c>
    </row>
    <row r="48" spans="1:25" s="44" customFormat="1" ht="14.1" customHeight="1">
      <c r="A48" s="52">
        <f>IF(COUNTA(ประเมินคุณลักษณะตามหลักสูตร!A4:K4)&lt;COUNTA(ประเมินคุณลักษณะตามหลักสูตร!$A$2:$K$2),"",ประเมินคุณลักษณะตามหลักสูตร!A4)</f>
        <v>2</v>
      </c>
      <c r="B48" s="52">
        <f>IF(COUNTA(ประเมินคุณลักษณะตามหลักสูตร!A4:K4)&lt;COUNTA(ประเมินคุณลักษณะตามหลักสูตร!$A$2:$K$2),"",ประเมินคุณลักษณะตามหลักสูตร!B4)</f>
        <v>102</v>
      </c>
      <c r="C48" s="53" t="str">
        <f>IF(COUNTA(ประเมินคุณลักษณะตามหลักสูตร!A4:K4)&lt;COUNTA(ประเมินคุณลักษณะตามหลักสูตร!$A$2:$K$2),"",ประเมินคุณลักษณะตามหลักสูตร!C4)</f>
        <v>นาย2</v>
      </c>
      <c r="D48" s="52">
        <f>IF(COUNTA(ประเมินสมรรถนะตามหลักสูตร!A4:K4)&lt;COUNTA(ประเมินสมรรถนะตามหลักสูตร!$A$2:$K$2),"",ประเมินสมรรถนะตามหลักสูตร!D4)</f>
        <v>1</v>
      </c>
      <c r="E48" s="52">
        <f>IF(COUNTA(ประเมินสมรรถนะตามหลักสูตร!A4:K4)&lt;COUNTA(ประเมินสมรรถนะตามหลักสูตร!$A$2:$K$2),"",ประเมินสมรรถนะตามหลักสูตร!E4)</f>
        <v>3</v>
      </c>
      <c r="F48" s="52">
        <f>IF(COUNTA(ประเมินสมรรถนะตามหลักสูตร!A4:K4)&lt;COUNTA(ประเมินสมรรถนะตามหลักสูตร!$A$2:$K$2),"",ประเมินสมรรถนะตามหลักสูตร!F4)</f>
        <v>2</v>
      </c>
      <c r="G48" s="52">
        <f>IF(COUNTA(ประเมินสมรรถนะตามหลักสูตร!A4:K4)&lt;COUNTA(ประเมินสมรรถนะตามหลักสูตร!$A$2:$K$2),"",ประเมินสมรรถนะตามหลักสูตร!G4)</f>
        <v>0</v>
      </c>
      <c r="H48" s="52">
        <f>IF(COUNTA(ประเมินสมรรถนะตามหลักสูตร!A4:K4)&lt;COUNTA(ประเมินสมรรถนะตามหลักสูตร!$A$2:$K$2),"",ประเมินสมรรถนะตามหลักสูตร!H4)</f>
        <v>1</v>
      </c>
      <c r="I48" s="52"/>
      <c r="J48" s="52"/>
      <c r="K48" s="52"/>
      <c r="L48" s="52">
        <f>IF(COUNTA(ประเมินสมรรถนะตามหลักสูตร!A4:K4)&lt;COUNTA(ประเมินสมรรถนะตามหลักสูตร!$A$2:$K$2),"",ประเมินสมรรถนะตามหลักสูตร!L4)</f>
        <v>2</v>
      </c>
      <c r="M48" s="52" t="str">
        <f>IF(COUNTA(ประเมินสมรรถนะตามหลักสูตร!A4:K4)&lt;COUNTA(ประเมินสมรรถนะตามหลักสูตร!$A$2:$K$2),"",ประเมินสมรรถนะตามหลักสูตร!M4)</f>
        <v>ดี</v>
      </c>
    </row>
    <row r="49" spans="1:13" s="44" customFormat="1" ht="14.1" customHeight="1">
      <c r="A49" s="52">
        <f>IF(COUNTA(ประเมินคุณลักษณะตามหลักสูตร!A5:K5)&lt;COUNTA(ประเมินคุณลักษณะตามหลักสูตร!$A$2:$K$2),"",ประเมินคุณลักษณะตามหลักสูตร!A5)</f>
        <v>3</v>
      </c>
      <c r="B49" s="52">
        <f>IF(COUNTA(ประเมินคุณลักษณะตามหลักสูตร!A5:K5)&lt;COUNTA(ประเมินคุณลักษณะตามหลักสูตร!$A$2:$K$2),"",ประเมินคุณลักษณะตามหลักสูตร!B5)</f>
        <v>103</v>
      </c>
      <c r="C49" s="53" t="str">
        <f>IF(COUNTA(ประเมินคุณลักษณะตามหลักสูตร!A5:K5)&lt;COUNTA(ประเมินคุณลักษณะตามหลักสูตร!$A$2:$K$2),"",ประเมินคุณลักษณะตามหลักสูตร!C5)</f>
        <v>นาย3</v>
      </c>
      <c r="D49" s="52">
        <f>IF(COUNTA(ประเมินสมรรถนะตามหลักสูตร!A5:K5)&lt;COUNTA(ประเมินสมรรถนะตามหลักสูตร!$A$2:$K$2),"",ประเมินสมรรถนะตามหลักสูตร!D5)</f>
        <v>1</v>
      </c>
      <c r="E49" s="52">
        <f>IF(COUNTA(ประเมินสมรรถนะตามหลักสูตร!A5:K5)&lt;COUNTA(ประเมินสมรรถนะตามหลักสูตร!$A$2:$K$2),"",ประเมินสมรรถนะตามหลักสูตร!E5)</f>
        <v>1</v>
      </c>
      <c r="F49" s="52">
        <f>IF(COUNTA(ประเมินสมรรถนะตามหลักสูตร!A5:K5)&lt;COUNTA(ประเมินสมรรถนะตามหลักสูตร!$A$2:$K$2),"",ประเมินสมรรถนะตามหลักสูตร!F5)</f>
        <v>2</v>
      </c>
      <c r="G49" s="52">
        <f>IF(COUNTA(ประเมินสมรรถนะตามหลักสูตร!A5:K5)&lt;COUNTA(ประเมินสมรรถนะตามหลักสูตร!$A$2:$K$2),"",ประเมินสมรรถนะตามหลักสูตร!G5)</f>
        <v>3</v>
      </c>
      <c r="H49" s="52">
        <f>IF(COUNTA(ประเมินสมรรถนะตามหลักสูตร!A5:K5)&lt;COUNTA(ประเมินสมรรถนะตามหลักสูตร!$A$2:$K$2),"",ประเมินสมรรถนะตามหลักสูตร!H5)</f>
        <v>2</v>
      </c>
      <c r="I49" s="52"/>
      <c r="J49" s="52"/>
      <c r="K49" s="52"/>
      <c r="L49" s="52">
        <f>IF(COUNTA(ประเมินสมรรถนะตามหลักสูตร!A5:K5)&lt;COUNTA(ประเมินสมรรถนะตามหลักสูตร!$A$2:$K$2),"",ประเมินสมรรถนะตามหลักสูตร!L5)</f>
        <v>3</v>
      </c>
      <c r="M49" s="52" t="str">
        <f>IF(COUNTA(ประเมินสมรรถนะตามหลักสูตร!A5:K5)&lt;COUNTA(ประเมินสมรรถนะตามหลักสูตร!$A$2:$K$2),"",ประเมินสมรรถนะตามหลักสูตร!M5)</f>
        <v>ดีเยี่ยม</v>
      </c>
    </row>
    <row r="50" spans="1:13" s="44" customFormat="1" ht="14.1" customHeight="1">
      <c r="A50" s="52">
        <f>IF(COUNTA(ประเมินคุณลักษณะตามหลักสูตร!A6:K6)&lt;COUNTA(ประเมินคุณลักษณะตามหลักสูตร!$A$2:$K$2),"",ประเมินคุณลักษณะตามหลักสูตร!A6)</f>
        <v>4</v>
      </c>
      <c r="B50" s="52">
        <f>IF(COUNTA(ประเมินคุณลักษณะตามหลักสูตร!A6:K6)&lt;COUNTA(ประเมินคุณลักษณะตามหลักสูตร!$A$2:$K$2),"",ประเมินคุณลักษณะตามหลักสูตร!B6)</f>
        <v>104</v>
      </c>
      <c r="C50" s="53" t="str">
        <f>IF(COUNTA(ประเมินคุณลักษณะตามหลักสูตร!A6:K6)&lt;COUNTA(ประเมินคุณลักษณะตามหลักสูตร!$A$2:$K$2),"",ประเมินคุณลักษณะตามหลักสูตร!C6)</f>
        <v>นาย4</v>
      </c>
      <c r="D50" s="52">
        <f>IF(COUNTA(ประเมินสมรรถนะตามหลักสูตร!A6:K6)&lt;COUNTA(ประเมินสมรรถนะตามหลักสูตร!$A$2:$K$2),"",ประเมินสมรรถนะตามหลักสูตร!D6)</f>
        <v>0</v>
      </c>
      <c r="E50" s="52">
        <f>IF(COUNTA(ประเมินสมรรถนะตามหลักสูตร!A6:K6)&lt;COUNTA(ประเมินสมรรถนะตามหลักสูตร!$A$2:$K$2),"",ประเมินสมรรถนะตามหลักสูตร!E6)</f>
        <v>0</v>
      </c>
      <c r="F50" s="52">
        <f>IF(COUNTA(ประเมินสมรรถนะตามหลักสูตร!A6:K6)&lt;COUNTA(ประเมินสมรรถนะตามหลักสูตร!$A$2:$K$2),"",ประเมินสมรรถนะตามหลักสูตร!F6)</f>
        <v>3</v>
      </c>
      <c r="G50" s="52">
        <f>IF(COUNTA(ประเมินสมรรถนะตามหลักสูตร!A6:K6)&lt;COUNTA(ประเมินสมรรถนะตามหลักสูตร!$A$2:$K$2),"",ประเมินสมรรถนะตามหลักสูตร!G6)</f>
        <v>2</v>
      </c>
      <c r="H50" s="52">
        <f>IF(COUNTA(ประเมินสมรรถนะตามหลักสูตร!A6:K6)&lt;COUNTA(ประเมินสมรรถนะตามหลักสูตร!$A$2:$K$2),"",ประเมินสมรรถนะตามหลักสูตร!H6)</f>
        <v>3</v>
      </c>
      <c r="I50" s="52"/>
      <c r="J50" s="52"/>
      <c r="K50" s="52"/>
      <c r="L50" s="52">
        <f>IF(COUNTA(ประเมินสมรรถนะตามหลักสูตร!A6:K6)&lt;COUNTA(ประเมินสมรรถนะตามหลักสูตร!$A$2:$K$2),"",ประเมินสมรรถนะตามหลักสูตร!L6)</f>
        <v>1</v>
      </c>
      <c r="M50" s="52" t="str">
        <f>IF(COUNTA(ประเมินสมรรถนะตามหลักสูตร!A6:K6)&lt;COUNTA(ประเมินสมรรถนะตามหลักสูตร!$A$2:$K$2),"",ประเมินสมรรถนะตามหลักสูตร!M6)</f>
        <v>ผ่าน</v>
      </c>
    </row>
    <row r="51" spans="1:13" s="44" customFormat="1" ht="14.1" customHeight="1">
      <c r="A51" s="52">
        <f>IF(COUNTA(ประเมินคุณลักษณะตามหลักสูตร!A7:K7)&lt;COUNTA(ประเมินคุณลักษณะตามหลักสูตร!$A$2:$K$2),"",ประเมินคุณลักษณะตามหลักสูตร!A7)</f>
        <v>5</v>
      </c>
      <c r="B51" s="52">
        <f>IF(COUNTA(ประเมินคุณลักษณะตามหลักสูตร!A7:K7)&lt;COUNTA(ประเมินคุณลักษณะตามหลักสูตร!$A$2:$K$2),"",ประเมินคุณลักษณะตามหลักสูตร!B7)</f>
        <v>105</v>
      </c>
      <c r="C51" s="53" t="str">
        <f>IF(COUNTA(ประเมินคุณลักษณะตามหลักสูตร!A7:K7)&lt;COUNTA(ประเมินคุณลักษณะตามหลักสูตร!$A$2:$K$2),"",ประเมินคุณลักษณะตามหลักสูตร!C7)</f>
        <v>นาย5</v>
      </c>
      <c r="D51" s="52">
        <f>IF(COUNTA(ประเมินสมรรถนะตามหลักสูตร!A7:K7)&lt;COUNTA(ประเมินสมรรถนะตามหลักสูตร!$A$2:$K$2),"",ประเมินสมรรถนะตามหลักสูตร!D7)</f>
        <v>1</v>
      </c>
      <c r="E51" s="52">
        <f>IF(COUNTA(ประเมินสมรรถนะตามหลักสูตร!A7:K7)&lt;COUNTA(ประเมินสมรรถนะตามหลักสูตร!$A$2:$K$2),"",ประเมินสมรรถนะตามหลักสูตร!E7)</f>
        <v>0</v>
      </c>
      <c r="F51" s="52">
        <f>IF(COUNTA(ประเมินสมรรถนะตามหลักสูตร!A7:K7)&lt;COUNTA(ประเมินสมรรถนะตามหลักสูตร!$A$2:$K$2),"",ประเมินสมรรถนะตามหลักสูตร!F7)</f>
        <v>1</v>
      </c>
      <c r="G51" s="52">
        <f>IF(COUNTA(ประเมินสมรรถนะตามหลักสูตร!A7:K7)&lt;COUNTA(ประเมินสมรรถนะตามหลักสูตร!$A$2:$K$2),"",ประเมินสมรรถนะตามหลักสูตร!G7)</f>
        <v>1</v>
      </c>
      <c r="H51" s="52">
        <f>IF(COUNTA(ประเมินสมรรถนะตามหลักสูตร!A7:K7)&lt;COUNTA(ประเมินสมรรถนะตามหลักสูตร!$A$2:$K$2),"",ประเมินสมรรถนะตามหลักสูตร!H7)</f>
        <v>2</v>
      </c>
      <c r="I51" s="52"/>
      <c r="J51" s="52"/>
      <c r="K51" s="52"/>
      <c r="L51" s="52">
        <f>IF(COUNTA(ประเมินสมรรถนะตามหลักสูตร!A7:K7)&lt;COUNTA(ประเมินสมรรถนะตามหลักสูตร!$A$2:$K$2),"",ประเมินสมรรถนะตามหลักสูตร!L7)</f>
        <v>2</v>
      </c>
      <c r="M51" s="52" t="str">
        <f>IF(COUNTA(ประเมินสมรรถนะตามหลักสูตร!A7:K7)&lt;COUNTA(ประเมินสมรรถนะตามหลักสูตร!$A$2:$K$2),"",ประเมินสมรรถนะตามหลักสูตร!M7)</f>
        <v>ดี</v>
      </c>
    </row>
    <row r="52" spans="1:13" s="44" customFormat="1" ht="14.1" customHeight="1">
      <c r="A52" s="52">
        <f>IF(COUNTA(ประเมินคุณลักษณะตามหลักสูตร!A8:K8)&lt;COUNTA(ประเมินคุณลักษณะตามหลักสูตร!$A$2:$K$2),"",ประเมินคุณลักษณะตามหลักสูตร!A8)</f>
        <v>6</v>
      </c>
      <c r="B52" s="52">
        <f>IF(COUNTA(ประเมินคุณลักษณะตามหลักสูตร!A8:K8)&lt;COUNTA(ประเมินคุณลักษณะตามหลักสูตร!$A$2:$K$2),"",ประเมินคุณลักษณะตามหลักสูตร!B8)</f>
        <v>106</v>
      </c>
      <c r="C52" s="53" t="str">
        <f>IF(COUNTA(ประเมินคุณลักษณะตามหลักสูตร!A8:K8)&lt;COUNTA(ประเมินคุณลักษณะตามหลักสูตร!$A$2:$K$2),"",ประเมินคุณลักษณะตามหลักสูตร!C8)</f>
        <v>นาย6</v>
      </c>
      <c r="D52" s="52">
        <f>IF(COUNTA(ประเมินสมรรถนะตามหลักสูตร!A8:K8)&lt;COUNTA(ประเมินสมรรถนะตามหลักสูตร!$A$2:$K$2),"",ประเมินสมรรถนะตามหลักสูตร!D8)</f>
        <v>3</v>
      </c>
      <c r="E52" s="52">
        <f>IF(COUNTA(ประเมินสมรรถนะตามหลักสูตร!A8:K8)&lt;COUNTA(ประเมินสมรรถนะตามหลักสูตร!$A$2:$K$2),"",ประเมินสมรรถนะตามหลักสูตร!E8)</f>
        <v>2</v>
      </c>
      <c r="F52" s="52">
        <f>IF(COUNTA(ประเมินสมรรถนะตามหลักสูตร!A8:K8)&lt;COUNTA(ประเมินสมรรถนะตามหลักสูตร!$A$2:$K$2),"",ประเมินสมรรถนะตามหลักสูตร!F8)</f>
        <v>2</v>
      </c>
      <c r="G52" s="52">
        <f>IF(COUNTA(ประเมินสมรรถนะตามหลักสูตร!A8:K8)&lt;COUNTA(ประเมินสมรรถนะตามหลักสูตร!$A$2:$K$2),"",ประเมินสมรรถนะตามหลักสูตร!G8)</f>
        <v>1</v>
      </c>
      <c r="H52" s="52">
        <f>IF(COUNTA(ประเมินสมรรถนะตามหลักสูตร!A8:K8)&lt;COUNTA(ประเมินสมรรถนะตามหลักสูตร!$A$2:$K$2),"",ประเมินสมรรถนะตามหลักสูตร!H8)</f>
        <v>1</v>
      </c>
      <c r="I52" s="52"/>
      <c r="J52" s="52"/>
      <c r="K52" s="52"/>
      <c r="L52" s="52">
        <f>IF(COUNTA(ประเมินสมรรถนะตามหลักสูตร!A8:K8)&lt;COUNTA(ประเมินสมรรถนะตามหลักสูตร!$A$2:$K$2),"",ประเมินสมรรถนะตามหลักสูตร!L8)</f>
        <v>3</v>
      </c>
      <c r="M52" s="52" t="str">
        <f>IF(COUNTA(ประเมินสมรรถนะตามหลักสูตร!A8:K8)&lt;COUNTA(ประเมินสมรรถนะตามหลักสูตร!$A$2:$K$2),"",ประเมินสมรรถนะตามหลักสูตร!M8)</f>
        <v>ดีเยี่ยม</v>
      </c>
    </row>
    <row r="53" spans="1:13" s="44" customFormat="1" ht="14.1" customHeight="1">
      <c r="A53" s="52">
        <f>IF(COUNTA(ประเมินคุณลักษณะตามหลักสูตร!A9:K9)&lt;COUNTA(ประเมินคุณลักษณะตามหลักสูตร!$A$2:$K$2),"",ประเมินคุณลักษณะตามหลักสูตร!A9)</f>
        <v>7</v>
      </c>
      <c r="B53" s="52">
        <f>IF(COUNTA(ประเมินคุณลักษณะตามหลักสูตร!A9:K9)&lt;COUNTA(ประเมินคุณลักษณะตามหลักสูตร!$A$2:$K$2),"",ประเมินคุณลักษณะตามหลักสูตร!B9)</f>
        <v>107</v>
      </c>
      <c r="C53" s="53" t="str">
        <f>IF(COUNTA(ประเมินคุณลักษณะตามหลักสูตร!A9:K9)&lt;COUNTA(ประเมินคุณลักษณะตามหลักสูตร!$A$2:$K$2),"",ประเมินคุณลักษณะตามหลักสูตร!C9)</f>
        <v>นาย7</v>
      </c>
      <c r="D53" s="52">
        <f>IF(COUNTA(ประเมินสมรรถนะตามหลักสูตร!A9:K9)&lt;COUNTA(ประเมินสมรรถนะตามหลักสูตร!$A$2:$K$2),"",ประเมินสมรรถนะตามหลักสูตร!D9)</f>
        <v>1</v>
      </c>
      <c r="E53" s="52">
        <f>IF(COUNTA(ประเมินสมรรถนะตามหลักสูตร!A9:K9)&lt;COUNTA(ประเมินสมรรถนะตามหลักสูตร!$A$2:$K$2),"",ประเมินสมรรถนะตามหลักสูตร!E9)</f>
        <v>0</v>
      </c>
      <c r="F53" s="52">
        <f>IF(COUNTA(ประเมินสมรรถนะตามหลักสูตร!A9:K9)&lt;COUNTA(ประเมินสมรรถนะตามหลักสูตร!$A$2:$K$2),"",ประเมินสมรรถนะตามหลักสูตร!F9)</f>
        <v>1</v>
      </c>
      <c r="G53" s="52">
        <f>IF(COUNTA(ประเมินสมรรถนะตามหลักสูตร!A9:K9)&lt;COUNTA(ประเมินสมรรถนะตามหลักสูตร!$A$2:$K$2),"",ประเมินสมรรถนะตามหลักสูตร!G9)</f>
        <v>3</v>
      </c>
      <c r="H53" s="52">
        <f>IF(COUNTA(ประเมินสมรรถนะตามหลักสูตร!A9:K9)&lt;COUNTA(ประเมินสมรรถนะตามหลักสูตร!$A$2:$K$2),"",ประเมินสมรรถนะตามหลักสูตร!H9)</f>
        <v>1</v>
      </c>
      <c r="I53" s="52"/>
      <c r="J53" s="52"/>
      <c r="K53" s="52"/>
      <c r="L53" s="52">
        <f>IF(COUNTA(ประเมินสมรรถนะตามหลักสูตร!A9:K9)&lt;COUNTA(ประเมินสมรรถนะตามหลักสูตร!$A$2:$K$2),"",ประเมินสมรรถนะตามหลักสูตร!L9)</f>
        <v>2</v>
      </c>
      <c r="M53" s="52" t="str">
        <f>IF(COUNTA(ประเมินสมรรถนะตามหลักสูตร!A9:K9)&lt;COUNTA(ประเมินสมรรถนะตามหลักสูตร!$A$2:$K$2),"",ประเมินสมรรถนะตามหลักสูตร!M9)</f>
        <v>ดี</v>
      </c>
    </row>
    <row r="54" spans="1:13" s="44" customFormat="1" ht="14.1" customHeight="1">
      <c r="A54" s="52">
        <f>IF(COUNTA(ประเมินคุณลักษณะตามหลักสูตร!A10:K10)&lt;COUNTA(ประเมินคุณลักษณะตามหลักสูตร!$A$2:$K$2),"",ประเมินคุณลักษณะตามหลักสูตร!A10)</f>
        <v>8</v>
      </c>
      <c r="B54" s="52">
        <f>IF(COUNTA(ประเมินคุณลักษณะตามหลักสูตร!A10:K10)&lt;COUNTA(ประเมินคุณลักษณะตามหลักสูตร!$A$2:$K$2),"",ประเมินคุณลักษณะตามหลักสูตร!B10)</f>
        <v>108</v>
      </c>
      <c r="C54" s="53" t="str">
        <f>IF(COUNTA(ประเมินคุณลักษณะตามหลักสูตร!A10:K10)&lt;COUNTA(ประเมินคุณลักษณะตามหลักสูตร!$A$2:$K$2),"",ประเมินคุณลักษณะตามหลักสูตร!C10)</f>
        <v>นาย8</v>
      </c>
      <c r="D54" s="52">
        <f>IF(COUNTA(ประเมินสมรรถนะตามหลักสูตร!A10:K10)&lt;COUNTA(ประเมินสมรรถนะตามหลักสูตร!$A$2:$K$2),"",ประเมินสมรรถนะตามหลักสูตร!D10)</f>
        <v>2</v>
      </c>
      <c r="E54" s="52">
        <f>IF(COUNTA(ประเมินสมรรถนะตามหลักสูตร!A10:K10)&lt;COUNTA(ประเมินสมรรถนะตามหลักสูตร!$A$2:$K$2),"",ประเมินสมรรถนะตามหลักสูตร!E10)</f>
        <v>2</v>
      </c>
      <c r="F54" s="52">
        <f>IF(COUNTA(ประเมินสมรรถนะตามหลักสูตร!A10:K10)&lt;COUNTA(ประเมินสมรรถนะตามหลักสูตร!$A$2:$K$2),"",ประเมินสมรรถนะตามหลักสูตร!F10)</f>
        <v>0</v>
      </c>
      <c r="G54" s="52">
        <f>IF(COUNTA(ประเมินสมรรถนะตามหลักสูตร!A10:K10)&lt;COUNTA(ประเมินสมรรถนะตามหลักสูตร!$A$2:$K$2),"",ประเมินสมรรถนะตามหลักสูตร!G10)</f>
        <v>0</v>
      </c>
      <c r="H54" s="52">
        <f>IF(COUNTA(ประเมินสมรรถนะตามหลักสูตร!A10:K10)&lt;COUNTA(ประเมินสมรรถนะตามหลักสูตร!$A$2:$K$2),"",ประเมินสมรรถนะตามหลักสูตร!H10)</f>
        <v>1</v>
      </c>
      <c r="I54" s="52"/>
      <c r="J54" s="52"/>
      <c r="K54" s="52"/>
      <c r="L54" s="52">
        <f>IF(COUNTA(ประเมินสมรรถนะตามหลักสูตร!A10:K10)&lt;COUNTA(ประเมินสมรรถนะตามหลักสูตร!$A$2:$K$2),"",ประเมินสมรรถนะตามหลักสูตร!L10)</f>
        <v>1</v>
      </c>
      <c r="M54" s="52" t="str">
        <f>IF(COUNTA(ประเมินสมรรถนะตามหลักสูตร!A10:K10)&lt;COUNTA(ประเมินสมรรถนะตามหลักสูตร!$A$2:$K$2),"",ประเมินสมรรถนะตามหลักสูตร!M10)</f>
        <v>ผ่าน</v>
      </c>
    </row>
    <row r="55" spans="1:13" s="44" customFormat="1" ht="14.1" customHeight="1">
      <c r="A55" s="52">
        <f>IF(COUNTA(ประเมินคุณลักษณะตามหลักสูตร!A11:K11)&lt;COUNTA(ประเมินคุณลักษณะตามหลักสูตร!$A$2:$K$2),"",ประเมินคุณลักษณะตามหลักสูตร!A11)</f>
        <v>9</v>
      </c>
      <c r="B55" s="52">
        <f>IF(COUNTA(ประเมินคุณลักษณะตามหลักสูตร!A11:K11)&lt;COUNTA(ประเมินคุณลักษณะตามหลักสูตร!$A$2:$K$2),"",ประเมินคุณลักษณะตามหลักสูตร!B11)</f>
        <v>109</v>
      </c>
      <c r="C55" s="53" t="str">
        <f>IF(COUNTA(ประเมินคุณลักษณะตามหลักสูตร!A11:K11)&lt;COUNTA(ประเมินคุณลักษณะตามหลักสูตร!$A$2:$K$2),"",ประเมินคุณลักษณะตามหลักสูตร!C11)</f>
        <v>นาย9</v>
      </c>
      <c r="D55" s="52">
        <f>IF(COUNTA(ประเมินสมรรถนะตามหลักสูตร!A11:K11)&lt;COUNTA(ประเมินสมรรถนะตามหลักสูตร!$A$2:$K$2),"",ประเมินสมรรถนะตามหลักสูตร!D11)</f>
        <v>2</v>
      </c>
      <c r="E55" s="52">
        <f>IF(COUNTA(ประเมินสมรรถนะตามหลักสูตร!A11:K11)&lt;COUNTA(ประเมินสมรรถนะตามหลักสูตร!$A$2:$K$2),"",ประเมินสมรรถนะตามหลักสูตร!E11)</f>
        <v>1</v>
      </c>
      <c r="F55" s="52">
        <f>IF(COUNTA(ประเมินสมรรถนะตามหลักสูตร!A11:K11)&lt;COUNTA(ประเมินสมรรถนะตามหลักสูตร!$A$2:$K$2),"",ประเมินสมรรถนะตามหลักสูตร!F11)</f>
        <v>3</v>
      </c>
      <c r="G55" s="52">
        <f>IF(COUNTA(ประเมินสมรรถนะตามหลักสูตร!A11:K11)&lt;COUNTA(ประเมินสมรรถนะตามหลักสูตร!$A$2:$K$2),"",ประเมินสมรรถนะตามหลักสูตร!G11)</f>
        <v>0</v>
      </c>
      <c r="H55" s="52">
        <f>IF(COUNTA(ประเมินสมรรถนะตามหลักสูตร!A11:K11)&lt;COUNTA(ประเมินสมรรถนะตามหลักสูตร!$A$2:$K$2),"",ประเมินสมรรถนะตามหลักสูตร!H11)</f>
        <v>3</v>
      </c>
      <c r="I55" s="52"/>
      <c r="J55" s="52"/>
      <c r="K55" s="52"/>
      <c r="L55" s="52">
        <f>IF(COUNTA(ประเมินสมรรถนะตามหลักสูตร!A11:K11)&lt;COUNTA(ประเมินสมรรถนะตามหลักสูตร!$A$2:$K$2),"",ประเมินสมรรถนะตามหลักสูตร!L11)</f>
        <v>2</v>
      </c>
      <c r="M55" s="52" t="str">
        <f>IF(COUNTA(ประเมินสมรรถนะตามหลักสูตร!A11:K11)&lt;COUNTA(ประเมินสมรรถนะตามหลักสูตร!$A$2:$K$2),"",ประเมินสมรรถนะตามหลักสูตร!M11)</f>
        <v>ดี</v>
      </c>
    </row>
    <row r="56" spans="1:13" s="44" customFormat="1" ht="14.1" customHeight="1">
      <c r="A56" s="52">
        <f>IF(COUNTA(ประเมินคุณลักษณะตามหลักสูตร!A12:K12)&lt;COUNTA(ประเมินคุณลักษณะตามหลักสูตร!$A$2:$K$2),"",ประเมินคุณลักษณะตามหลักสูตร!A12)</f>
        <v>10</v>
      </c>
      <c r="B56" s="52">
        <f>IF(COUNTA(ประเมินคุณลักษณะตามหลักสูตร!A12:K12)&lt;COUNTA(ประเมินคุณลักษณะตามหลักสูตร!$A$2:$K$2),"",ประเมินคุณลักษณะตามหลักสูตร!B12)</f>
        <v>110</v>
      </c>
      <c r="C56" s="53" t="str">
        <f>IF(COUNTA(ประเมินคุณลักษณะตามหลักสูตร!A12:K12)&lt;COUNTA(ประเมินคุณลักษณะตามหลักสูตร!$A$2:$K$2),"",ประเมินคุณลักษณะตามหลักสูตร!C12)</f>
        <v>นาย10</v>
      </c>
      <c r="D56" s="52">
        <f>IF(COUNTA(ประเมินสมรรถนะตามหลักสูตร!A12:K12)&lt;COUNTA(ประเมินสมรรถนะตามหลักสูตร!$A$2:$K$2),"",ประเมินสมรรถนะตามหลักสูตร!D12)</f>
        <v>0</v>
      </c>
      <c r="E56" s="52">
        <f>IF(COUNTA(ประเมินสมรรถนะตามหลักสูตร!A12:K12)&lt;COUNTA(ประเมินสมรรถนะตามหลักสูตร!$A$2:$K$2),"",ประเมินสมรรถนะตามหลักสูตร!E12)</f>
        <v>3</v>
      </c>
      <c r="F56" s="52">
        <f>IF(COUNTA(ประเมินสมรรถนะตามหลักสูตร!A12:K12)&lt;COUNTA(ประเมินสมรรถนะตามหลักสูตร!$A$2:$K$2),"",ประเมินสมรรถนะตามหลักสูตร!F12)</f>
        <v>2</v>
      </c>
      <c r="G56" s="52">
        <f>IF(COUNTA(ประเมินสมรรถนะตามหลักสูตร!A12:K12)&lt;COUNTA(ประเมินสมรรถนะตามหลักสูตร!$A$2:$K$2),"",ประเมินสมรรถนะตามหลักสูตร!G12)</f>
        <v>3</v>
      </c>
      <c r="H56" s="52">
        <f>IF(COUNTA(ประเมินสมรรถนะตามหลักสูตร!A12:K12)&lt;COUNTA(ประเมินสมรรถนะตามหลักสูตร!$A$2:$K$2),"",ประเมินสมรรถนะตามหลักสูตร!H12)</f>
        <v>3</v>
      </c>
      <c r="I56" s="52"/>
      <c r="J56" s="52"/>
      <c r="K56" s="52"/>
      <c r="L56" s="52">
        <f>IF(COUNTA(ประเมินสมรรถนะตามหลักสูตร!A12:K12)&lt;COUNTA(ประเมินสมรรถนะตามหลักสูตร!$A$2:$K$2),"",ประเมินสมรรถนะตามหลักสูตร!L12)</f>
        <v>2</v>
      </c>
      <c r="M56" s="52" t="str">
        <f>IF(COUNTA(ประเมินสมรรถนะตามหลักสูตร!A12:K12)&lt;COUNTA(ประเมินสมรรถนะตามหลักสูตร!$A$2:$K$2),"",ประเมินสมรรถนะตามหลักสูตร!M12)</f>
        <v>ดี</v>
      </c>
    </row>
    <row r="57" spans="1:13" s="44" customFormat="1" ht="14.1" customHeight="1">
      <c r="A57" s="52">
        <f>IF(COUNTA(ประเมินคุณลักษณะตามหลักสูตร!A13:K13)&lt;COUNTA(ประเมินคุณลักษณะตามหลักสูตร!$A$2:$K$2),"",ประเมินคุณลักษณะตามหลักสูตร!A13)</f>
        <v>11</v>
      </c>
      <c r="B57" s="52">
        <f>IF(COUNTA(ประเมินคุณลักษณะตามหลักสูตร!A13:K13)&lt;COUNTA(ประเมินคุณลักษณะตามหลักสูตร!$A$2:$K$2),"",ประเมินคุณลักษณะตามหลักสูตร!B13)</f>
        <v>111</v>
      </c>
      <c r="C57" s="53" t="str">
        <f>IF(COUNTA(ประเมินคุณลักษณะตามหลักสูตร!A13:K13)&lt;COUNTA(ประเมินคุณลักษณะตามหลักสูตร!$A$2:$K$2),"",ประเมินคุณลักษณะตามหลักสูตร!C13)</f>
        <v>นาย11</v>
      </c>
      <c r="D57" s="52">
        <f>IF(COUNTA(ประเมินสมรรถนะตามหลักสูตร!A13:K13)&lt;COUNTA(ประเมินสมรรถนะตามหลักสูตร!$A$2:$K$2),"",ประเมินสมรรถนะตามหลักสูตร!D13)</f>
        <v>3</v>
      </c>
      <c r="E57" s="52">
        <f>IF(COUNTA(ประเมินสมรรถนะตามหลักสูตร!A13:K13)&lt;COUNTA(ประเมินสมรรถนะตามหลักสูตร!$A$2:$K$2),"",ประเมินสมรรถนะตามหลักสูตร!E13)</f>
        <v>1</v>
      </c>
      <c r="F57" s="52">
        <f>IF(COUNTA(ประเมินสมรรถนะตามหลักสูตร!A13:K13)&lt;COUNTA(ประเมินสมรรถนะตามหลักสูตร!$A$2:$K$2),"",ประเมินสมรรถนะตามหลักสูตร!F13)</f>
        <v>0</v>
      </c>
      <c r="G57" s="52">
        <f>IF(COUNTA(ประเมินสมรรถนะตามหลักสูตร!A13:K13)&lt;COUNTA(ประเมินสมรรถนะตามหลักสูตร!$A$2:$K$2),"",ประเมินสมรรถนะตามหลักสูตร!G13)</f>
        <v>2</v>
      </c>
      <c r="H57" s="52">
        <f>IF(COUNTA(ประเมินสมรรถนะตามหลักสูตร!A13:K13)&lt;COUNTA(ประเมินสมรรถนะตามหลักสูตร!$A$2:$K$2),"",ประเมินสมรรถนะตามหลักสูตร!H13)</f>
        <v>3</v>
      </c>
      <c r="I57" s="52"/>
      <c r="J57" s="52"/>
      <c r="K57" s="52"/>
      <c r="L57" s="52">
        <f>IF(COUNTA(ประเมินสมรรถนะตามหลักสูตร!A13:K13)&lt;COUNTA(ประเมินสมรรถนะตามหลักสูตร!$A$2:$K$2),"",ประเมินสมรรถนะตามหลักสูตร!L13)</f>
        <v>2</v>
      </c>
      <c r="M57" s="52" t="str">
        <f>IF(COUNTA(ประเมินสมรรถนะตามหลักสูตร!A13:K13)&lt;COUNTA(ประเมินสมรรถนะตามหลักสูตร!$A$2:$K$2),"",ประเมินสมรรถนะตามหลักสูตร!M13)</f>
        <v>ดี</v>
      </c>
    </row>
    <row r="58" spans="1:13" s="44" customFormat="1" ht="14.1" customHeight="1">
      <c r="A58" s="52">
        <f>IF(COUNTA(ประเมินคุณลักษณะตามหลักสูตร!A14:K14)&lt;COUNTA(ประเมินคุณลักษณะตามหลักสูตร!$A$2:$K$2),"",ประเมินคุณลักษณะตามหลักสูตร!A14)</f>
        <v>12</v>
      </c>
      <c r="B58" s="52">
        <f>IF(COUNTA(ประเมินคุณลักษณะตามหลักสูตร!A14:K14)&lt;COUNTA(ประเมินคุณลักษณะตามหลักสูตร!$A$2:$K$2),"",ประเมินคุณลักษณะตามหลักสูตร!B14)</f>
        <v>112</v>
      </c>
      <c r="C58" s="53" t="str">
        <f>IF(COUNTA(ประเมินคุณลักษณะตามหลักสูตร!A14:K14)&lt;COUNTA(ประเมินคุณลักษณะตามหลักสูตร!$A$2:$K$2),"",ประเมินคุณลักษณะตามหลักสูตร!C14)</f>
        <v>นาย12</v>
      </c>
      <c r="D58" s="52">
        <f>IF(COUNTA(ประเมินสมรรถนะตามหลักสูตร!A14:K14)&lt;COUNTA(ประเมินสมรรถนะตามหลักสูตร!$A$2:$K$2),"",ประเมินสมรรถนะตามหลักสูตร!D14)</f>
        <v>0</v>
      </c>
      <c r="E58" s="52">
        <f>IF(COUNTA(ประเมินสมรรถนะตามหลักสูตร!A14:K14)&lt;COUNTA(ประเมินสมรรถนะตามหลักสูตร!$A$2:$K$2),"",ประเมินสมรรถนะตามหลักสูตร!E14)</f>
        <v>1</v>
      </c>
      <c r="F58" s="52">
        <f>IF(COUNTA(ประเมินสมรรถนะตามหลักสูตร!A14:K14)&lt;COUNTA(ประเมินสมรรถนะตามหลักสูตร!$A$2:$K$2),"",ประเมินสมรรถนะตามหลักสูตร!F14)</f>
        <v>3</v>
      </c>
      <c r="G58" s="52">
        <f>IF(COUNTA(ประเมินสมรรถนะตามหลักสูตร!A14:K14)&lt;COUNTA(ประเมินสมรรถนะตามหลักสูตร!$A$2:$K$2),"",ประเมินสมรรถนะตามหลักสูตร!G14)</f>
        <v>1</v>
      </c>
      <c r="H58" s="52">
        <f>IF(COUNTA(ประเมินสมรรถนะตามหลักสูตร!A14:K14)&lt;COUNTA(ประเมินสมรรถนะตามหลักสูตร!$A$2:$K$2),"",ประเมินสมรรถนะตามหลักสูตร!H14)</f>
        <v>1</v>
      </c>
      <c r="I58" s="52"/>
      <c r="J58" s="52"/>
      <c r="K58" s="52"/>
      <c r="L58" s="52">
        <f>IF(COUNTA(ประเมินสมรรถนะตามหลักสูตร!A14:K14)&lt;COUNTA(ประเมินสมรรถนะตามหลักสูตร!$A$2:$K$2),"",ประเมินสมรรถนะตามหลักสูตร!L14)</f>
        <v>2</v>
      </c>
      <c r="M58" s="52" t="str">
        <f>IF(COUNTA(ประเมินสมรรถนะตามหลักสูตร!A14:K14)&lt;COUNTA(ประเมินสมรรถนะตามหลักสูตร!$A$2:$K$2),"",ประเมินสมรรถนะตามหลักสูตร!M14)</f>
        <v>ดี</v>
      </c>
    </row>
    <row r="59" spans="1:13" s="44" customFormat="1" ht="14.1" customHeight="1">
      <c r="A59" s="52">
        <f>IF(COUNTA(ประเมินคุณลักษณะตามหลักสูตร!A15:K15)&lt;COUNTA(ประเมินคุณลักษณะตามหลักสูตร!$A$2:$K$2),"",ประเมินคุณลักษณะตามหลักสูตร!A15)</f>
        <v>13</v>
      </c>
      <c r="B59" s="52">
        <f>IF(COUNTA(ประเมินคุณลักษณะตามหลักสูตร!A15:K15)&lt;COUNTA(ประเมินคุณลักษณะตามหลักสูตร!$A$2:$K$2),"",ประเมินคุณลักษณะตามหลักสูตร!B15)</f>
        <v>113</v>
      </c>
      <c r="C59" s="53" t="str">
        <f>IF(COUNTA(ประเมินคุณลักษณะตามหลักสูตร!A15:K15)&lt;COUNTA(ประเมินคุณลักษณะตามหลักสูตร!$A$2:$K$2),"",ประเมินคุณลักษณะตามหลักสูตร!C15)</f>
        <v>นาย13</v>
      </c>
      <c r="D59" s="52">
        <f>IF(COUNTA(ประเมินสมรรถนะตามหลักสูตร!A15:K15)&lt;COUNTA(ประเมินสมรรถนะตามหลักสูตร!$A$2:$K$2),"",ประเมินสมรรถนะตามหลักสูตร!D15)</f>
        <v>2</v>
      </c>
      <c r="E59" s="52">
        <f>IF(COUNTA(ประเมินสมรรถนะตามหลักสูตร!A15:K15)&lt;COUNTA(ประเมินสมรรถนะตามหลักสูตร!$A$2:$K$2),"",ประเมินสมรรถนะตามหลักสูตร!E15)</f>
        <v>2</v>
      </c>
      <c r="F59" s="52">
        <f>IF(COUNTA(ประเมินสมรรถนะตามหลักสูตร!A15:K15)&lt;COUNTA(ประเมินสมรรถนะตามหลักสูตร!$A$2:$K$2),"",ประเมินสมรรถนะตามหลักสูตร!F15)</f>
        <v>0</v>
      </c>
      <c r="G59" s="52">
        <f>IF(COUNTA(ประเมินสมรรถนะตามหลักสูตร!A15:K15)&lt;COUNTA(ประเมินสมรรถนะตามหลักสูตร!$A$2:$K$2),"",ประเมินสมรรถนะตามหลักสูตร!G15)</f>
        <v>3</v>
      </c>
      <c r="H59" s="52">
        <f>IF(COUNTA(ประเมินสมรรถนะตามหลักสูตร!A15:K15)&lt;COUNTA(ประเมินสมรรถนะตามหลักสูตร!$A$2:$K$2),"",ประเมินสมรรถนะตามหลักสูตร!H15)</f>
        <v>0</v>
      </c>
      <c r="I59" s="52"/>
      <c r="J59" s="52"/>
      <c r="K59" s="52"/>
      <c r="L59" s="52">
        <f>IF(COUNTA(ประเมินสมรรถนะตามหลักสูตร!A15:K15)&lt;COUNTA(ประเมินสมรรถนะตามหลักสูตร!$A$2:$K$2),"",ประเมินสมรรถนะตามหลักสูตร!L15)</f>
        <v>1</v>
      </c>
      <c r="M59" s="52" t="str">
        <f>IF(COUNTA(ประเมินสมรรถนะตามหลักสูตร!A15:K15)&lt;COUNTA(ประเมินสมรรถนะตามหลักสูตร!$A$2:$K$2),"",ประเมินสมรรถนะตามหลักสูตร!M15)</f>
        <v>ผ่าน</v>
      </c>
    </row>
    <row r="60" spans="1:13" s="44" customFormat="1" ht="14.1" customHeight="1">
      <c r="A60" s="52">
        <f>IF(COUNTA(ประเมินคุณลักษณะตามหลักสูตร!A16:K16)&lt;COUNTA(ประเมินคุณลักษณะตามหลักสูตร!$A$2:$K$2),"",ประเมินคุณลักษณะตามหลักสูตร!A16)</f>
        <v>14</v>
      </c>
      <c r="B60" s="52">
        <f>IF(COUNTA(ประเมินคุณลักษณะตามหลักสูตร!A16:K16)&lt;COUNTA(ประเมินคุณลักษณะตามหลักสูตร!$A$2:$K$2),"",ประเมินคุณลักษณะตามหลักสูตร!B16)</f>
        <v>114</v>
      </c>
      <c r="C60" s="53" t="str">
        <f>IF(COUNTA(ประเมินคุณลักษณะตามหลักสูตร!A16:K16)&lt;COUNTA(ประเมินคุณลักษณะตามหลักสูตร!$A$2:$K$2),"",ประเมินคุณลักษณะตามหลักสูตร!C16)</f>
        <v>นาย14</v>
      </c>
      <c r="D60" s="52">
        <f>IF(COUNTA(ประเมินสมรรถนะตามหลักสูตร!A16:K16)&lt;COUNTA(ประเมินสมรรถนะตามหลักสูตร!$A$2:$K$2),"",ประเมินสมรรถนะตามหลักสูตร!D16)</f>
        <v>3</v>
      </c>
      <c r="E60" s="52">
        <f>IF(COUNTA(ประเมินสมรรถนะตามหลักสูตร!A16:K16)&lt;COUNTA(ประเมินสมรรถนะตามหลักสูตร!$A$2:$K$2),"",ประเมินสมรรถนะตามหลักสูตร!E16)</f>
        <v>3</v>
      </c>
      <c r="F60" s="52">
        <f>IF(COUNTA(ประเมินสมรรถนะตามหลักสูตร!A16:K16)&lt;COUNTA(ประเมินสมรรถนะตามหลักสูตร!$A$2:$K$2),"",ประเมินสมรรถนะตามหลักสูตร!F16)</f>
        <v>2</v>
      </c>
      <c r="G60" s="52">
        <f>IF(COUNTA(ประเมินสมรรถนะตามหลักสูตร!A16:K16)&lt;COUNTA(ประเมินสมรรถนะตามหลักสูตร!$A$2:$K$2),"",ประเมินสมรรถนะตามหลักสูตร!G16)</f>
        <v>1</v>
      </c>
      <c r="H60" s="52">
        <f>IF(COUNTA(ประเมินสมรรถนะตามหลักสูตร!A16:K16)&lt;COUNTA(ประเมินสมรรถนะตามหลักสูตร!$A$2:$K$2),"",ประเมินสมรรถนะตามหลักสูตร!H16)</f>
        <v>3</v>
      </c>
      <c r="I60" s="52"/>
      <c r="J60" s="52"/>
      <c r="K60" s="52"/>
      <c r="L60" s="52">
        <f>IF(COUNTA(ประเมินสมรรถนะตามหลักสูตร!A16:K16)&lt;COUNTA(ประเมินสมรรถนะตามหลักสูตร!$A$2:$K$2),"",ประเมินสมรรถนะตามหลักสูตร!L16)</f>
        <v>3</v>
      </c>
      <c r="M60" s="52" t="str">
        <f>IF(COUNTA(ประเมินสมรรถนะตามหลักสูตร!A16:K16)&lt;COUNTA(ประเมินสมรรถนะตามหลักสูตร!$A$2:$K$2),"",ประเมินสมรรถนะตามหลักสูตร!M16)</f>
        <v>ดีเยี่ยม</v>
      </c>
    </row>
    <row r="61" spans="1:13" s="44" customFormat="1" ht="14.1" customHeight="1">
      <c r="A61" s="52">
        <f>IF(COUNTA(ประเมินคุณลักษณะตามหลักสูตร!A17:K17)&lt;COUNTA(ประเมินคุณลักษณะตามหลักสูตร!$A$2:$K$2),"",ประเมินคุณลักษณะตามหลักสูตร!A17)</f>
        <v>15</v>
      </c>
      <c r="B61" s="52">
        <f>IF(COUNTA(ประเมินคุณลักษณะตามหลักสูตร!A17:K17)&lt;COUNTA(ประเมินคุณลักษณะตามหลักสูตร!$A$2:$K$2),"",ประเมินคุณลักษณะตามหลักสูตร!B17)</f>
        <v>115</v>
      </c>
      <c r="C61" s="53" t="str">
        <f>IF(COUNTA(ประเมินคุณลักษณะตามหลักสูตร!A17:K17)&lt;COUNTA(ประเมินคุณลักษณะตามหลักสูตร!$A$2:$K$2),"",ประเมินคุณลักษณะตามหลักสูตร!C17)</f>
        <v>นาย15</v>
      </c>
      <c r="D61" s="52">
        <f>IF(COUNTA(ประเมินสมรรถนะตามหลักสูตร!A17:K17)&lt;COUNTA(ประเมินสมรรถนะตามหลักสูตร!$A$2:$K$2),"",ประเมินสมรรถนะตามหลักสูตร!D17)</f>
        <v>3</v>
      </c>
      <c r="E61" s="52">
        <f>IF(COUNTA(ประเมินสมรรถนะตามหลักสูตร!A17:K17)&lt;COUNTA(ประเมินสมรรถนะตามหลักสูตร!$A$2:$K$2),"",ประเมินสมรรถนะตามหลักสูตร!E17)</f>
        <v>2</v>
      </c>
      <c r="F61" s="52">
        <f>IF(COUNTA(ประเมินสมรรถนะตามหลักสูตร!A17:K17)&lt;COUNTA(ประเมินสมรรถนะตามหลักสูตร!$A$2:$K$2),"",ประเมินสมรรถนะตามหลักสูตร!F17)</f>
        <v>2</v>
      </c>
      <c r="G61" s="52">
        <f>IF(COUNTA(ประเมินสมรรถนะตามหลักสูตร!A17:K17)&lt;COUNTA(ประเมินสมรรถนะตามหลักสูตร!$A$2:$K$2),"",ประเมินสมรรถนะตามหลักสูตร!G17)</f>
        <v>1</v>
      </c>
      <c r="H61" s="52">
        <f>IF(COUNTA(ประเมินสมรรถนะตามหลักสูตร!A17:K17)&lt;COUNTA(ประเมินสมรรถนะตามหลักสูตร!$A$2:$K$2),"",ประเมินสมรรถนะตามหลักสูตร!H17)</f>
        <v>1</v>
      </c>
      <c r="I61" s="52"/>
      <c r="J61" s="52"/>
      <c r="K61" s="52"/>
      <c r="L61" s="52">
        <f>IF(COUNTA(ประเมินสมรรถนะตามหลักสูตร!A17:K17)&lt;COUNTA(ประเมินสมรรถนะตามหลักสูตร!$A$2:$K$2),"",ประเมินสมรรถนะตามหลักสูตร!L17)</f>
        <v>3</v>
      </c>
      <c r="M61" s="52" t="str">
        <f>IF(COUNTA(ประเมินสมรรถนะตามหลักสูตร!A17:K17)&lt;COUNTA(ประเมินสมรรถนะตามหลักสูตร!$A$2:$K$2),"",ประเมินสมรรถนะตามหลักสูตร!M17)</f>
        <v>ดีเยี่ยม</v>
      </c>
    </row>
    <row r="62" spans="1:13" s="44" customFormat="1" ht="14.1" customHeight="1">
      <c r="A62" s="52">
        <f>IF(COUNTA(ประเมินคุณลักษณะตามหลักสูตร!A18:K18)&lt;COUNTA(ประเมินคุณลักษณะตามหลักสูตร!$A$2:$K$2),"",ประเมินคุณลักษณะตามหลักสูตร!A18)</f>
        <v>16</v>
      </c>
      <c r="B62" s="52">
        <f>IF(COUNTA(ประเมินคุณลักษณะตามหลักสูตร!A18:K18)&lt;COUNTA(ประเมินคุณลักษณะตามหลักสูตร!$A$2:$K$2),"",ประเมินคุณลักษณะตามหลักสูตร!B18)</f>
        <v>116</v>
      </c>
      <c r="C62" s="53" t="str">
        <f>IF(COUNTA(ประเมินคุณลักษณะตามหลักสูตร!A18:K18)&lt;COUNTA(ประเมินคุณลักษณะตามหลักสูตร!$A$2:$K$2),"",ประเมินคุณลักษณะตามหลักสูตร!C18)</f>
        <v>นาย16</v>
      </c>
      <c r="D62" s="52">
        <f>IF(COUNTA(ประเมินสมรรถนะตามหลักสูตร!A18:K18)&lt;COUNTA(ประเมินสมรรถนะตามหลักสูตร!$A$2:$K$2),"",ประเมินสมรรถนะตามหลักสูตร!D18)</f>
        <v>2</v>
      </c>
      <c r="E62" s="52">
        <f>IF(COUNTA(ประเมินสมรรถนะตามหลักสูตร!A18:K18)&lt;COUNTA(ประเมินสมรรถนะตามหลักสูตร!$A$2:$K$2),"",ประเมินสมรรถนะตามหลักสูตร!E18)</f>
        <v>3</v>
      </c>
      <c r="F62" s="52">
        <f>IF(COUNTA(ประเมินสมรรถนะตามหลักสูตร!A18:K18)&lt;COUNTA(ประเมินสมรรถนะตามหลักสูตร!$A$2:$K$2),"",ประเมินสมรรถนะตามหลักสูตร!F18)</f>
        <v>1</v>
      </c>
      <c r="G62" s="52">
        <f>IF(COUNTA(ประเมินสมรรถนะตามหลักสูตร!A18:K18)&lt;COUNTA(ประเมินสมรรถนะตามหลักสูตร!$A$2:$K$2),"",ประเมินสมรรถนะตามหลักสูตร!G18)</f>
        <v>0</v>
      </c>
      <c r="H62" s="52">
        <f>IF(COUNTA(ประเมินสมรรถนะตามหลักสูตร!A18:K18)&lt;COUNTA(ประเมินสมรรถนะตามหลักสูตร!$A$2:$K$2),"",ประเมินสมรรถนะตามหลักสูตร!H18)</f>
        <v>2</v>
      </c>
      <c r="I62" s="52"/>
      <c r="J62" s="52"/>
      <c r="K62" s="52"/>
      <c r="L62" s="52">
        <f>IF(COUNTA(ประเมินสมรรถนะตามหลักสูตร!A18:K18)&lt;COUNTA(ประเมินสมรรถนะตามหลักสูตร!$A$2:$K$2),"",ประเมินสมรรถนะตามหลักสูตร!L18)</f>
        <v>2</v>
      </c>
      <c r="M62" s="52" t="str">
        <f>IF(COUNTA(ประเมินสมรรถนะตามหลักสูตร!A18:K18)&lt;COUNTA(ประเมินสมรรถนะตามหลักสูตร!$A$2:$K$2),"",ประเมินสมรรถนะตามหลักสูตร!M18)</f>
        <v>ดี</v>
      </c>
    </row>
    <row r="63" spans="1:13" s="44" customFormat="1" ht="14.1" customHeight="1">
      <c r="A63" s="52">
        <f>IF(COUNTA(ประเมินคุณลักษณะตามหลักสูตร!A19:K19)&lt;COUNTA(ประเมินคุณลักษณะตามหลักสูตร!$A$2:$K$2),"",ประเมินคุณลักษณะตามหลักสูตร!A19)</f>
        <v>17</v>
      </c>
      <c r="B63" s="52">
        <f>IF(COUNTA(ประเมินคุณลักษณะตามหลักสูตร!A19:K19)&lt;COUNTA(ประเมินคุณลักษณะตามหลักสูตร!$A$2:$K$2),"",ประเมินคุณลักษณะตามหลักสูตร!B19)</f>
        <v>117</v>
      </c>
      <c r="C63" s="53" t="str">
        <f>IF(COUNTA(ประเมินคุณลักษณะตามหลักสูตร!A19:K19)&lt;COUNTA(ประเมินคุณลักษณะตามหลักสูตร!$A$2:$K$2),"",ประเมินคุณลักษณะตามหลักสูตร!C19)</f>
        <v>นาย17</v>
      </c>
      <c r="D63" s="52">
        <f>IF(COUNTA(ประเมินสมรรถนะตามหลักสูตร!A19:K19)&lt;COUNTA(ประเมินสมรรถนะตามหลักสูตร!$A$2:$K$2),"",ประเมินสมรรถนะตามหลักสูตร!D19)</f>
        <v>0</v>
      </c>
      <c r="E63" s="52">
        <f>IF(COUNTA(ประเมินสมรรถนะตามหลักสูตร!A19:K19)&lt;COUNTA(ประเมินสมรรถนะตามหลักสูตร!$A$2:$K$2),"",ประเมินสมรรถนะตามหลักสูตร!E19)</f>
        <v>1</v>
      </c>
      <c r="F63" s="52">
        <f>IF(COUNTA(ประเมินสมรรถนะตามหลักสูตร!A19:K19)&lt;COUNTA(ประเมินสมรรถนะตามหลักสูตร!$A$2:$K$2),"",ประเมินสมรรถนะตามหลักสูตร!F19)</f>
        <v>1</v>
      </c>
      <c r="G63" s="52">
        <f>IF(COUNTA(ประเมินสมรรถนะตามหลักสูตร!A19:K19)&lt;COUNTA(ประเมินสมรรถนะตามหลักสูตร!$A$2:$K$2),"",ประเมินสมรรถนะตามหลักสูตร!G19)</f>
        <v>3</v>
      </c>
      <c r="H63" s="52">
        <f>IF(COUNTA(ประเมินสมรรถนะตามหลักสูตร!A19:K19)&lt;COUNTA(ประเมินสมรรถนะตามหลักสูตร!$A$2:$K$2),"",ประเมินสมรรถนะตามหลักสูตร!H19)</f>
        <v>3</v>
      </c>
      <c r="I63" s="52"/>
      <c r="J63" s="52"/>
      <c r="K63" s="52"/>
      <c r="L63" s="52">
        <f>IF(COUNTA(ประเมินสมรรถนะตามหลักสูตร!A19:K19)&lt;COUNTA(ประเมินสมรรถนะตามหลักสูตร!$A$2:$K$2),"",ประเมินสมรรถนะตามหลักสูตร!L19)</f>
        <v>2</v>
      </c>
      <c r="M63" s="52" t="str">
        <f>IF(COUNTA(ประเมินสมรรถนะตามหลักสูตร!A19:K19)&lt;COUNTA(ประเมินสมรรถนะตามหลักสูตร!$A$2:$K$2),"",ประเมินสมรรถนะตามหลักสูตร!M19)</f>
        <v>ดี</v>
      </c>
    </row>
    <row r="64" spans="1:13" s="44" customFormat="1" ht="14.1" customHeight="1">
      <c r="A64" s="52">
        <f>IF(COUNTA(ประเมินคุณลักษณะตามหลักสูตร!A20:K20)&lt;COUNTA(ประเมินคุณลักษณะตามหลักสูตร!$A$2:$K$2),"",ประเมินคุณลักษณะตามหลักสูตร!A20)</f>
        <v>18</v>
      </c>
      <c r="B64" s="52">
        <f>IF(COUNTA(ประเมินคุณลักษณะตามหลักสูตร!A20:K20)&lt;COUNTA(ประเมินคุณลักษณะตามหลักสูตร!$A$2:$K$2),"",ประเมินคุณลักษณะตามหลักสูตร!B20)</f>
        <v>118</v>
      </c>
      <c r="C64" s="53" t="str">
        <f>IF(COUNTA(ประเมินคุณลักษณะตามหลักสูตร!A20:K20)&lt;COUNTA(ประเมินคุณลักษณะตามหลักสูตร!$A$2:$K$2),"",ประเมินคุณลักษณะตามหลักสูตร!C20)</f>
        <v>นาย18</v>
      </c>
      <c r="D64" s="52">
        <f>IF(COUNTA(ประเมินสมรรถนะตามหลักสูตร!A20:K20)&lt;COUNTA(ประเมินสมรรถนะตามหลักสูตร!$A$2:$K$2),"",ประเมินสมรรถนะตามหลักสูตร!D20)</f>
        <v>3</v>
      </c>
      <c r="E64" s="52">
        <f>IF(COUNTA(ประเมินสมรรถนะตามหลักสูตร!A20:K20)&lt;COUNTA(ประเมินสมรรถนะตามหลักสูตร!$A$2:$K$2),"",ประเมินสมรรถนะตามหลักสูตร!E20)</f>
        <v>2</v>
      </c>
      <c r="F64" s="52">
        <f>IF(COUNTA(ประเมินสมรรถนะตามหลักสูตร!A20:K20)&lt;COUNTA(ประเมินสมรรถนะตามหลักสูตร!$A$2:$K$2),"",ประเมินสมรรถนะตามหลักสูตร!F20)</f>
        <v>3</v>
      </c>
      <c r="G64" s="52">
        <f>IF(COUNTA(ประเมินสมรรถนะตามหลักสูตร!A20:K20)&lt;COUNTA(ประเมินสมรรถนะตามหลักสูตร!$A$2:$K$2),"",ประเมินสมรรถนะตามหลักสูตร!G20)</f>
        <v>3</v>
      </c>
      <c r="H64" s="52">
        <f>IF(COUNTA(ประเมินสมรรถนะตามหลักสูตร!A20:K20)&lt;COUNTA(ประเมินสมรรถนะตามหลักสูตร!$A$2:$K$2),"",ประเมินสมรรถนะตามหลักสูตร!H20)</f>
        <v>1</v>
      </c>
      <c r="I64" s="52"/>
      <c r="J64" s="52"/>
      <c r="K64" s="52"/>
      <c r="L64" s="52">
        <f>IF(COUNTA(ประเมินสมรรถนะตามหลักสูตร!A20:K20)&lt;COUNTA(ประเมินสมรรถนะตามหลักสูตร!$A$2:$K$2),"",ประเมินสมรรถนะตามหลักสูตร!L20)</f>
        <v>3</v>
      </c>
      <c r="M64" s="52" t="str">
        <f>IF(COUNTA(ประเมินสมรรถนะตามหลักสูตร!A20:K20)&lt;COUNTA(ประเมินสมรรถนะตามหลักสูตร!$A$2:$K$2),"",ประเมินสมรรถนะตามหลักสูตร!M20)</f>
        <v>ดีเยี่ยม</v>
      </c>
    </row>
    <row r="65" spans="1:13" s="44" customFormat="1" ht="14.1" customHeight="1">
      <c r="A65" s="52">
        <f>IF(COUNTA(ประเมินคุณลักษณะตามหลักสูตร!A21:K21)&lt;COUNTA(ประเมินคุณลักษณะตามหลักสูตร!$A$2:$K$2),"",ประเมินคุณลักษณะตามหลักสูตร!A21)</f>
        <v>19</v>
      </c>
      <c r="B65" s="52">
        <f>IF(COUNTA(ประเมินคุณลักษณะตามหลักสูตร!A21:K21)&lt;COUNTA(ประเมินคุณลักษณะตามหลักสูตร!$A$2:$K$2),"",ประเมินคุณลักษณะตามหลักสูตร!B21)</f>
        <v>119</v>
      </c>
      <c r="C65" s="53" t="str">
        <f>IF(COUNTA(ประเมินคุณลักษณะตามหลักสูตร!A21:K21)&lt;COUNTA(ประเมินคุณลักษณะตามหลักสูตร!$A$2:$K$2),"",ประเมินคุณลักษณะตามหลักสูตร!C21)</f>
        <v>นาย19</v>
      </c>
      <c r="D65" s="52">
        <f>IF(COUNTA(ประเมินสมรรถนะตามหลักสูตร!A21:K21)&lt;COUNTA(ประเมินสมรรถนะตามหลักสูตร!$A$2:$K$2),"",ประเมินสมรรถนะตามหลักสูตร!D21)</f>
        <v>3</v>
      </c>
      <c r="E65" s="52">
        <f>IF(COUNTA(ประเมินสมรรถนะตามหลักสูตร!A21:K21)&lt;COUNTA(ประเมินสมรรถนะตามหลักสูตร!$A$2:$K$2),"",ประเมินสมรรถนะตามหลักสูตร!E21)</f>
        <v>1</v>
      </c>
      <c r="F65" s="52">
        <f>IF(COUNTA(ประเมินสมรรถนะตามหลักสูตร!A21:K21)&lt;COUNTA(ประเมินสมรรถนะตามหลักสูตร!$A$2:$K$2),"",ประเมินสมรรถนะตามหลักสูตร!F21)</f>
        <v>1</v>
      </c>
      <c r="G65" s="52">
        <f>IF(COUNTA(ประเมินสมรรถนะตามหลักสูตร!A21:K21)&lt;COUNTA(ประเมินสมรรถนะตามหลักสูตร!$A$2:$K$2),"",ประเมินสมรรถนะตามหลักสูตร!G21)</f>
        <v>3</v>
      </c>
      <c r="H65" s="52">
        <f>IF(COUNTA(ประเมินสมรรถนะตามหลักสูตร!A21:K21)&lt;COUNTA(ประเมินสมรรถนะตามหลักสูตร!$A$2:$K$2),"",ประเมินสมรรถนะตามหลักสูตร!H21)</f>
        <v>3</v>
      </c>
      <c r="I65" s="52"/>
      <c r="J65" s="52"/>
      <c r="K65" s="52"/>
      <c r="L65" s="52">
        <f>IF(COUNTA(ประเมินสมรรถนะตามหลักสูตร!A21:K21)&lt;COUNTA(ประเมินสมรรถนะตามหลักสูตร!$A$2:$K$2),"",ประเมินสมรรถนะตามหลักสูตร!L21)</f>
        <v>3</v>
      </c>
      <c r="M65" s="52" t="str">
        <f>IF(COUNTA(ประเมินสมรรถนะตามหลักสูตร!A21:K21)&lt;COUNTA(ประเมินสมรรถนะตามหลักสูตร!$A$2:$K$2),"",ประเมินสมรรถนะตามหลักสูตร!M21)</f>
        <v>ดีเยี่ยม</v>
      </c>
    </row>
    <row r="66" spans="1:13" s="44" customFormat="1" ht="14.1" customHeight="1">
      <c r="A66" s="52">
        <f>IF(COUNTA(ประเมินคุณลักษณะตามหลักสูตร!A22:K22)&lt;COUNTA(ประเมินคุณลักษณะตามหลักสูตร!$A$2:$K$2),"",ประเมินคุณลักษณะตามหลักสูตร!A22)</f>
        <v>20</v>
      </c>
      <c r="B66" s="52">
        <f>IF(COUNTA(ประเมินคุณลักษณะตามหลักสูตร!A22:K22)&lt;COUNTA(ประเมินคุณลักษณะตามหลักสูตร!$A$2:$K$2),"",ประเมินคุณลักษณะตามหลักสูตร!B22)</f>
        <v>120</v>
      </c>
      <c r="C66" s="53" t="str">
        <f>IF(COUNTA(ประเมินคุณลักษณะตามหลักสูตร!A22:K22)&lt;COUNTA(ประเมินคุณลักษณะตามหลักสูตร!$A$2:$K$2),"",ประเมินคุณลักษณะตามหลักสูตร!C22)</f>
        <v>นาย20</v>
      </c>
      <c r="D66" s="52">
        <f>IF(COUNTA(ประเมินสมรรถนะตามหลักสูตร!A22:K22)&lt;COUNTA(ประเมินสมรรถนะตามหลักสูตร!$A$2:$K$2),"",ประเมินสมรรถนะตามหลักสูตร!D22)</f>
        <v>0</v>
      </c>
      <c r="E66" s="52">
        <f>IF(COUNTA(ประเมินสมรรถนะตามหลักสูตร!A22:K22)&lt;COUNTA(ประเมินสมรรถนะตามหลักสูตร!$A$2:$K$2),"",ประเมินสมรรถนะตามหลักสูตร!E22)</f>
        <v>3</v>
      </c>
      <c r="F66" s="52">
        <f>IF(COUNTA(ประเมินสมรรถนะตามหลักสูตร!A22:K22)&lt;COUNTA(ประเมินสมรรถนะตามหลักสูตร!$A$2:$K$2),"",ประเมินสมรรถนะตามหลักสูตร!F22)</f>
        <v>2</v>
      </c>
      <c r="G66" s="52">
        <f>IF(COUNTA(ประเมินสมรรถนะตามหลักสูตร!A22:K22)&lt;COUNTA(ประเมินสมรรถนะตามหลักสูตร!$A$2:$K$2),"",ประเมินสมรรถนะตามหลักสูตร!G22)</f>
        <v>0</v>
      </c>
      <c r="H66" s="52">
        <f>IF(COUNTA(ประเมินสมรรถนะตามหลักสูตร!A22:K22)&lt;COUNTA(ประเมินสมรรถนะตามหลักสูตร!$A$2:$K$2),"",ประเมินสมรรถนะตามหลักสูตร!H22)</f>
        <v>3</v>
      </c>
      <c r="I66" s="52"/>
      <c r="J66" s="52"/>
      <c r="K66" s="52"/>
      <c r="L66" s="52">
        <f>IF(COUNTA(ประเมินสมรรถนะตามหลักสูตร!A22:K22)&lt;COUNTA(ประเมินสมรรถนะตามหลักสูตร!$A$2:$K$2),"",ประเมินสมรรถนะตามหลักสูตร!L22)</f>
        <v>1</v>
      </c>
      <c r="M66" s="52" t="str">
        <f>IF(COUNTA(ประเมินสมรรถนะตามหลักสูตร!A22:K22)&lt;COUNTA(ประเมินสมรรถนะตามหลักสูตร!$A$2:$K$2),"",ประเมินสมรรถนะตามหลักสูตร!M22)</f>
        <v>ผ่าน</v>
      </c>
    </row>
    <row r="67" spans="1:13" s="44" customFormat="1" ht="14.1" customHeight="1">
      <c r="A67" s="52" t="str">
        <f>IF(COUNTA(ประเมินคุณลักษณะตามหลักสูตร!A23:K23)&lt;COUNTA(ประเมินคุณลักษณะตามหลักสูตร!$A$2:$K$2),"",ประเมินคุณลักษณะตามหลักสูตร!A23)</f>
        <v/>
      </c>
      <c r="B67" s="52" t="str">
        <f>IF(COUNTA(ประเมินคุณลักษณะตามหลักสูตร!A23:K23)&lt;COUNTA(ประเมินคุณลักษณะตามหลักสูตร!$A$2:$K$2),"",ประเมินคุณลักษณะตามหลักสูตร!B23)</f>
        <v/>
      </c>
      <c r="C67" s="53" t="str">
        <f>IF(COUNTA(ประเมินคุณลักษณะตามหลักสูตร!A23:K23)&lt;COUNTA(ประเมินคุณลักษณะตามหลักสูตร!$A$2:$K$2),"",ประเมินคุณลักษณะตามหลักสูตร!C23)</f>
        <v/>
      </c>
      <c r="D67" s="52" t="str">
        <f>IF(COUNTA(ประเมินสมรรถนะตามหลักสูตร!A23:K23)&lt;COUNTA(ประเมินสมรรถนะตามหลักสูตร!$A$2:$K$2),"",ประเมินสมรรถนะตามหลักสูตร!D23)</f>
        <v/>
      </c>
      <c r="E67" s="52" t="str">
        <f>IF(COUNTA(ประเมินสมรรถนะตามหลักสูตร!A23:K23)&lt;COUNTA(ประเมินสมรรถนะตามหลักสูตร!$A$2:$K$2),"",ประเมินสมรรถนะตามหลักสูตร!E23)</f>
        <v/>
      </c>
      <c r="F67" s="52" t="str">
        <f>IF(COUNTA(ประเมินสมรรถนะตามหลักสูตร!A23:K23)&lt;COUNTA(ประเมินสมรรถนะตามหลักสูตร!$A$2:$K$2),"",ประเมินสมรรถนะตามหลักสูตร!F23)</f>
        <v/>
      </c>
      <c r="G67" s="52" t="str">
        <f>IF(COUNTA(ประเมินสมรรถนะตามหลักสูตร!A23:K23)&lt;COUNTA(ประเมินสมรรถนะตามหลักสูตร!$A$2:$K$2),"",ประเมินสมรรถนะตามหลักสูตร!G23)</f>
        <v/>
      </c>
      <c r="H67" s="52" t="str">
        <f>IF(COUNTA(ประเมินสมรรถนะตามหลักสูตร!A23:K23)&lt;COUNTA(ประเมินสมรรถนะตามหลักสูตร!$A$2:$K$2),"",ประเมินสมรรถนะตามหลักสูตร!H23)</f>
        <v/>
      </c>
      <c r="I67" s="52"/>
      <c r="J67" s="52"/>
      <c r="K67" s="52"/>
      <c r="L67" s="52" t="str">
        <f>IF(COUNTA(ประเมินสมรรถนะตามหลักสูตร!A23:K23)&lt;COUNTA(ประเมินสมรรถนะตามหลักสูตร!$A$2:$K$2),"",ประเมินสมรรถนะตามหลักสูตร!L23)</f>
        <v/>
      </c>
      <c r="M67" s="52" t="str">
        <f>IF(COUNTA(ประเมินสมรรถนะตามหลักสูตร!A23:K23)&lt;COUNTA(ประเมินสมรรถนะตามหลักสูตร!$A$2:$K$2),"",ประเมินสมรรถนะตามหลักสูตร!M23)</f>
        <v/>
      </c>
    </row>
    <row r="68" spans="1:13" s="44" customFormat="1" ht="14.1" customHeight="1">
      <c r="A68" s="52" t="str">
        <f>IF(COUNTA(ประเมินคุณลักษณะตามหลักสูตร!A24:K24)&lt;COUNTA(ประเมินคุณลักษณะตามหลักสูตร!$A$2:$K$2),"",ประเมินคุณลักษณะตามหลักสูตร!A24)</f>
        <v/>
      </c>
      <c r="B68" s="52" t="str">
        <f>IF(COUNTA(ประเมินคุณลักษณะตามหลักสูตร!A24:K24)&lt;COUNTA(ประเมินคุณลักษณะตามหลักสูตร!$A$2:$K$2),"",ประเมินคุณลักษณะตามหลักสูตร!B24)</f>
        <v/>
      </c>
      <c r="C68" s="53" t="str">
        <f>IF(COUNTA(ประเมินคุณลักษณะตามหลักสูตร!A24:K24)&lt;COUNTA(ประเมินคุณลักษณะตามหลักสูตร!$A$2:$K$2),"",ประเมินคุณลักษณะตามหลักสูตร!C24)</f>
        <v/>
      </c>
      <c r="D68" s="52" t="str">
        <f>IF(COUNTA(ประเมินสมรรถนะตามหลักสูตร!A24:K24)&lt;COUNTA(ประเมินสมรรถนะตามหลักสูตร!$A$2:$K$2),"",ประเมินสมรรถนะตามหลักสูตร!D24)</f>
        <v/>
      </c>
      <c r="E68" s="52" t="str">
        <f>IF(COUNTA(ประเมินสมรรถนะตามหลักสูตร!A24:K24)&lt;COUNTA(ประเมินสมรรถนะตามหลักสูตร!$A$2:$K$2),"",ประเมินสมรรถนะตามหลักสูตร!E24)</f>
        <v/>
      </c>
      <c r="F68" s="52" t="str">
        <f>IF(COUNTA(ประเมินสมรรถนะตามหลักสูตร!A24:K24)&lt;COUNTA(ประเมินสมรรถนะตามหลักสูตร!$A$2:$K$2),"",ประเมินสมรรถนะตามหลักสูตร!F24)</f>
        <v/>
      </c>
      <c r="G68" s="52" t="str">
        <f>IF(COUNTA(ประเมินสมรรถนะตามหลักสูตร!A24:K24)&lt;COUNTA(ประเมินสมรรถนะตามหลักสูตร!$A$2:$K$2),"",ประเมินสมรรถนะตามหลักสูตร!G24)</f>
        <v/>
      </c>
      <c r="H68" s="52" t="str">
        <f>IF(COUNTA(ประเมินสมรรถนะตามหลักสูตร!A24:K24)&lt;COUNTA(ประเมินสมรรถนะตามหลักสูตร!$A$2:$K$2),"",ประเมินสมรรถนะตามหลักสูตร!H24)</f>
        <v/>
      </c>
      <c r="I68" s="52"/>
      <c r="J68" s="52"/>
      <c r="K68" s="52"/>
      <c r="L68" s="52" t="str">
        <f>IF(COUNTA(ประเมินสมรรถนะตามหลักสูตร!A24:K24)&lt;COUNTA(ประเมินสมรรถนะตามหลักสูตร!$A$2:$K$2),"",ประเมินสมรรถนะตามหลักสูตร!L24)</f>
        <v/>
      </c>
      <c r="M68" s="52" t="str">
        <f>IF(COUNTA(ประเมินสมรรถนะตามหลักสูตร!A24:K24)&lt;COUNTA(ประเมินสมรรถนะตามหลักสูตร!$A$2:$K$2),"",ประเมินสมรรถนะตามหลักสูตร!M24)</f>
        <v/>
      </c>
    </row>
    <row r="69" spans="1:13" s="44" customFormat="1" ht="14.1" customHeight="1">
      <c r="A69" s="52" t="str">
        <f>IF(COUNTA(ประเมินคุณลักษณะตามหลักสูตร!A25:K25)&lt;COUNTA(ประเมินคุณลักษณะตามหลักสูตร!$A$2:$K$2),"",ประเมินคุณลักษณะตามหลักสูตร!A25)</f>
        <v/>
      </c>
      <c r="B69" s="52" t="str">
        <f>IF(COUNTA(ประเมินคุณลักษณะตามหลักสูตร!A25:K25)&lt;COUNTA(ประเมินคุณลักษณะตามหลักสูตร!$A$2:$K$2),"",ประเมินคุณลักษณะตามหลักสูตร!B25)</f>
        <v/>
      </c>
      <c r="C69" s="53" t="str">
        <f>IF(COUNTA(ประเมินคุณลักษณะตามหลักสูตร!A25:K25)&lt;COUNTA(ประเมินคุณลักษณะตามหลักสูตร!$A$2:$K$2),"",ประเมินคุณลักษณะตามหลักสูตร!C25)</f>
        <v/>
      </c>
      <c r="D69" s="52" t="str">
        <f>IF(COUNTA(ประเมินสมรรถนะตามหลักสูตร!A25:K25)&lt;COUNTA(ประเมินสมรรถนะตามหลักสูตร!$A$2:$K$2),"",ประเมินสมรรถนะตามหลักสูตร!D25)</f>
        <v/>
      </c>
      <c r="E69" s="52" t="str">
        <f>IF(COUNTA(ประเมินสมรรถนะตามหลักสูตร!A25:K25)&lt;COUNTA(ประเมินสมรรถนะตามหลักสูตร!$A$2:$K$2),"",ประเมินสมรรถนะตามหลักสูตร!E25)</f>
        <v/>
      </c>
      <c r="F69" s="52" t="str">
        <f>IF(COUNTA(ประเมินสมรรถนะตามหลักสูตร!A25:K25)&lt;COUNTA(ประเมินสมรรถนะตามหลักสูตร!$A$2:$K$2),"",ประเมินสมรรถนะตามหลักสูตร!F25)</f>
        <v/>
      </c>
      <c r="G69" s="52" t="str">
        <f>IF(COUNTA(ประเมินสมรรถนะตามหลักสูตร!A25:K25)&lt;COUNTA(ประเมินสมรรถนะตามหลักสูตร!$A$2:$K$2),"",ประเมินสมรรถนะตามหลักสูตร!G25)</f>
        <v/>
      </c>
      <c r="H69" s="52" t="str">
        <f>IF(COUNTA(ประเมินสมรรถนะตามหลักสูตร!A25:K25)&lt;COUNTA(ประเมินสมรรถนะตามหลักสูตร!$A$2:$K$2),"",ประเมินสมรรถนะตามหลักสูตร!H25)</f>
        <v/>
      </c>
      <c r="I69" s="52"/>
      <c r="J69" s="52"/>
      <c r="K69" s="52"/>
      <c r="L69" s="52" t="str">
        <f>IF(COUNTA(ประเมินสมรรถนะตามหลักสูตร!A25:K25)&lt;COUNTA(ประเมินสมรรถนะตามหลักสูตร!$A$2:$K$2),"",ประเมินสมรรถนะตามหลักสูตร!L25)</f>
        <v/>
      </c>
      <c r="M69" s="52" t="str">
        <f>IF(COUNTA(ประเมินสมรรถนะตามหลักสูตร!A25:K25)&lt;COUNTA(ประเมินสมรรถนะตามหลักสูตร!$A$2:$K$2),"",ประเมินสมรรถนะตามหลักสูตร!M25)</f>
        <v/>
      </c>
    </row>
    <row r="70" spans="1:13" s="44" customFormat="1" ht="14.1" customHeight="1">
      <c r="A70" s="52" t="str">
        <f>IF(COUNTA(ประเมินคุณลักษณะตามหลักสูตร!A26:K26)&lt;COUNTA(ประเมินคุณลักษณะตามหลักสูตร!$A$2:$K$2),"",ประเมินคุณลักษณะตามหลักสูตร!A26)</f>
        <v/>
      </c>
      <c r="B70" s="52" t="str">
        <f>IF(COUNTA(ประเมินคุณลักษณะตามหลักสูตร!A26:K26)&lt;COUNTA(ประเมินคุณลักษณะตามหลักสูตร!$A$2:$K$2),"",ประเมินคุณลักษณะตามหลักสูตร!B26)</f>
        <v/>
      </c>
      <c r="C70" s="53" t="str">
        <f>IF(COUNTA(ประเมินคุณลักษณะตามหลักสูตร!A26:K26)&lt;COUNTA(ประเมินคุณลักษณะตามหลักสูตร!$A$2:$K$2),"",ประเมินคุณลักษณะตามหลักสูตร!C26)</f>
        <v/>
      </c>
      <c r="D70" s="52" t="str">
        <f>IF(COUNTA(ประเมินสมรรถนะตามหลักสูตร!A26:K26)&lt;COUNTA(ประเมินสมรรถนะตามหลักสูตร!$A$2:$K$2),"",ประเมินสมรรถนะตามหลักสูตร!D26)</f>
        <v/>
      </c>
      <c r="E70" s="52" t="str">
        <f>IF(COUNTA(ประเมินสมรรถนะตามหลักสูตร!A26:K26)&lt;COUNTA(ประเมินสมรรถนะตามหลักสูตร!$A$2:$K$2),"",ประเมินสมรรถนะตามหลักสูตร!E26)</f>
        <v/>
      </c>
      <c r="F70" s="52" t="str">
        <f>IF(COUNTA(ประเมินสมรรถนะตามหลักสูตร!A26:K26)&lt;COUNTA(ประเมินสมรรถนะตามหลักสูตร!$A$2:$K$2),"",ประเมินสมรรถนะตามหลักสูตร!F26)</f>
        <v/>
      </c>
      <c r="G70" s="52" t="str">
        <f>IF(COUNTA(ประเมินสมรรถนะตามหลักสูตร!A26:K26)&lt;COUNTA(ประเมินสมรรถนะตามหลักสูตร!$A$2:$K$2),"",ประเมินสมรรถนะตามหลักสูตร!G26)</f>
        <v/>
      </c>
      <c r="H70" s="52" t="str">
        <f>IF(COUNTA(ประเมินสมรรถนะตามหลักสูตร!A26:K26)&lt;COUNTA(ประเมินสมรรถนะตามหลักสูตร!$A$2:$K$2),"",ประเมินสมรรถนะตามหลักสูตร!H26)</f>
        <v/>
      </c>
      <c r="I70" s="52"/>
      <c r="J70" s="52"/>
      <c r="K70" s="52"/>
      <c r="L70" s="52" t="str">
        <f>IF(COUNTA(ประเมินสมรรถนะตามหลักสูตร!A26:K26)&lt;COUNTA(ประเมินสมรรถนะตามหลักสูตร!$A$2:$K$2),"",ประเมินสมรรถนะตามหลักสูตร!L26)</f>
        <v/>
      </c>
      <c r="M70" s="52" t="str">
        <f>IF(COUNTA(ประเมินสมรรถนะตามหลักสูตร!A26:K26)&lt;COUNTA(ประเมินสมรรถนะตามหลักสูตร!$A$2:$K$2),"",ประเมินสมรรถนะตามหลักสูตร!M26)</f>
        <v/>
      </c>
    </row>
    <row r="71" spans="1:13" s="44" customFormat="1" ht="14.1" customHeight="1">
      <c r="A71" s="52" t="str">
        <f>IF(COUNTA(ประเมินคุณลักษณะตามหลักสูตร!A27:K27)&lt;COUNTA(ประเมินคุณลักษณะตามหลักสูตร!$A$2:$K$2),"",ประเมินคุณลักษณะตามหลักสูตร!A27)</f>
        <v/>
      </c>
      <c r="B71" s="52" t="str">
        <f>IF(COUNTA(ประเมินคุณลักษณะตามหลักสูตร!A27:K27)&lt;COUNTA(ประเมินคุณลักษณะตามหลักสูตร!$A$2:$K$2),"",ประเมินคุณลักษณะตามหลักสูตร!B27)</f>
        <v/>
      </c>
      <c r="C71" s="53" t="str">
        <f>IF(COUNTA(ประเมินคุณลักษณะตามหลักสูตร!A27:K27)&lt;COUNTA(ประเมินคุณลักษณะตามหลักสูตร!$A$2:$K$2),"",ประเมินคุณลักษณะตามหลักสูตร!C27)</f>
        <v/>
      </c>
      <c r="D71" s="52" t="str">
        <f>IF(COUNTA(ประเมินสมรรถนะตามหลักสูตร!A27:K27)&lt;COUNTA(ประเมินสมรรถนะตามหลักสูตร!$A$2:$K$2),"",ประเมินสมรรถนะตามหลักสูตร!D27)</f>
        <v/>
      </c>
      <c r="E71" s="52" t="str">
        <f>IF(COUNTA(ประเมินสมรรถนะตามหลักสูตร!A27:K27)&lt;COUNTA(ประเมินสมรรถนะตามหลักสูตร!$A$2:$K$2),"",ประเมินสมรรถนะตามหลักสูตร!E27)</f>
        <v/>
      </c>
      <c r="F71" s="52" t="str">
        <f>IF(COUNTA(ประเมินสมรรถนะตามหลักสูตร!A27:K27)&lt;COUNTA(ประเมินสมรรถนะตามหลักสูตร!$A$2:$K$2),"",ประเมินสมรรถนะตามหลักสูตร!F27)</f>
        <v/>
      </c>
      <c r="G71" s="52" t="str">
        <f>IF(COUNTA(ประเมินสมรรถนะตามหลักสูตร!A27:K27)&lt;COUNTA(ประเมินสมรรถนะตามหลักสูตร!$A$2:$K$2),"",ประเมินสมรรถนะตามหลักสูตร!G27)</f>
        <v/>
      </c>
      <c r="H71" s="52" t="str">
        <f>IF(COUNTA(ประเมินสมรรถนะตามหลักสูตร!A27:K27)&lt;COUNTA(ประเมินสมรรถนะตามหลักสูตร!$A$2:$K$2),"",ประเมินสมรรถนะตามหลักสูตร!H27)</f>
        <v/>
      </c>
      <c r="I71" s="52"/>
      <c r="J71" s="52"/>
      <c r="K71" s="52"/>
      <c r="L71" s="52" t="str">
        <f>IF(COUNTA(ประเมินสมรรถนะตามหลักสูตร!A27:K27)&lt;COUNTA(ประเมินสมรรถนะตามหลักสูตร!$A$2:$K$2),"",ประเมินสมรรถนะตามหลักสูตร!L27)</f>
        <v/>
      </c>
      <c r="M71" s="52" t="str">
        <f>IF(COUNTA(ประเมินสมรรถนะตามหลักสูตร!A27:K27)&lt;COUNTA(ประเมินสมรรถนะตามหลักสูตร!$A$2:$K$2),"",ประเมินสมรรถนะตามหลักสูตร!M27)</f>
        <v/>
      </c>
    </row>
    <row r="72" spans="1:13" s="44" customFormat="1" ht="14.1" customHeight="1">
      <c r="A72" s="52" t="str">
        <f>IF(COUNTA(ประเมินคุณลักษณะตามหลักสูตร!A28:K28)&lt;COUNTA(ประเมินคุณลักษณะตามหลักสูตร!$A$2:$K$2),"",ประเมินคุณลักษณะตามหลักสูตร!A28)</f>
        <v/>
      </c>
      <c r="B72" s="52" t="str">
        <f>IF(COUNTA(ประเมินคุณลักษณะตามหลักสูตร!A28:K28)&lt;COUNTA(ประเมินคุณลักษณะตามหลักสูตร!$A$2:$K$2),"",ประเมินคุณลักษณะตามหลักสูตร!B28)</f>
        <v/>
      </c>
      <c r="C72" s="53" t="str">
        <f>IF(COUNTA(ประเมินคุณลักษณะตามหลักสูตร!A28:K28)&lt;COUNTA(ประเมินคุณลักษณะตามหลักสูตร!$A$2:$K$2),"",ประเมินคุณลักษณะตามหลักสูตร!C28)</f>
        <v/>
      </c>
      <c r="D72" s="52" t="str">
        <f>IF(COUNTA(ประเมินสมรรถนะตามหลักสูตร!A28:K28)&lt;COUNTA(ประเมินสมรรถนะตามหลักสูตร!$A$2:$K$2),"",ประเมินสมรรถนะตามหลักสูตร!D28)</f>
        <v/>
      </c>
      <c r="E72" s="52" t="str">
        <f>IF(COUNTA(ประเมินสมรรถนะตามหลักสูตร!A28:K28)&lt;COUNTA(ประเมินสมรรถนะตามหลักสูตร!$A$2:$K$2),"",ประเมินสมรรถนะตามหลักสูตร!E28)</f>
        <v/>
      </c>
      <c r="F72" s="52" t="str">
        <f>IF(COUNTA(ประเมินสมรรถนะตามหลักสูตร!A28:K28)&lt;COUNTA(ประเมินสมรรถนะตามหลักสูตร!$A$2:$K$2),"",ประเมินสมรรถนะตามหลักสูตร!F28)</f>
        <v/>
      </c>
      <c r="G72" s="52" t="str">
        <f>IF(COUNTA(ประเมินสมรรถนะตามหลักสูตร!A28:K28)&lt;COUNTA(ประเมินสมรรถนะตามหลักสูตร!$A$2:$K$2),"",ประเมินสมรรถนะตามหลักสูตร!G28)</f>
        <v/>
      </c>
      <c r="H72" s="52" t="str">
        <f>IF(COUNTA(ประเมินสมรรถนะตามหลักสูตร!A28:K28)&lt;COUNTA(ประเมินสมรรถนะตามหลักสูตร!$A$2:$K$2),"",ประเมินสมรรถนะตามหลักสูตร!H28)</f>
        <v/>
      </c>
      <c r="I72" s="52"/>
      <c r="J72" s="52"/>
      <c r="K72" s="52"/>
      <c r="L72" s="52" t="str">
        <f>IF(COUNTA(ประเมินสมรรถนะตามหลักสูตร!A28:K28)&lt;COUNTA(ประเมินสมรรถนะตามหลักสูตร!$A$2:$K$2),"",ประเมินสมรรถนะตามหลักสูตร!L28)</f>
        <v/>
      </c>
      <c r="M72" s="52" t="str">
        <f>IF(COUNTA(ประเมินสมรรถนะตามหลักสูตร!A28:K28)&lt;COUNTA(ประเมินสมรรถนะตามหลักสูตร!$A$2:$K$2),"",ประเมินสมรรถนะตามหลักสูตร!M28)</f>
        <v/>
      </c>
    </row>
    <row r="73" spans="1:13" s="44" customFormat="1" ht="14.1" customHeight="1">
      <c r="A73" s="52" t="str">
        <f>IF(COUNTA(ประเมินคุณลักษณะตามหลักสูตร!A29:K29)&lt;COUNTA(ประเมินคุณลักษณะตามหลักสูตร!$A$2:$K$2),"",ประเมินคุณลักษณะตามหลักสูตร!A29)</f>
        <v/>
      </c>
      <c r="B73" s="52" t="str">
        <f>IF(COUNTA(ประเมินคุณลักษณะตามหลักสูตร!A29:K29)&lt;COUNTA(ประเมินคุณลักษณะตามหลักสูตร!$A$2:$K$2),"",ประเมินคุณลักษณะตามหลักสูตร!B29)</f>
        <v/>
      </c>
      <c r="C73" s="53" t="str">
        <f>IF(COUNTA(ประเมินคุณลักษณะตามหลักสูตร!A29:K29)&lt;COUNTA(ประเมินคุณลักษณะตามหลักสูตร!$A$2:$K$2),"",ประเมินคุณลักษณะตามหลักสูตร!C29)</f>
        <v/>
      </c>
      <c r="D73" s="52" t="str">
        <f>IF(COUNTA(ประเมินสมรรถนะตามหลักสูตร!A29:K29)&lt;COUNTA(ประเมินสมรรถนะตามหลักสูตร!$A$2:$K$2),"",ประเมินสมรรถนะตามหลักสูตร!D29)</f>
        <v/>
      </c>
      <c r="E73" s="52" t="str">
        <f>IF(COUNTA(ประเมินสมรรถนะตามหลักสูตร!A29:K29)&lt;COUNTA(ประเมินสมรรถนะตามหลักสูตร!$A$2:$K$2),"",ประเมินสมรรถนะตามหลักสูตร!E29)</f>
        <v/>
      </c>
      <c r="F73" s="52" t="str">
        <f>IF(COUNTA(ประเมินสมรรถนะตามหลักสูตร!A29:K29)&lt;COUNTA(ประเมินสมรรถนะตามหลักสูตร!$A$2:$K$2),"",ประเมินสมรรถนะตามหลักสูตร!F29)</f>
        <v/>
      </c>
      <c r="G73" s="52" t="str">
        <f>IF(COUNTA(ประเมินสมรรถนะตามหลักสูตร!A29:K29)&lt;COUNTA(ประเมินสมรรถนะตามหลักสูตร!$A$2:$K$2),"",ประเมินสมรรถนะตามหลักสูตร!G29)</f>
        <v/>
      </c>
      <c r="H73" s="52" t="str">
        <f>IF(COUNTA(ประเมินสมรรถนะตามหลักสูตร!A29:K29)&lt;COUNTA(ประเมินสมรรถนะตามหลักสูตร!$A$2:$K$2),"",ประเมินสมรรถนะตามหลักสูตร!H29)</f>
        <v/>
      </c>
      <c r="I73" s="52"/>
      <c r="J73" s="52"/>
      <c r="K73" s="52"/>
      <c r="L73" s="52" t="str">
        <f>IF(COUNTA(ประเมินสมรรถนะตามหลักสูตร!A29:K29)&lt;COUNTA(ประเมินสมรรถนะตามหลักสูตร!$A$2:$K$2),"",ประเมินสมรรถนะตามหลักสูตร!L29)</f>
        <v/>
      </c>
      <c r="M73" s="52" t="str">
        <f>IF(COUNTA(ประเมินสมรรถนะตามหลักสูตร!A29:K29)&lt;COUNTA(ประเมินสมรรถนะตามหลักสูตร!$A$2:$K$2),"",ประเมินสมรรถนะตามหลักสูตร!M29)</f>
        <v/>
      </c>
    </row>
    <row r="74" spans="1:13" s="44" customFormat="1" ht="14.1" customHeight="1">
      <c r="A74" s="52" t="str">
        <f>IF(COUNTA(ประเมินคุณลักษณะตามหลักสูตร!A30:K30)&lt;COUNTA(ประเมินคุณลักษณะตามหลักสูตร!$A$2:$K$2),"",ประเมินคุณลักษณะตามหลักสูตร!A30)</f>
        <v/>
      </c>
      <c r="B74" s="52" t="str">
        <f>IF(COUNTA(ประเมินคุณลักษณะตามหลักสูตร!A30:K30)&lt;COUNTA(ประเมินคุณลักษณะตามหลักสูตร!$A$2:$K$2),"",ประเมินคุณลักษณะตามหลักสูตร!B30)</f>
        <v/>
      </c>
      <c r="C74" s="53" t="str">
        <f>IF(COUNTA(ประเมินคุณลักษณะตามหลักสูตร!A30:K30)&lt;COUNTA(ประเมินคุณลักษณะตามหลักสูตร!$A$2:$K$2),"",ประเมินคุณลักษณะตามหลักสูตร!C30)</f>
        <v/>
      </c>
      <c r="D74" s="52" t="str">
        <f>IF(COUNTA(ประเมินสมรรถนะตามหลักสูตร!A30:K30)&lt;COUNTA(ประเมินสมรรถนะตามหลักสูตร!$A$2:$K$2),"",ประเมินสมรรถนะตามหลักสูตร!D30)</f>
        <v/>
      </c>
      <c r="E74" s="52" t="str">
        <f>IF(COUNTA(ประเมินสมรรถนะตามหลักสูตร!A30:K30)&lt;COUNTA(ประเมินสมรรถนะตามหลักสูตร!$A$2:$K$2),"",ประเมินสมรรถนะตามหลักสูตร!E30)</f>
        <v/>
      </c>
      <c r="F74" s="52" t="str">
        <f>IF(COUNTA(ประเมินสมรรถนะตามหลักสูตร!A30:K30)&lt;COUNTA(ประเมินสมรรถนะตามหลักสูตร!$A$2:$K$2),"",ประเมินสมรรถนะตามหลักสูตร!F30)</f>
        <v/>
      </c>
      <c r="G74" s="52" t="str">
        <f>IF(COUNTA(ประเมินสมรรถนะตามหลักสูตร!A30:K30)&lt;COUNTA(ประเมินสมรรถนะตามหลักสูตร!$A$2:$K$2),"",ประเมินสมรรถนะตามหลักสูตร!G30)</f>
        <v/>
      </c>
      <c r="H74" s="52" t="str">
        <f>IF(COUNTA(ประเมินสมรรถนะตามหลักสูตร!A30:K30)&lt;COUNTA(ประเมินสมรรถนะตามหลักสูตร!$A$2:$K$2),"",ประเมินสมรรถนะตามหลักสูตร!H30)</f>
        <v/>
      </c>
      <c r="I74" s="52"/>
      <c r="J74" s="52"/>
      <c r="K74" s="52"/>
      <c r="L74" s="52" t="str">
        <f>IF(COUNTA(ประเมินสมรรถนะตามหลักสูตร!A30:K30)&lt;COUNTA(ประเมินสมรรถนะตามหลักสูตร!$A$2:$K$2),"",ประเมินสมรรถนะตามหลักสูตร!L30)</f>
        <v/>
      </c>
      <c r="M74" s="52" t="str">
        <f>IF(COUNTA(ประเมินสมรรถนะตามหลักสูตร!A30:K30)&lt;COUNTA(ประเมินสมรรถนะตามหลักสูตร!$A$2:$K$2),"",ประเมินสมรรถนะตามหลักสูตร!M30)</f>
        <v/>
      </c>
    </row>
    <row r="75" spans="1:13" s="44" customFormat="1" ht="14.1" customHeight="1">
      <c r="A75" s="52" t="str">
        <f>IF(COUNTA(ประเมินคุณลักษณะตามหลักสูตร!A31:K31)&lt;COUNTA(ประเมินคุณลักษณะตามหลักสูตร!$A$2:$K$2),"",ประเมินคุณลักษณะตามหลักสูตร!A31)</f>
        <v/>
      </c>
      <c r="B75" s="52" t="str">
        <f>IF(COUNTA(ประเมินคุณลักษณะตามหลักสูตร!A31:K31)&lt;COUNTA(ประเมินคุณลักษณะตามหลักสูตร!$A$2:$K$2),"",ประเมินคุณลักษณะตามหลักสูตร!B31)</f>
        <v/>
      </c>
      <c r="C75" s="53" t="str">
        <f>IF(COUNTA(ประเมินคุณลักษณะตามหลักสูตร!A31:K31)&lt;COUNTA(ประเมินคุณลักษณะตามหลักสูตร!$A$2:$K$2),"",ประเมินคุณลักษณะตามหลักสูตร!C31)</f>
        <v/>
      </c>
      <c r="D75" s="52" t="str">
        <f>IF(COUNTA(ประเมินสมรรถนะตามหลักสูตร!A31:K31)&lt;COUNTA(ประเมินสมรรถนะตามหลักสูตร!$A$2:$K$2),"",ประเมินสมรรถนะตามหลักสูตร!D31)</f>
        <v/>
      </c>
      <c r="E75" s="52" t="str">
        <f>IF(COUNTA(ประเมินสมรรถนะตามหลักสูตร!A31:K31)&lt;COUNTA(ประเมินสมรรถนะตามหลักสูตร!$A$2:$K$2),"",ประเมินสมรรถนะตามหลักสูตร!E31)</f>
        <v/>
      </c>
      <c r="F75" s="52" t="str">
        <f>IF(COUNTA(ประเมินสมรรถนะตามหลักสูตร!A31:K31)&lt;COUNTA(ประเมินสมรรถนะตามหลักสูตร!$A$2:$K$2),"",ประเมินสมรรถนะตามหลักสูตร!F31)</f>
        <v/>
      </c>
      <c r="G75" s="52" t="str">
        <f>IF(COUNTA(ประเมินสมรรถนะตามหลักสูตร!A31:K31)&lt;COUNTA(ประเมินสมรรถนะตามหลักสูตร!$A$2:$K$2),"",ประเมินสมรรถนะตามหลักสูตร!G31)</f>
        <v/>
      </c>
      <c r="H75" s="52" t="str">
        <f>IF(COUNTA(ประเมินสมรรถนะตามหลักสูตร!A31:K31)&lt;COUNTA(ประเมินสมรรถนะตามหลักสูตร!$A$2:$K$2),"",ประเมินสมรรถนะตามหลักสูตร!H31)</f>
        <v/>
      </c>
      <c r="I75" s="52"/>
      <c r="J75" s="52"/>
      <c r="K75" s="52"/>
      <c r="L75" s="52" t="str">
        <f>IF(COUNTA(ประเมินสมรรถนะตามหลักสูตร!A31:K31)&lt;COUNTA(ประเมินสมรรถนะตามหลักสูตร!$A$2:$K$2),"",ประเมินสมรรถนะตามหลักสูตร!L31)</f>
        <v/>
      </c>
      <c r="M75" s="52" t="str">
        <f>IF(COUNTA(ประเมินสมรรถนะตามหลักสูตร!A31:K31)&lt;COUNTA(ประเมินสมรรถนะตามหลักสูตร!$A$2:$K$2),"",ประเมินสมรรถนะตามหลักสูตร!M31)</f>
        <v/>
      </c>
    </row>
    <row r="76" spans="1:13" s="44" customFormat="1" ht="14.1" customHeight="1">
      <c r="A76" s="52" t="str">
        <f>IF(COUNTA(ประเมินคุณลักษณะตามหลักสูตร!A32:K32)&lt;COUNTA(ประเมินคุณลักษณะตามหลักสูตร!$A$2:$K$2),"",ประเมินคุณลักษณะตามหลักสูตร!A32)</f>
        <v/>
      </c>
      <c r="B76" s="52" t="str">
        <f>IF(COUNTA(ประเมินคุณลักษณะตามหลักสูตร!A32:K32)&lt;COUNTA(ประเมินคุณลักษณะตามหลักสูตร!$A$2:$K$2),"",ประเมินคุณลักษณะตามหลักสูตร!B32)</f>
        <v/>
      </c>
      <c r="C76" s="53" t="str">
        <f>IF(COUNTA(ประเมินคุณลักษณะตามหลักสูตร!A32:K32)&lt;COUNTA(ประเมินคุณลักษณะตามหลักสูตร!$A$2:$K$2),"",ประเมินคุณลักษณะตามหลักสูตร!C32)</f>
        <v/>
      </c>
      <c r="D76" s="52" t="str">
        <f>IF(COUNTA(ประเมินสมรรถนะตามหลักสูตร!A32:K32)&lt;COUNTA(ประเมินสมรรถนะตามหลักสูตร!$A$2:$K$2),"",ประเมินสมรรถนะตามหลักสูตร!D32)</f>
        <v/>
      </c>
      <c r="E76" s="52" t="str">
        <f>IF(COUNTA(ประเมินสมรรถนะตามหลักสูตร!A32:K32)&lt;COUNTA(ประเมินสมรรถนะตามหลักสูตร!$A$2:$K$2),"",ประเมินสมรรถนะตามหลักสูตร!E32)</f>
        <v/>
      </c>
      <c r="F76" s="52" t="str">
        <f>IF(COUNTA(ประเมินสมรรถนะตามหลักสูตร!A32:K32)&lt;COUNTA(ประเมินสมรรถนะตามหลักสูตร!$A$2:$K$2),"",ประเมินสมรรถนะตามหลักสูตร!F32)</f>
        <v/>
      </c>
      <c r="G76" s="52" t="str">
        <f>IF(COUNTA(ประเมินสมรรถนะตามหลักสูตร!A32:K32)&lt;COUNTA(ประเมินสมรรถนะตามหลักสูตร!$A$2:$K$2),"",ประเมินสมรรถนะตามหลักสูตร!G32)</f>
        <v/>
      </c>
      <c r="H76" s="52" t="str">
        <f>IF(COUNTA(ประเมินสมรรถนะตามหลักสูตร!A32:K32)&lt;COUNTA(ประเมินสมรรถนะตามหลักสูตร!$A$2:$K$2),"",ประเมินสมรรถนะตามหลักสูตร!H32)</f>
        <v/>
      </c>
      <c r="I76" s="52"/>
      <c r="J76" s="52"/>
      <c r="K76" s="52"/>
      <c r="L76" s="52" t="str">
        <f>IF(COUNTA(ประเมินสมรรถนะตามหลักสูตร!A32:K32)&lt;COUNTA(ประเมินสมรรถนะตามหลักสูตร!$A$2:$K$2),"",ประเมินสมรรถนะตามหลักสูตร!L32)</f>
        <v/>
      </c>
      <c r="M76" s="52" t="str">
        <f>IF(COUNTA(ประเมินสมรรถนะตามหลักสูตร!A32:K32)&lt;COUNTA(ประเมินสมรรถนะตามหลักสูตร!$A$2:$K$2),"",ประเมินสมรรถนะตามหลักสูตร!M32)</f>
        <v/>
      </c>
    </row>
    <row r="77" spans="1:13" s="44" customFormat="1" ht="14.1" customHeight="1">
      <c r="A77" s="52" t="str">
        <f>IF(COUNTA(ประเมินคุณลักษณะตามหลักสูตร!A33:K33)&lt;COUNTA(ประเมินคุณลักษณะตามหลักสูตร!$A$2:$K$2),"",ประเมินคุณลักษณะตามหลักสูตร!A33)</f>
        <v/>
      </c>
      <c r="B77" s="52" t="str">
        <f>IF(COUNTA(ประเมินคุณลักษณะตามหลักสูตร!A33:K33)&lt;COUNTA(ประเมินคุณลักษณะตามหลักสูตร!$A$2:$K$2),"",ประเมินคุณลักษณะตามหลักสูตร!B33)</f>
        <v/>
      </c>
      <c r="C77" s="53" t="str">
        <f>IF(COUNTA(ประเมินคุณลักษณะตามหลักสูตร!A33:K33)&lt;COUNTA(ประเมินคุณลักษณะตามหลักสูตร!$A$2:$K$2),"",ประเมินคุณลักษณะตามหลักสูตร!C33)</f>
        <v/>
      </c>
      <c r="D77" s="52" t="str">
        <f>IF(COUNTA(ประเมินสมรรถนะตามหลักสูตร!A33:K33)&lt;COUNTA(ประเมินสมรรถนะตามหลักสูตร!$A$2:$K$2),"",ประเมินสมรรถนะตามหลักสูตร!D33)</f>
        <v/>
      </c>
      <c r="E77" s="52" t="str">
        <f>IF(COUNTA(ประเมินสมรรถนะตามหลักสูตร!A33:K33)&lt;COUNTA(ประเมินสมรรถนะตามหลักสูตร!$A$2:$K$2),"",ประเมินสมรรถนะตามหลักสูตร!E33)</f>
        <v/>
      </c>
      <c r="F77" s="52" t="str">
        <f>IF(COUNTA(ประเมินสมรรถนะตามหลักสูตร!A33:K33)&lt;COUNTA(ประเมินสมรรถนะตามหลักสูตร!$A$2:$K$2),"",ประเมินสมรรถนะตามหลักสูตร!F33)</f>
        <v/>
      </c>
      <c r="G77" s="52" t="str">
        <f>IF(COUNTA(ประเมินสมรรถนะตามหลักสูตร!A33:K33)&lt;COUNTA(ประเมินสมรรถนะตามหลักสูตร!$A$2:$K$2),"",ประเมินสมรรถนะตามหลักสูตร!G33)</f>
        <v/>
      </c>
      <c r="H77" s="52" t="str">
        <f>IF(COUNTA(ประเมินสมรรถนะตามหลักสูตร!A33:K33)&lt;COUNTA(ประเมินสมรรถนะตามหลักสูตร!$A$2:$K$2),"",ประเมินสมรรถนะตามหลักสูตร!H33)</f>
        <v/>
      </c>
      <c r="I77" s="52"/>
      <c r="J77" s="52"/>
      <c r="K77" s="52"/>
      <c r="L77" s="52" t="str">
        <f>IF(COUNTA(ประเมินสมรรถนะตามหลักสูตร!A33:K33)&lt;COUNTA(ประเมินสมรรถนะตามหลักสูตร!$A$2:$K$2),"",ประเมินสมรรถนะตามหลักสูตร!L33)</f>
        <v/>
      </c>
      <c r="M77" s="52" t="str">
        <f>IF(COUNTA(ประเมินสมรรถนะตามหลักสูตร!A33:K33)&lt;COUNTA(ประเมินสมรรถนะตามหลักสูตร!$A$2:$K$2),"",ประเมินสมรรถนะตามหลักสูตร!M33)</f>
        <v/>
      </c>
    </row>
    <row r="78" spans="1:13" s="44" customFormat="1" ht="14.1" customHeight="1">
      <c r="A78" s="52" t="str">
        <f>IF(COUNTA(ประเมินคุณลักษณะตามหลักสูตร!A34:K34)&lt;COUNTA(ประเมินคุณลักษณะตามหลักสูตร!$A$2:$K$2),"",ประเมินคุณลักษณะตามหลักสูตร!A34)</f>
        <v/>
      </c>
      <c r="B78" s="52" t="str">
        <f>IF(COUNTA(ประเมินคุณลักษณะตามหลักสูตร!A34:K34)&lt;COUNTA(ประเมินคุณลักษณะตามหลักสูตร!$A$2:$K$2),"",ประเมินคุณลักษณะตามหลักสูตร!B34)</f>
        <v/>
      </c>
      <c r="C78" s="53" t="str">
        <f>IF(COUNTA(ประเมินคุณลักษณะตามหลักสูตร!A34:K34)&lt;COUNTA(ประเมินคุณลักษณะตามหลักสูตร!$A$2:$K$2),"",ประเมินคุณลักษณะตามหลักสูตร!C34)</f>
        <v/>
      </c>
      <c r="D78" s="52" t="str">
        <f>IF(COUNTA(ประเมินสมรรถนะตามหลักสูตร!A34:K34)&lt;COUNTA(ประเมินสมรรถนะตามหลักสูตร!$A$2:$K$2),"",ประเมินสมรรถนะตามหลักสูตร!D34)</f>
        <v/>
      </c>
      <c r="E78" s="52" t="str">
        <f>IF(COUNTA(ประเมินสมรรถนะตามหลักสูตร!A34:K34)&lt;COUNTA(ประเมินสมรรถนะตามหลักสูตร!$A$2:$K$2),"",ประเมินสมรรถนะตามหลักสูตร!E34)</f>
        <v/>
      </c>
      <c r="F78" s="52" t="str">
        <f>IF(COUNTA(ประเมินสมรรถนะตามหลักสูตร!A34:K34)&lt;COUNTA(ประเมินสมรรถนะตามหลักสูตร!$A$2:$K$2),"",ประเมินสมรรถนะตามหลักสูตร!F34)</f>
        <v/>
      </c>
      <c r="G78" s="52" t="str">
        <f>IF(COUNTA(ประเมินสมรรถนะตามหลักสูตร!A34:K34)&lt;COUNTA(ประเมินสมรรถนะตามหลักสูตร!$A$2:$K$2),"",ประเมินสมรรถนะตามหลักสูตร!G34)</f>
        <v/>
      </c>
      <c r="H78" s="52" t="str">
        <f>IF(COUNTA(ประเมินสมรรถนะตามหลักสูตร!A34:K34)&lt;COUNTA(ประเมินสมรรถนะตามหลักสูตร!$A$2:$K$2),"",ประเมินสมรรถนะตามหลักสูตร!H34)</f>
        <v/>
      </c>
      <c r="I78" s="52"/>
      <c r="J78" s="52"/>
      <c r="K78" s="52"/>
      <c r="L78" s="52" t="str">
        <f>IF(COUNTA(ประเมินสมรรถนะตามหลักสูตร!A34:K34)&lt;COUNTA(ประเมินสมรรถนะตามหลักสูตร!$A$2:$K$2),"",ประเมินสมรรถนะตามหลักสูตร!L34)</f>
        <v/>
      </c>
      <c r="M78" s="52" t="str">
        <f>IF(COUNTA(ประเมินสมรรถนะตามหลักสูตร!A34:K34)&lt;COUNTA(ประเมินสมรรถนะตามหลักสูตร!$A$2:$K$2),"",ประเมินสมรรถนะตามหลักสูตร!M34)</f>
        <v/>
      </c>
    </row>
    <row r="79" spans="1:13" s="44" customFormat="1" ht="14.1" customHeight="1">
      <c r="A79" s="52" t="str">
        <f>IF(COUNTA(ประเมินคุณลักษณะตามหลักสูตร!A35:K35)&lt;COUNTA(ประเมินคุณลักษณะตามหลักสูตร!$A$2:$K$2),"",ประเมินคุณลักษณะตามหลักสูตร!A35)</f>
        <v/>
      </c>
      <c r="B79" s="52" t="str">
        <f>IF(COUNTA(ประเมินคุณลักษณะตามหลักสูตร!A35:K35)&lt;COUNTA(ประเมินคุณลักษณะตามหลักสูตร!$A$2:$K$2),"",ประเมินคุณลักษณะตามหลักสูตร!B35)</f>
        <v/>
      </c>
      <c r="C79" s="53" t="str">
        <f>IF(COUNTA(ประเมินคุณลักษณะตามหลักสูตร!A35:K35)&lt;COUNTA(ประเมินคุณลักษณะตามหลักสูตร!$A$2:$K$2),"",ประเมินคุณลักษณะตามหลักสูตร!C35)</f>
        <v/>
      </c>
      <c r="D79" s="52" t="str">
        <f>IF(COUNTA(ประเมินสมรรถนะตามหลักสูตร!A35:K35)&lt;COUNTA(ประเมินสมรรถนะตามหลักสูตร!$A$2:$K$2),"",ประเมินสมรรถนะตามหลักสูตร!D35)</f>
        <v/>
      </c>
      <c r="E79" s="52" t="str">
        <f>IF(COUNTA(ประเมินสมรรถนะตามหลักสูตร!A35:K35)&lt;COUNTA(ประเมินสมรรถนะตามหลักสูตร!$A$2:$K$2),"",ประเมินสมรรถนะตามหลักสูตร!E35)</f>
        <v/>
      </c>
      <c r="F79" s="52" t="str">
        <f>IF(COUNTA(ประเมินสมรรถนะตามหลักสูตร!A35:K35)&lt;COUNTA(ประเมินสมรรถนะตามหลักสูตร!$A$2:$K$2),"",ประเมินสมรรถนะตามหลักสูตร!F35)</f>
        <v/>
      </c>
      <c r="G79" s="52" t="str">
        <f>IF(COUNTA(ประเมินสมรรถนะตามหลักสูตร!A35:K35)&lt;COUNTA(ประเมินสมรรถนะตามหลักสูตร!$A$2:$K$2),"",ประเมินสมรรถนะตามหลักสูตร!G35)</f>
        <v/>
      </c>
      <c r="H79" s="52" t="str">
        <f>IF(COUNTA(ประเมินสมรรถนะตามหลักสูตร!A35:K35)&lt;COUNTA(ประเมินสมรรถนะตามหลักสูตร!$A$2:$K$2),"",ประเมินสมรรถนะตามหลักสูตร!H35)</f>
        <v/>
      </c>
      <c r="I79" s="52"/>
      <c r="J79" s="52"/>
      <c r="K79" s="52"/>
      <c r="L79" s="52" t="str">
        <f>IF(COUNTA(ประเมินสมรรถนะตามหลักสูตร!A35:K35)&lt;COUNTA(ประเมินสมรรถนะตามหลักสูตร!$A$2:$K$2),"",ประเมินสมรรถนะตามหลักสูตร!L35)</f>
        <v/>
      </c>
      <c r="M79" s="52" t="str">
        <f>IF(COUNTA(ประเมินสมรรถนะตามหลักสูตร!A35:K35)&lt;COUNTA(ประเมินสมรรถนะตามหลักสูตร!$A$2:$K$2),"",ประเมินสมรรถนะตามหลักสูตร!M35)</f>
        <v/>
      </c>
    </row>
    <row r="80" spans="1:13" s="44" customFormat="1" ht="14.1" customHeight="1">
      <c r="A80" s="52" t="str">
        <f>IF(COUNTA(ประเมินคุณลักษณะตามหลักสูตร!A36:K36)&lt;COUNTA(ประเมินคุณลักษณะตามหลักสูตร!$A$2:$K$2),"",ประเมินคุณลักษณะตามหลักสูตร!A36)</f>
        <v/>
      </c>
      <c r="B80" s="52" t="str">
        <f>IF(COUNTA(ประเมินคุณลักษณะตามหลักสูตร!A36:K36)&lt;COUNTA(ประเมินคุณลักษณะตามหลักสูตร!$A$2:$K$2),"",ประเมินคุณลักษณะตามหลักสูตร!B36)</f>
        <v/>
      </c>
      <c r="C80" s="53" t="str">
        <f>IF(COUNTA(ประเมินคุณลักษณะตามหลักสูตร!A36:K36)&lt;COUNTA(ประเมินคุณลักษณะตามหลักสูตร!$A$2:$K$2),"",ประเมินคุณลักษณะตามหลักสูตร!C36)</f>
        <v/>
      </c>
      <c r="D80" s="52" t="str">
        <f>IF(COUNTA(ประเมินสมรรถนะตามหลักสูตร!A36:K36)&lt;COUNTA(ประเมินสมรรถนะตามหลักสูตร!$A$2:$K$2),"",ประเมินสมรรถนะตามหลักสูตร!D36)</f>
        <v/>
      </c>
      <c r="E80" s="52" t="str">
        <f>IF(COUNTA(ประเมินสมรรถนะตามหลักสูตร!A36:K36)&lt;COUNTA(ประเมินสมรรถนะตามหลักสูตร!$A$2:$K$2),"",ประเมินสมรรถนะตามหลักสูตร!E36)</f>
        <v/>
      </c>
      <c r="F80" s="52" t="str">
        <f>IF(COUNTA(ประเมินสมรรถนะตามหลักสูตร!A36:K36)&lt;COUNTA(ประเมินสมรรถนะตามหลักสูตร!$A$2:$K$2),"",ประเมินสมรรถนะตามหลักสูตร!F36)</f>
        <v/>
      </c>
      <c r="G80" s="52" t="str">
        <f>IF(COUNTA(ประเมินสมรรถนะตามหลักสูตร!A36:K36)&lt;COUNTA(ประเมินสมรรถนะตามหลักสูตร!$A$2:$K$2),"",ประเมินสมรรถนะตามหลักสูตร!G36)</f>
        <v/>
      </c>
      <c r="H80" s="52" t="str">
        <f>IF(COUNTA(ประเมินสมรรถนะตามหลักสูตร!A36:K36)&lt;COUNTA(ประเมินสมรรถนะตามหลักสูตร!$A$2:$K$2),"",ประเมินสมรรถนะตามหลักสูตร!H36)</f>
        <v/>
      </c>
      <c r="I80" s="52"/>
      <c r="J80" s="52"/>
      <c r="K80" s="52"/>
      <c r="L80" s="52" t="str">
        <f>IF(COUNTA(ประเมินสมรรถนะตามหลักสูตร!A36:K36)&lt;COUNTA(ประเมินสมรรถนะตามหลักสูตร!$A$2:$K$2),"",ประเมินสมรรถนะตามหลักสูตร!L36)</f>
        <v/>
      </c>
      <c r="M80" s="52" t="str">
        <f>IF(COUNTA(ประเมินสมรรถนะตามหลักสูตร!A36:K36)&lt;COUNTA(ประเมินสมรรถนะตามหลักสูตร!$A$2:$K$2),"",ประเมินสมรรถนะตามหลักสูตร!M36)</f>
        <v/>
      </c>
    </row>
    <row r="81" spans="1:25" s="44" customFormat="1" ht="14.1" customHeight="1">
      <c r="A81" s="52" t="str">
        <f>IF(COUNTA(ประเมินคุณลักษณะตามหลักสูตร!A37:K37)&lt;COUNTA(ประเมินคุณลักษณะตามหลักสูตร!$A$2:$K$2),"",ประเมินคุณลักษณะตามหลักสูตร!A37)</f>
        <v/>
      </c>
      <c r="B81" s="52" t="str">
        <f>IF(COUNTA(ประเมินคุณลักษณะตามหลักสูตร!A37:K37)&lt;COUNTA(ประเมินคุณลักษณะตามหลักสูตร!$A$2:$K$2),"",ประเมินคุณลักษณะตามหลักสูตร!B37)</f>
        <v/>
      </c>
      <c r="C81" s="53" t="str">
        <f>IF(COUNTA(ประเมินคุณลักษณะตามหลักสูตร!A37:K37)&lt;COUNTA(ประเมินคุณลักษณะตามหลักสูตร!$A$2:$K$2),"",ประเมินคุณลักษณะตามหลักสูตร!C37)</f>
        <v/>
      </c>
      <c r="D81" s="52" t="str">
        <f>IF(COUNTA(ประเมินสมรรถนะตามหลักสูตร!A37:K37)&lt;COUNTA(ประเมินสมรรถนะตามหลักสูตร!$A$2:$K$2),"",ประเมินสมรรถนะตามหลักสูตร!D37)</f>
        <v/>
      </c>
      <c r="E81" s="52" t="str">
        <f>IF(COUNTA(ประเมินสมรรถนะตามหลักสูตร!A37:K37)&lt;COUNTA(ประเมินสมรรถนะตามหลักสูตร!$A$2:$K$2),"",ประเมินสมรรถนะตามหลักสูตร!E37)</f>
        <v/>
      </c>
      <c r="F81" s="52" t="str">
        <f>IF(COUNTA(ประเมินสมรรถนะตามหลักสูตร!A37:K37)&lt;COUNTA(ประเมินสมรรถนะตามหลักสูตร!$A$2:$K$2),"",ประเมินสมรรถนะตามหลักสูตร!F37)</f>
        <v/>
      </c>
      <c r="G81" s="52" t="str">
        <f>IF(COUNTA(ประเมินสมรรถนะตามหลักสูตร!A37:K37)&lt;COUNTA(ประเมินสมรรถนะตามหลักสูตร!$A$2:$K$2),"",ประเมินสมรรถนะตามหลักสูตร!G37)</f>
        <v/>
      </c>
      <c r="H81" s="52" t="str">
        <f>IF(COUNTA(ประเมินสมรรถนะตามหลักสูตร!A37:K37)&lt;COUNTA(ประเมินสมรรถนะตามหลักสูตร!$A$2:$K$2),"",ประเมินสมรรถนะตามหลักสูตร!H37)</f>
        <v/>
      </c>
      <c r="I81" s="52"/>
      <c r="J81" s="52"/>
      <c r="K81" s="52"/>
      <c r="L81" s="52" t="str">
        <f>IF(COUNTA(ประเมินสมรรถนะตามหลักสูตร!A37:K37)&lt;COUNTA(ประเมินสมรรถนะตามหลักสูตร!$A$2:$K$2),"",ประเมินสมรรถนะตามหลักสูตร!L37)</f>
        <v/>
      </c>
      <c r="M81" s="52" t="str">
        <f>IF(COUNTA(ประเมินสมรรถนะตามหลักสูตร!A37:K37)&lt;COUNTA(ประเมินสมรรถนะตามหลักสูตร!$A$2:$K$2),"",ประเมินสมรรถนะตามหลักสูตร!M37)</f>
        <v/>
      </c>
    </row>
    <row r="82" spans="1:25" s="44" customFormat="1" ht="14.1" customHeight="1">
      <c r="A82" s="52" t="str">
        <f>IF(COUNTA(ประเมินคุณลักษณะตามหลักสูตร!A38:K38)&lt;COUNTA(ประเมินคุณลักษณะตามหลักสูตร!$A$2:$K$2),"",ประเมินคุณลักษณะตามหลักสูตร!A38)</f>
        <v/>
      </c>
      <c r="B82" s="52" t="str">
        <f>IF(COUNTA(ประเมินคุณลักษณะตามหลักสูตร!A38:K38)&lt;COUNTA(ประเมินคุณลักษณะตามหลักสูตร!$A$2:$K$2),"",ประเมินคุณลักษณะตามหลักสูตร!B38)</f>
        <v/>
      </c>
      <c r="C82" s="53" t="str">
        <f>IF(COUNTA(ประเมินคุณลักษณะตามหลักสูตร!A38:K38)&lt;COUNTA(ประเมินคุณลักษณะตามหลักสูตร!$A$2:$K$2),"",ประเมินคุณลักษณะตามหลักสูตร!C38)</f>
        <v/>
      </c>
      <c r="D82" s="52" t="str">
        <f>IF(COUNTA(ประเมินสมรรถนะตามหลักสูตร!A38:K38)&lt;COUNTA(ประเมินสมรรถนะตามหลักสูตร!$A$2:$K$2),"",ประเมินสมรรถนะตามหลักสูตร!D38)</f>
        <v/>
      </c>
      <c r="E82" s="52" t="str">
        <f>IF(COUNTA(ประเมินสมรรถนะตามหลักสูตร!A38:K38)&lt;COUNTA(ประเมินสมรรถนะตามหลักสูตร!$A$2:$K$2),"",ประเมินสมรรถนะตามหลักสูตร!E38)</f>
        <v/>
      </c>
      <c r="F82" s="52" t="str">
        <f>IF(COUNTA(ประเมินสมรรถนะตามหลักสูตร!A38:K38)&lt;COUNTA(ประเมินสมรรถนะตามหลักสูตร!$A$2:$K$2),"",ประเมินสมรรถนะตามหลักสูตร!F38)</f>
        <v/>
      </c>
      <c r="G82" s="52" t="str">
        <f>IF(COUNTA(ประเมินสมรรถนะตามหลักสูตร!A38:K38)&lt;COUNTA(ประเมินสมรรถนะตามหลักสูตร!$A$2:$K$2),"",ประเมินสมรรถนะตามหลักสูตร!G38)</f>
        <v/>
      </c>
      <c r="H82" s="52" t="str">
        <f>IF(COUNTA(ประเมินสมรรถนะตามหลักสูตร!A38:K38)&lt;COUNTA(ประเมินสมรรถนะตามหลักสูตร!$A$2:$K$2),"",ประเมินสมรรถนะตามหลักสูตร!H38)</f>
        <v/>
      </c>
      <c r="I82" s="52"/>
      <c r="J82" s="52"/>
      <c r="K82" s="52"/>
      <c r="L82" s="52" t="str">
        <f>IF(COUNTA(ประเมินสมรรถนะตามหลักสูตร!A38:K38)&lt;COUNTA(ประเมินสมรรถนะตามหลักสูตร!$A$2:$K$2),"",ประเมินสมรรถนะตามหลักสูตร!L38)</f>
        <v/>
      </c>
      <c r="M82" s="52" t="str">
        <f>IF(COUNTA(ประเมินสมรรถนะตามหลักสูตร!A38:K38)&lt;COUNTA(ประเมินสมรรถนะตามหลักสูตร!$A$2:$K$2),"",ประเมินสมรรถนะตามหลักสูตร!M38)</f>
        <v/>
      </c>
    </row>
    <row r="83" spans="1:25" s="44" customFormat="1" ht="14.1" customHeight="1">
      <c r="A83" s="52" t="str">
        <f>IF(COUNTA(ประเมินคุณลักษณะตามหลักสูตร!A39:K39)&lt;COUNTA(ประเมินคุณลักษณะตามหลักสูตร!$A$2:$K$2),"",ประเมินคุณลักษณะตามหลักสูตร!A39)</f>
        <v/>
      </c>
      <c r="B83" s="52" t="str">
        <f>IF(COUNTA(ประเมินคุณลักษณะตามหลักสูตร!A39:K39)&lt;COUNTA(ประเมินคุณลักษณะตามหลักสูตร!$A$2:$K$2),"",ประเมินคุณลักษณะตามหลักสูตร!B39)</f>
        <v/>
      </c>
      <c r="C83" s="53" t="str">
        <f>IF(COUNTA(ประเมินคุณลักษณะตามหลักสูตร!A39:K39)&lt;COUNTA(ประเมินคุณลักษณะตามหลักสูตร!$A$2:$K$2),"",ประเมินคุณลักษณะตามหลักสูตร!C39)</f>
        <v/>
      </c>
      <c r="D83" s="52" t="str">
        <f>IF(COUNTA(ประเมินสมรรถนะตามหลักสูตร!A39:K39)&lt;COUNTA(ประเมินสมรรถนะตามหลักสูตร!$A$2:$K$2),"",ประเมินสมรรถนะตามหลักสูตร!D39)</f>
        <v/>
      </c>
      <c r="E83" s="52" t="str">
        <f>IF(COUNTA(ประเมินสมรรถนะตามหลักสูตร!A39:K39)&lt;COUNTA(ประเมินสมรรถนะตามหลักสูตร!$A$2:$K$2),"",ประเมินสมรรถนะตามหลักสูตร!E39)</f>
        <v/>
      </c>
      <c r="F83" s="52" t="str">
        <f>IF(COUNTA(ประเมินสมรรถนะตามหลักสูตร!A39:K39)&lt;COUNTA(ประเมินสมรรถนะตามหลักสูตร!$A$2:$K$2),"",ประเมินสมรรถนะตามหลักสูตร!F39)</f>
        <v/>
      </c>
      <c r="G83" s="52" t="str">
        <f>IF(COUNTA(ประเมินสมรรถนะตามหลักสูตร!A39:K39)&lt;COUNTA(ประเมินสมรรถนะตามหลักสูตร!$A$2:$K$2),"",ประเมินสมรรถนะตามหลักสูตร!G39)</f>
        <v/>
      </c>
      <c r="H83" s="52" t="str">
        <f>IF(COUNTA(ประเมินสมรรถนะตามหลักสูตร!A39:K39)&lt;COUNTA(ประเมินสมรรถนะตามหลักสูตร!$A$2:$K$2),"",ประเมินสมรรถนะตามหลักสูตร!H39)</f>
        <v/>
      </c>
      <c r="I83" s="52"/>
      <c r="J83" s="52"/>
      <c r="K83" s="52"/>
      <c r="L83" s="52" t="str">
        <f>IF(COUNTA(ประเมินสมรรถนะตามหลักสูตร!A39:K39)&lt;COUNTA(ประเมินสมรรถนะตามหลักสูตร!$A$2:$K$2),"",ประเมินสมรรถนะตามหลักสูตร!L39)</f>
        <v/>
      </c>
      <c r="M83" s="52" t="str">
        <f>IF(COUNTA(ประเมินสมรรถนะตามหลักสูตร!A39:K39)&lt;COUNTA(ประเมินสมรรถนะตามหลักสูตร!$A$2:$K$2),"",ประเมินสมรรถนะตามหลักสูตร!M39)</f>
        <v/>
      </c>
    </row>
    <row r="84" spans="1:25" s="44" customFormat="1" ht="14.1" customHeight="1">
      <c r="A84" s="52" t="str">
        <f>IF(COUNTA(ประเมินคุณลักษณะตามหลักสูตร!A40:K40)&lt;COUNTA(ประเมินคุณลักษณะตามหลักสูตร!$A$2:$K$2),"",ประเมินคุณลักษณะตามหลักสูตร!A40)</f>
        <v/>
      </c>
      <c r="B84" s="52" t="str">
        <f>IF(COUNTA(ประเมินคุณลักษณะตามหลักสูตร!A40:K40)&lt;COUNTA(ประเมินคุณลักษณะตามหลักสูตร!$A$2:$K$2),"",ประเมินคุณลักษณะตามหลักสูตร!B40)</f>
        <v/>
      </c>
      <c r="C84" s="53" t="str">
        <f>IF(COUNTA(ประเมินคุณลักษณะตามหลักสูตร!A40:K40)&lt;COUNTA(ประเมินคุณลักษณะตามหลักสูตร!$A$2:$K$2),"",ประเมินคุณลักษณะตามหลักสูตร!C40)</f>
        <v/>
      </c>
      <c r="D84" s="52" t="str">
        <f>IF(COUNTA(ประเมินสมรรถนะตามหลักสูตร!A40:K40)&lt;COUNTA(ประเมินสมรรถนะตามหลักสูตร!$A$2:$K$2),"",ประเมินสมรรถนะตามหลักสูตร!D40)</f>
        <v/>
      </c>
      <c r="E84" s="52" t="str">
        <f>IF(COUNTA(ประเมินสมรรถนะตามหลักสูตร!A40:K40)&lt;COUNTA(ประเมินสมรรถนะตามหลักสูตร!$A$2:$K$2),"",ประเมินสมรรถนะตามหลักสูตร!E40)</f>
        <v/>
      </c>
      <c r="F84" s="52" t="str">
        <f>IF(COUNTA(ประเมินสมรรถนะตามหลักสูตร!A40:K40)&lt;COUNTA(ประเมินสมรรถนะตามหลักสูตร!$A$2:$K$2),"",ประเมินสมรรถนะตามหลักสูตร!F40)</f>
        <v/>
      </c>
      <c r="G84" s="52" t="str">
        <f>IF(COUNTA(ประเมินสมรรถนะตามหลักสูตร!A40:K40)&lt;COUNTA(ประเมินสมรรถนะตามหลักสูตร!$A$2:$K$2),"",ประเมินสมรรถนะตามหลักสูตร!G40)</f>
        <v/>
      </c>
      <c r="H84" s="52" t="str">
        <f>IF(COUNTA(ประเมินสมรรถนะตามหลักสูตร!A40:K40)&lt;COUNTA(ประเมินสมรรถนะตามหลักสูตร!$A$2:$K$2),"",ประเมินสมรรถนะตามหลักสูตร!H40)</f>
        <v/>
      </c>
      <c r="I84" s="52"/>
      <c r="J84" s="52"/>
      <c r="K84" s="52"/>
      <c r="L84" s="52" t="str">
        <f>IF(COUNTA(ประเมินสมรรถนะตามหลักสูตร!A40:K40)&lt;COUNTA(ประเมินสมรรถนะตามหลักสูตร!$A$2:$K$2),"",ประเมินสมรรถนะตามหลักสูตร!L40)</f>
        <v/>
      </c>
      <c r="M84" s="52" t="str">
        <f>IF(COUNTA(ประเมินสมรรถนะตามหลักสูตร!A40:K40)&lt;COUNTA(ประเมินสมรรถนะตามหลักสูตร!$A$2:$K$2),"",ประเมินสมรรถนะตามหลักสูตร!M40)</f>
        <v/>
      </c>
    </row>
    <row r="85" spans="1:25" s="44" customFormat="1" ht="14.1" customHeight="1">
      <c r="A85" s="52" t="str">
        <f>IF(COUNTA(ประเมินคุณลักษณะตามหลักสูตร!A41:K41)&lt;COUNTA(ประเมินคุณลักษณะตามหลักสูตร!$A$2:$K$2),"",ประเมินคุณลักษณะตามหลักสูตร!A41)</f>
        <v/>
      </c>
      <c r="B85" s="52" t="str">
        <f>IF(COUNTA(ประเมินคุณลักษณะตามหลักสูตร!A41:K41)&lt;COUNTA(ประเมินคุณลักษณะตามหลักสูตร!$A$2:$K$2),"",ประเมินคุณลักษณะตามหลักสูตร!B41)</f>
        <v/>
      </c>
      <c r="C85" s="53" t="str">
        <f>IF(COUNTA(ประเมินคุณลักษณะตามหลักสูตร!A41:K41)&lt;COUNTA(ประเมินคุณลักษณะตามหลักสูตร!$A$2:$K$2),"",ประเมินคุณลักษณะตามหลักสูตร!C41)</f>
        <v/>
      </c>
      <c r="D85" s="52" t="str">
        <f>IF(COUNTA(ประเมินสมรรถนะตามหลักสูตร!A41:K41)&lt;COUNTA(ประเมินสมรรถนะตามหลักสูตร!$A$2:$K$2),"",ประเมินสมรรถนะตามหลักสูตร!D41)</f>
        <v/>
      </c>
      <c r="E85" s="52" t="str">
        <f>IF(COUNTA(ประเมินสมรรถนะตามหลักสูตร!A41:K41)&lt;COUNTA(ประเมินสมรรถนะตามหลักสูตร!$A$2:$K$2),"",ประเมินสมรรถนะตามหลักสูตร!E41)</f>
        <v/>
      </c>
      <c r="F85" s="52" t="str">
        <f>IF(COUNTA(ประเมินสมรรถนะตามหลักสูตร!A41:K41)&lt;COUNTA(ประเมินสมรรถนะตามหลักสูตร!$A$2:$K$2),"",ประเมินสมรรถนะตามหลักสูตร!F41)</f>
        <v/>
      </c>
      <c r="G85" s="52" t="str">
        <f>IF(COUNTA(ประเมินสมรรถนะตามหลักสูตร!A41:K41)&lt;COUNTA(ประเมินสมรรถนะตามหลักสูตร!$A$2:$K$2),"",ประเมินสมรรถนะตามหลักสูตร!G41)</f>
        <v/>
      </c>
      <c r="H85" s="52" t="str">
        <f>IF(COUNTA(ประเมินสมรรถนะตามหลักสูตร!A41:K41)&lt;COUNTA(ประเมินสมรรถนะตามหลักสูตร!$A$2:$K$2),"",ประเมินสมรรถนะตามหลักสูตร!H41)</f>
        <v/>
      </c>
      <c r="I85" s="52"/>
      <c r="J85" s="52"/>
      <c r="K85" s="52"/>
      <c r="L85" s="52" t="str">
        <f>IF(COUNTA(ประเมินสมรรถนะตามหลักสูตร!A41:K41)&lt;COUNTA(ประเมินสมรรถนะตามหลักสูตร!$A$2:$K$2),"",ประเมินสมรรถนะตามหลักสูตร!L41)</f>
        <v/>
      </c>
      <c r="M85" s="52" t="str">
        <f>IF(COUNTA(ประเมินสมรรถนะตามหลักสูตร!A41:K41)&lt;COUNTA(ประเมินสมรรถนะตามหลักสูตร!$A$2:$K$2),"",ประเมินสมรรถนะตามหลักสูตร!M41)</f>
        <v/>
      </c>
    </row>
    <row r="86" spans="1:25" s="44" customFormat="1" ht="14.1" customHeight="1">
      <c r="A86" s="52" t="str">
        <f>IF(COUNTA(ประเมินคุณลักษณะตามหลักสูตร!A42:K42)&lt;COUNTA(ประเมินคุณลักษณะตามหลักสูตร!$A$2:$K$2),"",ประเมินคุณลักษณะตามหลักสูตร!A42)</f>
        <v/>
      </c>
      <c r="B86" s="52" t="str">
        <f>IF(COUNTA(ประเมินคุณลักษณะตามหลักสูตร!A42:K42)&lt;COUNTA(ประเมินคุณลักษณะตามหลักสูตร!$A$2:$K$2),"",ประเมินคุณลักษณะตามหลักสูตร!B42)</f>
        <v/>
      </c>
      <c r="C86" s="53" t="str">
        <f>IF(COUNTA(ประเมินคุณลักษณะตามหลักสูตร!A42:K42)&lt;COUNTA(ประเมินคุณลักษณะตามหลักสูตร!$A$2:$K$2),"",ประเมินคุณลักษณะตามหลักสูตร!C42)</f>
        <v/>
      </c>
      <c r="D86" s="52" t="str">
        <f>IF(COUNTA(ประเมินสมรรถนะตามหลักสูตร!A42:K42)&lt;COUNTA(ประเมินสมรรถนะตามหลักสูตร!$A$2:$K$2),"",ประเมินสมรรถนะตามหลักสูตร!D42)</f>
        <v/>
      </c>
      <c r="E86" s="52" t="str">
        <f>IF(COUNTA(ประเมินสมรรถนะตามหลักสูตร!A42:K42)&lt;COUNTA(ประเมินสมรรถนะตามหลักสูตร!$A$2:$K$2),"",ประเมินสมรรถนะตามหลักสูตร!E42)</f>
        <v/>
      </c>
      <c r="F86" s="52" t="str">
        <f>IF(COUNTA(ประเมินสมรรถนะตามหลักสูตร!A42:K42)&lt;COUNTA(ประเมินสมรรถนะตามหลักสูตร!$A$2:$K$2),"",ประเมินสมรรถนะตามหลักสูตร!F42)</f>
        <v/>
      </c>
      <c r="G86" s="52" t="str">
        <f>IF(COUNTA(ประเมินสมรรถนะตามหลักสูตร!A42:K42)&lt;COUNTA(ประเมินสมรรถนะตามหลักสูตร!$A$2:$K$2),"",ประเมินสมรรถนะตามหลักสูตร!G42)</f>
        <v/>
      </c>
      <c r="H86" s="52" t="str">
        <f>IF(COUNTA(ประเมินสมรรถนะตามหลักสูตร!A42:K42)&lt;COUNTA(ประเมินสมรรถนะตามหลักสูตร!$A$2:$K$2),"",ประเมินสมรรถนะตามหลักสูตร!H42)</f>
        <v/>
      </c>
      <c r="I86" s="52"/>
      <c r="J86" s="52"/>
      <c r="K86" s="52"/>
      <c r="L86" s="52" t="str">
        <f>IF(COUNTA(ประเมินสมรรถนะตามหลักสูตร!A42:K42)&lt;COUNTA(ประเมินสมรรถนะตามหลักสูตร!$A$2:$K$2),"",ประเมินสมรรถนะตามหลักสูตร!L42)</f>
        <v/>
      </c>
      <c r="M86" s="52" t="str">
        <f>IF(COUNTA(ประเมินสมรรถนะตามหลักสูตร!A42:K42)&lt;COUNTA(ประเมินสมรรถนะตามหลักสูตร!$A$2:$K$2),"",ประเมินสมรรถนะตามหลักสูตร!M42)</f>
        <v/>
      </c>
    </row>
    <row r="87" spans="1:25" s="44" customFormat="1" ht="14.1" customHeight="1">
      <c r="A87" s="52" t="str">
        <f>IF(COUNTA(ประเมินคุณลักษณะตามหลักสูตร!A43:K43)&lt;COUNTA(ประเมินคุณลักษณะตามหลักสูตร!$A$2:$K$2),"",ประเมินคุณลักษณะตามหลักสูตร!A43)</f>
        <v/>
      </c>
      <c r="B87" s="52" t="str">
        <f>IF(COUNTA(ประเมินคุณลักษณะตามหลักสูตร!A43:K43)&lt;COUNTA(ประเมินคุณลักษณะตามหลักสูตร!$A$2:$K$2),"",ประเมินคุณลักษณะตามหลักสูตร!B43)</f>
        <v/>
      </c>
      <c r="C87" s="53" t="str">
        <f>IF(COUNTA(ประเมินคุณลักษณะตามหลักสูตร!A43:K43)&lt;COUNTA(ประเมินคุณลักษณะตามหลักสูตร!$A$2:$K$2),"",ประเมินคุณลักษณะตามหลักสูตร!C43)</f>
        <v/>
      </c>
      <c r="D87" s="52" t="str">
        <f>IF(COUNTA(ประเมินสมรรถนะตามหลักสูตร!A43:K43)&lt;COUNTA(ประเมินสมรรถนะตามหลักสูตร!$A$2:$K$2),"",ประเมินสมรรถนะตามหลักสูตร!D43)</f>
        <v/>
      </c>
      <c r="E87" s="52" t="str">
        <f>IF(COUNTA(ประเมินสมรรถนะตามหลักสูตร!A43:K43)&lt;COUNTA(ประเมินสมรรถนะตามหลักสูตร!$A$2:$K$2),"",ประเมินสมรรถนะตามหลักสูตร!E43)</f>
        <v/>
      </c>
      <c r="F87" s="52" t="str">
        <f>IF(COUNTA(ประเมินสมรรถนะตามหลักสูตร!A43:K43)&lt;COUNTA(ประเมินสมรรถนะตามหลักสูตร!$A$2:$K$2),"",ประเมินสมรรถนะตามหลักสูตร!F43)</f>
        <v/>
      </c>
      <c r="G87" s="52" t="str">
        <f>IF(COUNTA(ประเมินสมรรถนะตามหลักสูตร!A43:K43)&lt;COUNTA(ประเมินสมรรถนะตามหลักสูตร!$A$2:$K$2),"",ประเมินสมรรถนะตามหลักสูตร!G43)</f>
        <v/>
      </c>
      <c r="H87" s="52" t="str">
        <f>IF(COUNTA(ประเมินสมรรถนะตามหลักสูตร!A43:K43)&lt;COUNTA(ประเมินสมรรถนะตามหลักสูตร!$A$2:$K$2),"",ประเมินสมรรถนะตามหลักสูตร!H43)</f>
        <v/>
      </c>
      <c r="I87" s="52"/>
      <c r="J87" s="52"/>
      <c r="K87" s="52"/>
      <c r="L87" s="52" t="str">
        <f>IF(COUNTA(ประเมินสมรรถนะตามหลักสูตร!A43:K43)&lt;COUNTA(ประเมินสมรรถนะตามหลักสูตร!$A$2:$K$2),"",ประเมินสมรรถนะตามหลักสูตร!L43)</f>
        <v/>
      </c>
      <c r="M87" s="52" t="str">
        <f>IF(COUNTA(ประเมินสมรรถนะตามหลักสูตร!A43:K43)&lt;COUNTA(ประเมินสมรรถนะตามหลักสูตร!$A$2:$K$2),"",ประเมินสมรรถนะตามหลักสูตร!M43)</f>
        <v/>
      </c>
    </row>
    <row r="88" spans="1:25" s="44" customFormat="1" ht="14.1" customHeight="1">
      <c r="A88" s="52" t="str">
        <f>IF(COUNTA(ประเมินคุณลักษณะตามหลักสูตร!A44:K44)&lt;COUNTA(ประเมินคุณลักษณะตามหลักสูตร!$A$2:$K$2),"",ประเมินคุณลักษณะตามหลักสูตร!A44)</f>
        <v/>
      </c>
      <c r="B88" s="52" t="str">
        <f>IF(COUNTA(ประเมินคุณลักษณะตามหลักสูตร!A44:K44)&lt;COUNTA(ประเมินคุณลักษณะตามหลักสูตร!$A$2:$K$2),"",ประเมินคุณลักษณะตามหลักสูตร!B44)</f>
        <v/>
      </c>
      <c r="C88" s="53" t="str">
        <f>IF(COUNTA(ประเมินคุณลักษณะตามหลักสูตร!A44:K44)&lt;COUNTA(ประเมินคุณลักษณะตามหลักสูตร!$A$2:$K$2),"",ประเมินคุณลักษณะตามหลักสูตร!C44)</f>
        <v/>
      </c>
      <c r="D88" s="52" t="str">
        <f>IF(COUNTA(ประเมินสมรรถนะตามหลักสูตร!A44:K44)&lt;COUNTA(ประเมินสมรรถนะตามหลักสูตร!$A$2:$K$2),"",ประเมินสมรรถนะตามหลักสูตร!D44)</f>
        <v/>
      </c>
      <c r="E88" s="52" t="str">
        <f>IF(COUNTA(ประเมินสมรรถนะตามหลักสูตร!A44:K44)&lt;COUNTA(ประเมินสมรรถนะตามหลักสูตร!$A$2:$K$2),"",ประเมินสมรรถนะตามหลักสูตร!E44)</f>
        <v/>
      </c>
      <c r="F88" s="52" t="str">
        <f>IF(COUNTA(ประเมินสมรรถนะตามหลักสูตร!A44:K44)&lt;COUNTA(ประเมินสมรรถนะตามหลักสูตร!$A$2:$K$2),"",ประเมินสมรรถนะตามหลักสูตร!F44)</f>
        <v/>
      </c>
      <c r="G88" s="52" t="str">
        <f>IF(COUNTA(ประเมินสมรรถนะตามหลักสูตร!A44:K44)&lt;COUNTA(ประเมินสมรรถนะตามหลักสูตร!$A$2:$K$2),"",ประเมินสมรรถนะตามหลักสูตร!G44)</f>
        <v/>
      </c>
      <c r="H88" s="52" t="str">
        <f>IF(COUNTA(ประเมินสมรรถนะตามหลักสูตร!A44:K44)&lt;COUNTA(ประเมินสมรรถนะตามหลักสูตร!$A$2:$K$2),"",ประเมินสมรรถนะตามหลักสูตร!H44)</f>
        <v/>
      </c>
      <c r="I88" s="52"/>
      <c r="J88" s="52"/>
      <c r="K88" s="52"/>
      <c r="L88" s="52" t="str">
        <f>IF(COUNTA(ประเมินสมรรถนะตามหลักสูตร!A44:K44)&lt;COUNTA(ประเมินสมรรถนะตามหลักสูตร!$A$2:$K$2),"",ประเมินสมรรถนะตามหลักสูตร!L44)</f>
        <v/>
      </c>
      <c r="M88" s="52" t="str">
        <f>IF(COUNTA(ประเมินสมรรถนะตามหลักสูตร!A44:K44)&lt;COUNTA(ประเมินสมรรถนะตามหลักสูตร!$A$2:$K$2),"",ประเมินสมรรถนะตามหลักสูตร!M44)</f>
        <v/>
      </c>
    </row>
    <row r="89" spans="1:25" s="44" customFormat="1" ht="14.1" customHeight="1">
      <c r="A89" s="52" t="str">
        <f>IF(COUNTA(ประเมินคุณลักษณะตามหลักสูตร!A45:K45)&lt;COUNTA(ประเมินคุณลักษณะตามหลักสูตร!$A$2:$K$2),"",ประเมินคุณลักษณะตามหลักสูตร!A45)</f>
        <v/>
      </c>
      <c r="B89" s="52" t="str">
        <f>IF(COUNTA(ประเมินคุณลักษณะตามหลักสูตร!A45:K45)&lt;COUNTA(ประเมินคุณลักษณะตามหลักสูตร!$A$2:$K$2),"",ประเมินคุณลักษณะตามหลักสูตร!B45)</f>
        <v/>
      </c>
      <c r="C89" s="53" t="str">
        <f>IF(COUNTA(ประเมินคุณลักษณะตามหลักสูตร!A45:K45)&lt;COUNTA(ประเมินคุณลักษณะตามหลักสูตร!$A$2:$K$2),"",ประเมินคุณลักษณะตามหลักสูตร!C45)</f>
        <v/>
      </c>
      <c r="D89" s="52" t="str">
        <f>IF(COUNTA(ประเมินสมรรถนะตามหลักสูตร!A45:K45)&lt;COUNTA(ประเมินสมรรถนะตามหลักสูตร!$A$2:$K$2),"",ประเมินสมรรถนะตามหลักสูตร!D45)</f>
        <v/>
      </c>
      <c r="E89" s="52" t="str">
        <f>IF(COUNTA(ประเมินสมรรถนะตามหลักสูตร!A45:K45)&lt;COUNTA(ประเมินสมรรถนะตามหลักสูตร!$A$2:$K$2),"",ประเมินสมรรถนะตามหลักสูตร!E45)</f>
        <v/>
      </c>
      <c r="F89" s="52" t="str">
        <f>IF(COUNTA(ประเมินสมรรถนะตามหลักสูตร!A45:K45)&lt;COUNTA(ประเมินสมรรถนะตามหลักสูตร!$A$2:$K$2),"",ประเมินสมรรถนะตามหลักสูตร!F45)</f>
        <v/>
      </c>
      <c r="G89" s="52" t="str">
        <f>IF(COUNTA(ประเมินสมรรถนะตามหลักสูตร!A45:K45)&lt;COUNTA(ประเมินสมรรถนะตามหลักสูตร!$A$2:$K$2),"",ประเมินสมรรถนะตามหลักสูตร!G45)</f>
        <v/>
      </c>
      <c r="H89" s="52" t="str">
        <f>IF(COUNTA(ประเมินสมรรถนะตามหลักสูตร!A45:K45)&lt;COUNTA(ประเมินสมรรถนะตามหลักสูตร!$A$2:$K$2),"",ประเมินสมรรถนะตามหลักสูตร!H45)</f>
        <v/>
      </c>
      <c r="I89" s="52"/>
      <c r="J89" s="52"/>
      <c r="K89" s="52"/>
      <c r="L89" s="52" t="str">
        <f>IF(COUNTA(ประเมินสมรรถนะตามหลักสูตร!A45:K45)&lt;COUNTA(ประเมินสมรรถนะตามหลักสูตร!$A$2:$K$2),"",ประเมินสมรรถนะตามหลักสูตร!L45)</f>
        <v/>
      </c>
      <c r="M89" s="52" t="str">
        <f>IF(COUNTA(ประเมินสมรรถนะตามหลักสูตร!A45:K45)&lt;COUNTA(ประเมินสมรรถนะตามหลักสูตร!$A$2:$K$2),"",ประเมินสมรรถนะตามหลักสูตร!M45)</f>
        <v/>
      </c>
    </row>
    <row r="90" spans="1:25" s="44" customFormat="1" ht="14.1" customHeight="1">
      <c r="A90" s="52" t="str">
        <f>IF(COUNTA(ประเมินคุณลักษณะตามหลักสูตร!A46:K46)&lt;COUNTA(ประเมินคุณลักษณะตามหลักสูตร!$A$2:$K$2),"",ประเมินคุณลักษณะตามหลักสูตร!A46)</f>
        <v/>
      </c>
      <c r="B90" s="52" t="str">
        <f>IF(COUNTA(ประเมินคุณลักษณะตามหลักสูตร!A46:K46)&lt;COUNTA(ประเมินคุณลักษณะตามหลักสูตร!$A$2:$K$2),"",ประเมินคุณลักษณะตามหลักสูตร!B46)</f>
        <v/>
      </c>
      <c r="C90" s="53" t="str">
        <f>IF(COUNTA(ประเมินคุณลักษณะตามหลักสูตร!A46:K46)&lt;COUNTA(ประเมินคุณลักษณะตามหลักสูตร!$A$2:$K$2),"",ประเมินคุณลักษณะตามหลักสูตร!C46)</f>
        <v/>
      </c>
      <c r="D90" s="52" t="str">
        <f>IF(COUNTA(ประเมินสมรรถนะตามหลักสูตร!A46:K46)&lt;COUNTA(ประเมินสมรรถนะตามหลักสูตร!$A$2:$K$2),"",ประเมินสมรรถนะตามหลักสูตร!D46)</f>
        <v/>
      </c>
      <c r="E90" s="52" t="str">
        <f>IF(COUNTA(ประเมินสมรรถนะตามหลักสูตร!A46:K46)&lt;COUNTA(ประเมินสมรรถนะตามหลักสูตร!$A$2:$K$2),"",ประเมินสมรรถนะตามหลักสูตร!E46)</f>
        <v/>
      </c>
      <c r="F90" s="52" t="str">
        <f>IF(COUNTA(ประเมินสมรรถนะตามหลักสูตร!A46:K46)&lt;COUNTA(ประเมินสมรรถนะตามหลักสูตร!$A$2:$K$2),"",ประเมินสมรรถนะตามหลักสูตร!F46)</f>
        <v/>
      </c>
      <c r="G90" s="52" t="str">
        <f>IF(COUNTA(ประเมินสมรรถนะตามหลักสูตร!A46:K46)&lt;COUNTA(ประเมินสมรรถนะตามหลักสูตร!$A$2:$K$2),"",ประเมินสมรรถนะตามหลักสูตร!G46)</f>
        <v/>
      </c>
      <c r="H90" s="52" t="str">
        <f>IF(COUNTA(ประเมินสมรรถนะตามหลักสูตร!A46:K46)&lt;COUNTA(ประเมินสมรรถนะตามหลักสูตร!$A$2:$K$2),"",ประเมินสมรรถนะตามหลักสูตร!H46)</f>
        <v/>
      </c>
      <c r="I90" s="52"/>
      <c r="J90" s="52"/>
      <c r="K90" s="52"/>
      <c r="L90" s="52" t="str">
        <f>IF(COUNTA(ประเมินสมรรถนะตามหลักสูตร!A46:K46)&lt;COUNTA(ประเมินสมรรถนะตามหลักสูตร!$A$2:$K$2),"",ประเมินสมรรถนะตามหลักสูตร!L46)</f>
        <v/>
      </c>
      <c r="M90" s="52" t="str">
        <f>IF(COUNTA(ประเมินสมรรถนะตามหลักสูตร!A46:K46)&lt;COUNTA(ประเมินสมรรถนะตามหลักสูตร!$A$2:$K$2),"",ประเมินสมรรถนะตามหลักสูตร!M46)</f>
        <v/>
      </c>
      <c r="N90" s="25"/>
      <c r="O90" s="25"/>
      <c r="P90" s="25"/>
      <c r="Q90" s="25"/>
      <c r="R90" s="25"/>
      <c r="S90" s="25"/>
      <c r="T90" s="25"/>
      <c r="U90" s="25"/>
      <c r="V90" s="25"/>
      <c r="W90" s="25"/>
      <c r="X90" s="25"/>
      <c r="Y90" s="25"/>
    </row>
    <row r="91" spans="1:25" s="44" customFormat="1" ht="14.1" customHeight="1">
      <c r="A91" s="52" t="str">
        <f>IF(COUNTA(ประเมินคุณลักษณะตามหลักสูตร!A47:K47)&lt;COUNTA(ประเมินคุณลักษณะตามหลักสูตร!$A$2:$K$2),"",ประเมินคุณลักษณะตามหลักสูตร!A47)</f>
        <v/>
      </c>
      <c r="B91" s="52" t="str">
        <f>IF(COUNTA(ประเมินคุณลักษณะตามหลักสูตร!A47:K47)&lt;COUNTA(ประเมินคุณลักษณะตามหลักสูตร!$A$2:$K$2),"",ประเมินคุณลักษณะตามหลักสูตร!B47)</f>
        <v/>
      </c>
      <c r="C91" s="53" t="str">
        <f>IF(COUNTA(ประเมินคุณลักษณะตามหลักสูตร!A47:K47)&lt;COUNTA(ประเมินคุณลักษณะตามหลักสูตร!$A$2:$K$2),"",ประเมินคุณลักษณะตามหลักสูตร!C47)</f>
        <v/>
      </c>
      <c r="D91" s="52" t="str">
        <f>IF(COUNTA(ประเมินสมรรถนะตามหลักสูตร!A47:K47)&lt;COUNTA(ประเมินสมรรถนะตามหลักสูตร!$A$2:$K$2),"",ประเมินสมรรถนะตามหลักสูตร!D47)</f>
        <v/>
      </c>
      <c r="E91" s="52" t="str">
        <f>IF(COUNTA(ประเมินสมรรถนะตามหลักสูตร!A47:K47)&lt;COUNTA(ประเมินสมรรถนะตามหลักสูตร!$A$2:$K$2),"",ประเมินสมรรถนะตามหลักสูตร!E47)</f>
        <v/>
      </c>
      <c r="F91" s="52" t="str">
        <f>IF(COUNTA(ประเมินสมรรถนะตามหลักสูตร!A47:K47)&lt;COUNTA(ประเมินสมรรถนะตามหลักสูตร!$A$2:$K$2),"",ประเมินสมรรถนะตามหลักสูตร!F47)</f>
        <v/>
      </c>
      <c r="G91" s="52" t="str">
        <f>IF(COUNTA(ประเมินสมรรถนะตามหลักสูตร!A47:K47)&lt;COUNTA(ประเมินสมรรถนะตามหลักสูตร!$A$2:$K$2),"",ประเมินสมรรถนะตามหลักสูตร!G47)</f>
        <v/>
      </c>
      <c r="H91" s="52" t="str">
        <f>IF(COUNTA(ประเมินสมรรถนะตามหลักสูตร!A47:K47)&lt;COUNTA(ประเมินสมรรถนะตามหลักสูตร!$A$2:$K$2),"",ประเมินสมรรถนะตามหลักสูตร!H47)</f>
        <v/>
      </c>
      <c r="I91" s="52"/>
      <c r="J91" s="52"/>
      <c r="K91" s="52"/>
      <c r="L91" s="52" t="str">
        <f>IF(COUNTA(ประเมินสมรรถนะตามหลักสูตร!A47:K47)&lt;COUNTA(ประเมินสมรรถนะตามหลักสูตร!$A$2:$K$2),"",ประเมินสมรรถนะตามหลักสูตร!L47)</f>
        <v/>
      </c>
      <c r="M91" s="52" t="str">
        <f>IF(COUNTA(ประเมินสมรรถนะตามหลักสูตร!A47:K47)&lt;COUNTA(ประเมินสมรรถนะตามหลักสูตร!$A$2:$K$2),"",ประเมินสมรรถนะตามหลักสูตร!M47)</f>
        <v/>
      </c>
      <c r="N91" s="25"/>
      <c r="O91" s="25"/>
      <c r="P91" s="25"/>
      <c r="Q91" s="25"/>
      <c r="R91" s="25"/>
      <c r="S91" s="25"/>
      <c r="T91" s="25"/>
      <c r="U91" s="25"/>
      <c r="V91" s="25"/>
      <c r="W91" s="25"/>
      <c r="X91" s="25"/>
      <c r="Y91" s="25"/>
    </row>
  </sheetData>
  <sheetProtection algorithmName="SHA-512" hashValue="eCE69qCePVHk4rbqEnkqNx5QLyqFdXfqsS9mDxVStcv/TJ+eoCquZaBHmn0wv9LqV3yPc3b56+NOHrxn9LH7Ow==" saltValue="b7SSysPr726T1AqzMFwSfA==" spinCount="100000" sheet="1" objects="1" scenarios="1"/>
  <mergeCells count="72">
    <mergeCell ref="F13:G13"/>
    <mergeCell ref="H13:I13"/>
    <mergeCell ref="J13:K13"/>
    <mergeCell ref="L13:M13"/>
    <mergeCell ref="A15:C15"/>
    <mergeCell ref="D15:E15"/>
    <mergeCell ref="A16:C16"/>
    <mergeCell ref="D16:E16"/>
    <mergeCell ref="A17:C17"/>
    <mergeCell ref="D17:E17"/>
    <mergeCell ref="A20:C20"/>
    <mergeCell ref="D20:E20"/>
    <mergeCell ref="A18:C18"/>
    <mergeCell ref="D18:E18"/>
    <mergeCell ref="A19:C19"/>
    <mergeCell ref="D19:E19"/>
    <mergeCell ref="A21:I21"/>
    <mergeCell ref="J21:M21"/>
    <mergeCell ref="C24:K24"/>
    <mergeCell ref="A27:C27"/>
    <mergeCell ref="G27:L27"/>
    <mergeCell ref="J42:J46"/>
    <mergeCell ref="E34:L35"/>
    <mergeCell ref="A39:M39"/>
    <mergeCell ref="A40:M40"/>
    <mergeCell ref="A41:A46"/>
    <mergeCell ref="B41:B46"/>
    <mergeCell ref="C41:C46"/>
    <mergeCell ref="D41:K41"/>
    <mergeCell ref="L41:L46"/>
    <mergeCell ref="M41:M46"/>
    <mergeCell ref="D42:D46"/>
    <mergeCell ref="E42:E46"/>
    <mergeCell ref="F42:F46"/>
    <mergeCell ref="G42:G46"/>
    <mergeCell ref="H42:H46"/>
    <mergeCell ref="I42:I46"/>
    <mergeCell ref="K42:K46"/>
    <mergeCell ref="R3:U3"/>
    <mergeCell ref="N7:Y9"/>
    <mergeCell ref="N12:P15"/>
    <mergeCell ref="Q12:S15"/>
    <mergeCell ref="T12:U15"/>
    <mergeCell ref="V12:W14"/>
    <mergeCell ref="X12:Y14"/>
    <mergeCell ref="N16:P16"/>
    <mergeCell ref="Q16:S16"/>
    <mergeCell ref="F33:K33"/>
    <mergeCell ref="E3:H3"/>
    <mergeCell ref="A7:M9"/>
    <mergeCell ref="A12:C14"/>
    <mergeCell ref="D12:E14"/>
    <mergeCell ref="F12:M12"/>
    <mergeCell ref="T16:U16"/>
    <mergeCell ref="N17:P17"/>
    <mergeCell ref="Q17:S17"/>
    <mergeCell ref="T17:U17"/>
    <mergeCell ref="N18:P18"/>
    <mergeCell ref="Q18:S18"/>
    <mergeCell ref="T18:U18"/>
    <mergeCell ref="N19:P19"/>
    <mergeCell ref="Q19:S19"/>
    <mergeCell ref="T19:U19"/>
    <mergeCell ref="N20:P20"/>
    <mergeCell ref="Q20:S20"/>
    <mergeCell ref="T20:U20"/>
    <mergeCell ref="R34:Y35"/>
    <mergeCell ref="N21:S21"/>
    <mergeCell ref="T21:U21"/>
    <mergeCell ref="N22:V22"/>
    <mergeCell ref="W22:Y22"/>
    <mergeCell ref="S33:X33"/>
  </mergeCells>
  <pageMargins left="0.66666666666666663" right="8.3333333333333329E-2" top="0.39285714285714285" bottom="1.1904761904761904E-2" header="0.3" footer="0.3"/>
  <pageSetup paperSize="9" orientation="portrait" horizontalDpi="0" verticalDpi="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BC72BB-D05B-4E65-84F0-E488EC8E4836}">
  <sheetPr>
    <tabColor rgb="FFC5FFDF"/>
  </sheetPr>
  <dimension ref="A1:Z91"/>
  <sheetViews>
    <sheetView showGridLines="0" view="pageLayout" zoomScale="70" zoomScaleNormal="85" zoomScalePageLayoutView="70" workbookViewId="0">
      <selection activeCell="A4" sqref="A1:XFD1048576"/>
    </sheetView>
  </sheetViews>
  <sheetFormatPr defaultColWidth="8.875" defaultRowHeight="17.25"/>
  <cols>
    <col min="1" max="1" width="5.375" style="25" customWidth="1"/>
    <col min="2" max="2" width="8.375" style="25" customWidth="1"/>
    <col min="3" max="3" width="20.625" style="25" customWidth="1"/>
    <col min="4" max="11" width="5.5" style="25" customWidth="1"/>
    <col min="12" max="13" width="6.625" style="25" customWidth="1"/>
    <col min="14" max="14" width="5.375" style="25" customWidth="1"/>
    <col min="15" max="15" width="8.375" style="25" customWidth="1"/>
    <col min="16" max="16" width="20.625" style="25" customWidth="1"/>
    <col min="17" max="19" width="4.75" style="25" customWidth="1"/>
    <col min="20" max="21" width="5.5" style="25" customWidth="1"/>
    <col min="22" max="25" width="8.375" style="25" customWidth="1"/>
    <col min="26" max="16384" width="8.875" style="25"/>
  </cols>
  <sheetData>
    <row r="1" spans="1:25" ht="51.4" customHeight="1">
      <c r="A1" s="24"/>
      <c r="B1" s="24"/>
      <c r="C1" s="24"/>
      <c r="D1" s="24"/>
      <c r="E1" s="24"/>
      <c r="F1" s="24"/>
      <c r="G1" s="24"/>
      <c r="H1" s="24"/>
      <c r="I1" s="24"/>
      <c r="J1" s="24"/>
      <c r="K1" s="24"/>
      <c r="L1" s="24"/>
      <c r="N1" s="24"/>
      <c r="O1" s="24"/>
      <c r="P1" s="24"/>
      <c r="Q1" s="24"/>
      <c r="R1" s="24"/>
      <c r="S1" s="24"/>
      <c r="T1" s="24"/>
      <c r="U1" s="24"/>
      <c r="V1" s="24"/>
      <c r="W1" s="24"/>
      <c r="X1" s="24"/>
      <c r="Y1" s="24"/>
    </row>
    <row r="2" spans="1:25" ht="24">
      <c r="A2" s="26" t="s">
        <v>90</v>
      </c>
      <c r="B2" s="24"/>
      <c r="C2" s="34" t="str">
        <f>"   "&amp;ข้อมูลทั่วไป!$B$2&amp;"   "&amp;ข้อมูลทั่วไป!$B$3</f>
        <v xml:space="preserve">   โรงเรียนทับช้างวิทยาคม   สำนักงานเขตพื้นที่การศึกษามัธยมศึกษาสงขลา สตูล</v>
      </c>
      <c r="D2" s="34"/>
      <c r="E2" s="34"/>
      <c r="F2" s="34"/>
      <c r="G2" s="34"/>
      <c r="H2" s="34"/>
      <c r="I2" s="34"/>
      <c r="J2" s="34"/>
      <c r="K2" s="34"/>
      <c r="L2" s="34"/>
      <c r="M2" s="45"/>
      <c r="N2" s="26" t="s">
        <v>90</v>
      </c>
      <c r="O2" s="24"/>
      <c r="P2" s="34" t="str">
        <f>"   "&amp;ข้อมูลทั่วไป!$B$2&amp;"   "&amp;ข้อมูลทั่วไป!$B$3</f>
        <v xml:space="preserve">   โรงเรียนทับช้างวิทยาคม   สำนักงานเขตพื้นที่การศึกษามัธยมศึกษาสงขลา สตูล</v>
      </c>
      <c r="Q2" s="34"/>
      <c r="R2" s="34"/>
      <c r="S2" s="34"/>
      <c r="T2" s="34"/>
      <c r="U2" s="34"/>
      <c r="V2" s="34"/>
      <c r="W2" s="34"/>
      <c r="X2" s="34"/>
      <c r="Y2" s="34"/>
    </row>
    <row r="3" spans="1:25" ht="24">
      <c r="A3" s="26" t="s">
        <v>93</v>
      </c>
      <c r="B3" s="32" t="s">
        <v>94</v>
      </c>
      <c r="C3" s="33"/>
      <c r="D3" s="26" t="s">
        <v>95</v>
      </c>
      <c r="E3" s="183"/>
      <c r="F3" s="183"/>
      <c r="G3" s="183"/>
      <c r="H3" s="183"/>
      <c r="I3" s="35"/>
      <c r="J3" s="35"/>
      <c r="K3" s="35"/>
      <c r="L3" s="35"/>
      <c r="M3" s="46"/>
      <c r="N3" s="26" t="s">
        <v>93</v>
      </c>
      <c r="O3" s="32" t="s">
        <v>94</v>
      </c>
      <c r="P3" s="33"/>
      <c r="Q3" s="26" t="s">
        <v>95</v>
      </c>
      <c r="R3" s="183"/>
      <c r="S3" s="183"/>
      <c r="T3" s="183"/>
      <c r="U3" s="183"/>
      <c r="V3" s="35"/>
      <c r="W3" s="35"/>
      <c r="X3" s="35"/>
      <c r="Y3" s="35"/>
    </row>
    <row r="4" spans="1:25" ht="24">
      <c r="A4" s="26" t="s">
        <v>96</v>
      </c>
      <c r="B4" s="34" t="str">
        <f>"รายงานผลการ"&amp;ประเมินคุณลักษณะเด็กสงขลา!$A$1&amp;ข้อมูลทั่วไป!$B$6&amp;"/"&amp;ข้อมูลทั่วไป!$B$7&amp;" ปีการศึกษา "&amp;ข้อมูลทั่วไป!$B$8</f>
        <v xml:space="preserve">รายงานผลการประเมินคุณลักษณะที่พึงประสงค์ของผู้เรียน/ ปีการศึกษา </v>
      </c>
      <c r="C4" s="34"/>
      <c r="D4" s="34"/>
      <c r="E4" s="34"/>
      <c r="F4" s="34"/>
      <c r="G4" s="34"/>
      <c r="H4" s="34"/>
      <c r="I4" s="34"/>
      <c r="J4" s="34"/>
      <c r="K4" s="34"/>
      <c r="L4" s="34"/>
      <c r="M4" s="45"/>
      <c r="N4" s="26" t="s">
        <v>96</v>
      </c>
      <c r="O4" s="34" t="str">
        <f>"รายงานผลตามค่าเป้าหมายการ"&amp;ประเมินคุณลักษณะเด็กสงขลา!$A$1&amp;ข้อมูลทั่วไป!$B$6&amp;"/"&amp;ข้อมูลทั่วไป!$B$7&amp;" ปีการศึกษา "&amp;ข้อมูลทั่วไป!$B$8</f>
        <v xml:space="preserve">รายงานผลตามค่าเป้าหมายการประเมินคุณลักษณะที่พึงประสงค์ของผู้เรียน/ ปีการศึกษา </v>
      </c>
      <c r="P4" s="34"/>
      <c r="Q4" s="34"/>
      <c r="R4" s="34"/>
      <c r="S4" s="34"/>
      <c r="T4" s="34"/>
      <c r="U4" s="34"/>
      <c r="V4" s="34"/>
      <c r="W4" s="34"/>
      <c r="X4" s="34"/>
      <c r="Y4" s="34"/>
    </row>
    <row r="5" spans="1:25" ht="24">
      <c r="A5" s="26"/>
      <c r="B5" s="54"/>
      <c r="C5" s="54"/>
      <c r="D5" s="54"/>
      <c r="E5" s="54"/>
      <c r="F5" s="54"/>
      <c r="G5" s="54"/>
      <c r="H5" s="54"/>
      <c r="I5" s="54"/>
      <c r="J5" s="54"/>
      <c r="K5" s="54"/>
      <c r="L5" s="54"/>
      <c r="M5" s="55"/>
      <c r="N5" s="26"/>
      <c r="O5" s="54"/>
      <c r="P5" s="54"/>
      <c r="Q5" s="54"/>
      <c r="R5" s="54"/>
      <c r="S5" s="54"/>
      <c r="T5" s="54"/>
      <c r="U5" s="54"/>
      <c r="V5" s="54"/>
      <c r="W5" s="54"/>
      <c r="X5" s="54"/>
      <c r="Y5" s="54"/>
    </row>
    <row r="6" spans="1:25" ht="24">
      <c r="A6" s="24" t="str">
        <f>"เรียน  ผู้อำนวยการ"&amp;ข้อมูลทั่วไป!$B$2</f>
        <v>เรียน  ผู้อำนวยการโรงเรียนทับช้างวิทยาคม</v>
      </c>
      <c r="B6" s="24"/>
      <c r="C6" s="24"/>
      <c r="D6" s="24"/>
      <c r="E6" s="24"/>
      <c r="F6" s="24"/>
      <c r="G6" s="24"/>
      <c r="H6" s="24"/>
      <c r="I6" s="24"/>
      <c r="J6" s="24"/>
      <c r="K6" s="24"/>
      <c r="L6" s="24"/>
      <c r="N6" s="24" t="str">
        <f>"เรียน  ผู้อำนวยการ"&amp;ข้อมูลทั่วไป!$B$2</f>
        <v>เรียน  ผู้อำนวยการโรงเรียนทับช้างวิทยาคม</v>
      </c>
      <c r="O6" s="24"/>
      <c r="P6" s="24"/>
      <c r="Q6" s="24"/>
      <c r="R6" s="24"/>
      <c r="S6" s="24"/>
      <c r="T6" s="24"/>
      <c r="U6" s="24"/>
      <c r="V6" s="24"/>
      <c r="W6" s="24"/>
      <c r="X6" s="24"/>
      <c r="Y6" s="24"/>
    </row>
    <row r="7" spans="1:25" ht="14.45" customHeight="1">
      <c r="A7" s="184" t="str">
        <f>"        ข้าพเจ้า "&amp;ข้อมูลทั่วไป!$B$12&amp;" และคณะกรรมการฯ ได้ดำเนินการ"&amp;ประเมินคุณลักษณะเด็กสงขลา!$A$1&amp;" "&amp;ข้อมูลทั่วไป!$B$6&amp;"/"&amp;ข้อมูลทั่วไป!$B$7&amp;" ปีการศึกษา "&amp;ข้อมูลทั่วไป!$B$8&amp;" เสร็จสิ้นแล้ว "</f>
        <v xml:space="preserve">        ข้าพเจ้า  และคณะกรรมการฯ ได้ดำเนินการประเมินคุณลักษณะที่พึงประสงค์ของผู้เรียน / ปีการศึกษา  เสร็จสิ้นแล้ว </v>
      </c>
      <c r="B7" s="184"/>
      <c r="C7" s="184"/>
      <c r="D7" s="184"/>
      <c r="E7" s="184"/>
      <c r="F7" s="184"/>
      <c r="G7" s="184"/>
      <c r="H7" s="184"/>
      <c r="I7" s="184"/>
      <c r="J7" s="184"/>
      <c r="K7" s="184"/>
      <c r="L7" s="184"/>
      <c r="M7" s="184"/>
      <c r="N7" s="184" t="str">
        <f>"        ข้าพเจ้า "&amp;ข้อมูลทั่วไป!$B$12&amp;" และคณะกรรมการฯ ได้ดำเนินการ"&amp;ประเมินคุณลักษณะเด็กสงขลา!$A$1&amp;" "&amp;ข้อมูลทั่วไป!$B$6&amp;"/"&amp;ข้อมูลทั่วไป!$B$7&amp;" ปีการศึกษา "&amp;ข้อมูลทั่วไป!$B$8&amp;" เสร็จสิ้นแล้ว "</f>
        <v xml:space="preserve">        ข้าพเจ้า  และคณะกรรมการฯ ได้ดำเนินการประเมินคุณลักษณะที่พึงประสงค์ของผู้เรียน / ปีการศึกษา  เสร็จสิ้นแล้ว </v>
      </c>
      <c r="O7" s="184"/>
      <c r="P7" s="184"/>
      <c r="Q7" s="184"/>
      <c r="R7" s="184"/>
      <c r="S7" s="184"/>
      <c r="T7" s="184"/>
      <c r="U7" s="184"/>
      <c r="V7" s="184"/>
      <c r="W7" s="184"/>
      <c r="X7" s="184"/>
      <c r="Y7" s="184"/>
    </row>
    <row r="8" spans="1:25" ht="14.45" customHeight="1">
      <c r="A8" s="184"/>
      <c r="B8" s="184"/>
      <c r="C8" s="184"/>
      <c r="D8" s="184"/>
      <c r="E8" s="184"/>
      <c r="F8" s="184"/>
      <c r="G8" s="184"/>
      <c r="H8" s="184"/>
      <c r="I8" s="184"/>
      <c r="J8" s="184"/>
      <c r="K8" s="184"/>
      <c r="L8" s="184"/>
      <c r="M8" s="184"/>
      <c r="N8" s="184"/>
      <c r="O8" s="184"/>
      <c r="P8" s="184"/>
      <c r="Q8" s="184"/>
      <c r="R8" s="184"/>
      <c r="S8" s="184"/>
      <c r="T8" s="184"/>
      <c r="U8" s="184"/>
      <c r="V8" s="184"/>
      <c r="W8" s="184"/>
      <c r="X8" s="184"/>
      <c r="Y8" s="184"/>
    </row>
    <row r="9" spans="1:25" ht="14.45" customHeight="1">
      <c r="A9" s="184"/>
      <c r="B9" s="184"/>
      <c r="C9" s="184"/>
      <c r="D9" s="184"/>
      <c r="E9" s="184"/>
      <c r="F9" s="184"/>
      <c r="G9" s="184"/>
      <c r="H9" s="184"/>
      <c r="I9" s="184"/>
      <c r="J9" s="184"/>
      <c r="K9" s="184"/>
      <c r="L9" s="184"/>
      <c r="M9" s="184"/>
      <c r="N9" s="184"/>
      <c r="O9" s="184"/>
      <c r="P9" s="184"/>
      <c r="Q9" s="184"/>
      <c r="R9" s="184"/>
      <c r="S9" s="184"/>
      <c r="T9" s="184"/>
      <c r="U9" s="184"/>
      <c r="V9" s="184"/>
      <c r="W9" s="184"/>
      <c r="X9" s="184"/>
      <c r="Y9" s="184"/>
    </row>
    <row r="10" spans="1:25" ht="24">
      <c r="A10" s="24" t="str">
        <f>"        จึงขอรายงานผลการประเมินฯตามรายละเอียด ดังเอกสารที่แนบมาพร้อมนี้"</f>
        <v xml:space="preserve">        จึงขอรายงานผลการประเมินฯตามรายละเอียด ดังเอกสารที่แนบมาพร้อมนี้</v>
      </c>
      <c r="B10" s="24"/>
      <c r="C10" s="24"/>
      <c r="D10" s="24"/>
      <c r="E10" s="24"/>
      <c r="F10" s="24"/>
      <c r="G10" s="24"/>
      <c r="H10" s="24"/>
      <c r="I10" s="24"/>
      <c r="J10" s="24"/>
      <c r="K10" s="24"/>
      <c r="L10" s="24"/>
      <c r="N10" s="24" t="str">
        <f>"        จึงขอรายงานผลตามค่าเป้าหมายการประเมินฯตามรายละเอียด ดังนี้"</f>
        <v xml:space="preserve">        จึงขอรายงานผลตามค่าเป้าหมายการประเมินฯตามรายละเอียด ดังนี้</v>
      </c>
      <c r="O10" s="24"/>
      <c r="P10" s="24"/>
      <c r="Q10" s="24"/>
      <c r="R10" s="24"/>
      <c r="S10" s="24"/>
      <c r="T10" s="24"/>
      <c r="U10" s="24"/>
      <c r="V10" s="24"/>
      <c r="W10" s="24"/>
      <c r="X10" s="24"/>
      <c r="Y10" s="24"/>
    </row>
    <row r="11" spans="1:25" ht="24">
      <c r="N11" s="24"/>
      <c r="O11" s="24"/>
      <c r="P11" s="24"/>
      <c r="Q11" s="24"/>
      <c r="R11" s="24"/>
      <c r="S11" s="24"/>
      <c r="T11" s="24"/>
      <c r="U11" s="24"/>
      <c r="V11" s="24"/>
      <c r="W11" s="24"/>
      <c r="X11" s="24"/>
      <c r="Y11" s="24"/>
    </row>
    <row r="12" spans="1:25" ht="21" customHeight="1">
      <c r="A12" s="178" t="str">
        <f>ข้อมูลทั่วไป!$AA$3</f>
        <v>คุณลักษณะที่พึงประสงค์ของผู้เรียน</v>
      </c>
      <c r="B12" s="178"/>
      <c r="C12" s="178"/>
      <c r="D12" s="212" t="s">
        <v>106</v>
      </c>
      <c r="E12" s="213"/>
      <c r="F12" s="171" t="s">
        <v>97</v>
      </c>
      <c r="G12" s="172"/>
      <c r="H12" s="172"/>
      <c r="I12" s="172"/>
      <c r="J12" s="172"/>
      <c r="K12" s="172"/>
      <c r="L12" s="172"/>
      <c r="M12" s="173"/>
      <c r="N12" s="178" t="str">
        <f>ข้อมูลทั่วไป!$AA$3</f>
        <v>คุณลักษณะที่พึงประสงค์ของผู้เรียน</v>
      </c>
      <c r="O12" s="178"/>
      <c r="P12" s="178"/>
      <c r="Q12" s="178" t="s">
        <v>117</v>
      </c>
      <c r="R12" s="178"/>
      <c r="S12" s="178"/>
      <c r="T12" s="178" t="s">
        <v>118</v>
      </c>
      <c r="U12" s="178"/>
      <c r="V12" s="179" t="s">
        <v>119</v>
      </c>
      <c r="W12" s="179"/>
      <c r="X12" s="180" t="s">
        <v>87</v>
      </c>
      <c r="Y12" s="180"/>
    </row>
    <row r="13" spans="1:25" ht="21" customHeight="1">
      <c r="A13" s="178"/>
      <c r="B13" s="178"/>
      <c r="C13" s="178"/>
      <c r="D13" s="214"/>
      <c r="E13" s="215"/>
      <c r="F13" s="171" t="s">
        <v>19</v>
      </c>
      <c r="G13" s="173"/>
      <c r="H13" s="171" t="s">
        <v>20</v>
      </c>
      <c r="I13" s="173"/>
      <c r="J13" s="168" t="s">
        <v>98</v>
      </c>
      <c r="K13" s="170"/>
      <c r="L13" s="168" t="s">
        <v>99</v>
      </c>
      <c r="M13" s="170"/>
      <c r="N13" s="178"/>
      <c r="O13" s="178"/>
      <c r="P13" s="178"/>
      <c r="Q13" s="178"/>
      <c r="R13" s="178"/>
      <c r="S13" s="178"/>
      <c r="T13" s="178"/>
      <c r="U13" s="178"/>
      <c r="V13" s="179"/>
      <c r="W13" s="179"/>
      <c r="X13" s="180"/>
      <c r="Y13" s="180"/>
    </row>
    <row r="14" spans="1:25" ht="24">
      <c r="A14" s="178"/>
      <c r="B14" s="178"/>
      <c r="C14" s="178"/>
      <c r="D14" s="216"/>
      <c r="E14" s="217"/>
      <c r="F14" s="41" t="s">
        <v>12</v>
      </c>
      <c r="G14" s="41" t="s">
        <v>26</v>
      </c>
      <c r="H14" s="41" t="s">
        <v>12</v>
      </c>
      <c r="I14" s="41" t="s">
        <v>26</v>
      </c>
      <c r="J14" s="41" t="s">
        <v>12</v>
      </c>
      <c r="K14" s="41" t="s">
        <v>26</v>
      </c>
      <c r="L14" s="41" t="s">
        <v>12</v>
      </c>
      <c r="M14" s="41" t="s">
        <v>26</v>
      </c>
      <c r="N14" s="178"/>
      <c r="O14" s="178"/>
      <c r="P14" s="178"/>
      <c r="Q14" s="178"/>
      <c r="R14" s="178"/>
      <c r="S14" s="178"/>
      <c r="T14" s="178"/>
      <c r="U14" s="178"/>
      <c r="V14" s="179"/>
      <c r="W14" s="179"/>
      <c r="X14" s="180"/>
      <c r="Y14" s="180"/>
    </row>
    <row r="15" spans="1:25" ht="24">
      <c r="A15" s="167" t="str">
        <f>ข้อมูลทั่วไป!$AA$4</f>
        <v>1. ใฝ่เรียนรู้อย่างต่อเนื่อง</v>
      </c>
      <c r="B15" s="167"/>
      <c r="C15" s="167"/>
      <c r="D15" s="168">
        <f>ข้อมูลทั่วไป!$K$3</f>
        <v>20</v>
      </c>
      <c r="E15" s="170"/>
      <c r="F15" s="42">
        <f>COUNTIF(ประเมินคุณลักษณะเด็กสงขลา!$D$3:$D$47,3)</f>
        <v>0</v>
      </c>
      <c r="G15" s="43">
        <f t="shared" ref="G15:G21" si="0">ROUND(F15*100/$D15,2)</f>
        <v>0</v>
      </c>
      <c r="H15" s="42">
        <f>COUNTIF(ประเมินคุณลักษณะเด็กสงขลา!$D$3:$D$47,2)</f>
        <v>0</v>
      </c>
      <c r="I15" s="43">
        <f t="shared" ref="I15:I21" si="1">ROUND(H15*100/$D15,2)</f>
        <v>0</v>
      </c>
      <c r="J15" s="42">
        <f>COUNTIF(ประเมินคุณลักษณะเด็กสงขลา!$D$3:$D$47,1)</f>
        <v>0</v>
      </c>
      <c r="K15" s="43">
        <f t="shared" ref="K15:K21" si="2">ROUND(J15*100/$D15,2)</f>
        <v>0</v>
      </c>
      <c r="L15" s="42">
        <f>COUNTIF(ประเมินคุณลักษณะเด็กสงขลา!$D$3:$D$47,0)</f>
        <v>0</v>
      </c>
      <c r="M15" s="43">
        <f t="shared" ref="M15:M21" si="3">ROUND(L15*100/$D15,2)</f>
        <v>0</v>
      </c>
      <c r="N15" s="178"/>
      <c r="O15" s="178"/>
      <c r="P15" s="178"/>
      <c r="Q15" s="178"/>
      <c r="R15" s="178"/>
      <c r="S15" s="178"/>
      <c r="T15" s="178"/>
      <c r="U15" s="178"/>
      <c r="V15" s="64" t="s">
        <v>12</v>
      </c>
      <c r="W15" s="64" t="s">
        <v>26</v>
      </c>
      <c r="X15" s="64" t="s">
        <v>120</v>
      </c>
      <c r="Y15" s="64" t="s">
        <v>121</v>
      </c>
    </row>
    <row r="16" spans="1:25" ht="24">
      <c r="A16" s="167" t="str">
        <f>ข้อมูลทั่วไป!$AA$5</f>
        <v>2. กรอบคิดแบบเติบโตฯ</v>
      </c>
      <c r="B16" s="167"/>
      <c r="C16" s="167"/>
      <c r="D16" s="168">
        <f>ข้อมูลทั่วไป!$K$3</f>
        <v>20</v>
      </c>
      <c r="E16" s="170"/>
      <c r="F16" s="42">
        <f>COUNTIF(ประเมินคุณลักษณะเด็กสงขลา!$E$3:$E$47,3)</f>
        <v>0</v>
      </c>
      <c r="G16" s="43">
        <f t="shared" si="0"/>
        <v>0</v>
      </c>
      <c r="H16" s="42">
        <f>COUNTIF(ประเมินคุณลักษณะเด็กสงขลา!$E$3:$E$47,2)</f>
        <v>0</v>
      </c>
      <c r="I16" s="43">
        <f t="shared" si="1"/>
        <v>0</v>
      </c>
      <c r="J16" s="42">
        <f>COUNTIF(ประเมินคุณลักษณะเด็กสงขลา!$E$3:$E$47,1)</f>
        <v>0</v>
      </c>
      <c r="K16" s="43">
        <f t="shared" si="2"/>
        <v>0</v>
      </c>
      <c r="L16" s="42">
        <f>COUNTIF(ประเมินคุณลักษณะเด็กสงขลา!$E$3:$E$47,0)</f>
        <v>0</v>
      </c>
      <c r="M16" s="43">
        <f t="shared" si="3"/>
        <v>0</v>
      </c>
      <c r="N16" s="167" t="str">
        <f>ข้อมูลทั่วไป!$AA$4</f>
        <v>1. ใฝ่เรียนรู้อย่างต่อเนื่อง</v>
      </c>
      <c r="O16" s="167"/>
      <c r="P16" s="167"/>
      <c r="Q16" s="168" t="str">
        <f>"ระดับดีขึ้นไป ร้อยละ "&amp;ข้อมูลทั่วไป!$B$21</f>
        <v>ระดับดีขึ้นไป ร้อยละ 60</v>
      </c>
      <c r="R16" s="169"/>
      <c r="S16" s="170"/>
      <c r="T16" s="168">
        <f>ข้อมูลทั่วไป!$K$3</f>
        <v>20</v>
      </c>
      <c r="U16" s="170"/>
      <c r="V16" s="42">
        <f>SUM($F$15+$H$15)</f>
        <v>0</v>
      </c>
      <c r="W16" s="43">
        <f t="shared" ref="W16:W22" si="4">ROUND(V16*100/$D15,2)</f>
        <v>0</v>
      </c>
      <c r="X16" s="65" t="str">
        <f>IF(W16&gt;=$Q$17,"P","")</f>
        <v/>
      </c>
      <c r="Y16" s="65" t="str">
        <f>IF(W16&gt;=$Q$17,"","P")</f>
        <v>P</v>
      </c>
    </row>
    <row r="17" spans="1:26" ht="24">
      <c r="A17" s="167" t="str">
        <f>ข้อมูลทั่วไป!$AA$6</f>
        <v>3. จิตอาสาจิตสาธารณะ</v>
      </c>
      <c r="B17" s="167"/>
      <c r="C17" s="167"/>
      <c r="D17" s="168">
        <f>ข้อมูลทั่วไป!$K$3</f>
        <v>20</v>
      </c>
      <c r="E17" s="170"/>
      <c r="F17" s="42">
        <f>COUNTIF(ประเมินคุณลักษณะเด็กสงขลา!$F$3:$F$47,3)</f>
        <v>0</v>
      </c>
      <c r="G17" s="43">
        <f t="shared" si="0"/>
        <v>0</v>
      </c>
      <c r="H17" s="42">
        <f>COUNTIF(ประเมินคุณลักษณะเด็กสงขลา!$F$3:$F$47,2)</f>
        <v>0</v>
      </c>
      <c r="I17" s="43">
        <f t="shared" si="1"/>
        <v>0</v>
      </c>
      <c r="J17" s="42">
        <f>COUNTIF(ประเมินคุณลักษณะเด็กสงขลา!$F$3:$F$47,1)</f>
        <v>0</v>
      </c>
      <c r="K17" s="43">
        <f t="shared" si="2"/>
        <v>0</v>
      </c>
      <c r="L17" s="42">
        <f>COUNTIF(ประเมินคุณลักษณะเด็กสงขลา!$F$3:$F$47,0)</f>
        <v>0</v>
      </c>
      <c r="M17" s="43">
        <f t="shared" si="3"/>
        <v>0</v>
      </c>
      <c r="N17" s="167" t="str">
        <f>ข้อมูลทั่วไป!$AA$5</f>
        <v>2. กรอบคิดแบบเติบโตฯ</v>
      </c>
      <c r="O17" s="167"/>
      <c r="P17" s="167"/>
      <c r="Q17" s="185">
        <f>ข้อมูลทั่วไป!$B$21</f>
        <v>60</v>
      </c>
      <c r="R17" s="186"/>
      <c r="S17" s="187"/>
      <c r="T17" s="168">
        <f>ข้อมูลทั่วไป!$K$3</f>
        <v>20</v>
      </c>
      <c r="U17" s="170"/>
      <c r="V17" s="42">
        <f>SUM($F$16+$H$16)</f>
        <v>0</v>
      </c>
      <c r="W17" s="43">
        <f t="shared" si="4"/>
        <v>0</v>
      </c>
      <c r="X17" s="65" t="str">
        <f t="shared" ref="X17:X22" si="5">IF(W17&gt;=$Q$17,"P","")</f>
        <v/>
      </c>
      <c r="Y17" s="65" t="str">
        <f t="shared" ref="Y17:Y22" si="6">IF(W17&gt;=$Q$17,"","P")</f>
        <v>P</v>
      </c>
    </row>
    <row r="18" spans="1:26" ht="24">
      <c r="A18" s="167" t="str">
        <f>ข้อมูลทั่วไป!$AA$7</f>
        <v>4. จิตสำนึกรักษ์ถิ่นฐานบ้านเกิดและสถาบันหลัก</v>
      </c>
      <c r="B18" s="167"/>
      <c r="C18" s="167"/>
      <c r="D18" s="168">
        <f>ข้อมูลทั่วไป!$K$3</f>
        <v>20</v>
      </c>
      <c r="E18" s="170"/>
      <c r="F18" s="42">
        <f>COUNTIF(ประเมินคุณลักษณะเด็กสงขลา!$G$3:$G$47,3)</f>
        <v>0</v>
      </c>
      <c r="G18" s="43">
        <f t="shared" si="0"/>
        <v>0</v>
      </c>
      <c r="H18" s="42">
        <f>COUNTIF(ประเมินคุณลักษณะเด็กสงขลา!$G$3:$G$47,2)</f>
        <v>0</v>
      </c>
      <c r="I18" s="43">
        <f t="shared" si="1"/>
        <v>0</v>
      </c>
      <c r="J18" s="42">
        <f>COUNTIF(ประเมินคุณลักษณะเด็กสงขลา!$G$3:$G$47,1)</f>
        <v>0</v>
      </c>
      <c r="K18" s="43">
        <f t="shared" si="2"/>
        <v>0</v>
      </c>
      <c r="L18" s="42">
        <f>COUNTIF(ประเมินคุณลักษณะเด็กสงขลา!$G$3:$G$47,0)</f>
        <v>0</v>
      </c>
      <c r="M18" s="43">
        <f t="shared" si="3"/>
        <v>0</v>
      </c>
      <c r="N18" s="167" t="str">
        <f>ข้อมูลทั่วไป!$AA$6</f>
        <v>3. จิตอาสาจิตสาธารณะ</v>
      </c>
      <c r="O18" s="167"/>
      <c r="P18" s="167"/>
      <c r="Q18" s="177"/>
      <c r="R18" s="169"/>
      <c r="S18" s="170"/>
      <c r="T18" s="168">
        <f>ข้อมูลทั่วไป!$K$3</f>
        <v>20</v>
      </c>
      <c r="U18" s="170"/>
      <c r="V18" s="42">
        <f>SUM($F$17+$H$17)</f>
        <v>0</v>
      </c>
      <c r="W18" s="43">
        <f t="shared" si="4"/>
        <v>0</v>
      </c>
      <c r="X18" s="65" t="str">
        <f t="shared" si="5"/>
        <v/>
      </c>
      <c r="Y18" s="65" t="str">
        <f t="shared" si="6"/>
        <v>P</v>
      </c>
    </row>
    <row r="19" spans="1:26" ht="24">
      <c r="A19" s="167" t="str">
        <f>ข้อมูลทั่วไป!$AA$8</f>
        <v>5. อัตลักษณ์พหุวัฒนธรรม</v>
      </c>
      <c r="B19" s="167"/>
      <c r="C19" s="167"/>
      <c r="D19" s="168">
        <f>ข้อมูลทั่วไป!$K$3</f>
        <v>20</v>
      </c>
      <c r="E19" s="170"/>
      <c r="F19" s="42">
        <f>COUNTIF(ประเมินคุณลักษณะเด็กสงขลา!$H$3:$H$47,3)</f>
        <v>0</v>
      </c>
      <c r="G19" s="43">
        <f t="shared" si="0"/>
        <v>0</v>
      </c>
      <c r="H19" s="42">
        <f>COUNTIF(ประเมินคุณลักษณะเด็กสงขลา!$H$3:$H$47,2)</f>
        <v>0</v>
      </c>
      <c r="I19" s="43">
        <f t="shared" si="1"/>
        <v>0</v>
      </c>
      <c r="J19" s="42">
        <f>COUNTIF(ประเมินคุณลักษณะเด็กสงขลา!$H$3:$H$47,1)</f>
        <v>0</v>
      </c>
      <c r="K19" s="43">
        <f t="shared" si="2"/>
        <v>0</v>
      </c>
      <c r="L19" s="42">
        <f>COUNTIF(ประเมินคุณลักษณะเด็กสงขลา!$H$3:$H$47,0)</f>
        <v>0</v>
      </c>
      <c r="M19" s="43">
        <f t="shared" si="3"/>
        <v>0</v>
      </c>
      <c r="N19" s="167" t="str">
        <f>ข้อมูลทั่วไป!$AA$7</f>
        <v>4. จิตสำนึกรักษ์ถิ่นฐานบ้านเกิดและสถาบันหลัก</v>
      </c>
      <c r="O19" s="167"/>
      <c r="P19" s="167"/>
      <c r="Q19" s="168"/>
      <c r="R19" s="169"/>
      <c r="S19" s="170"/>
      <c r="T19" s="168">
        <f>ข้อมูลทั่วไป!$K$3</f>
        <v>20</v>
      </c>
      <c r="U19" s="170"/>
      <c r="V19" s="42">
        <f>SUM($F$18+$H$18)</f>
        <v>0</v>
      </c>
      <c r="W19" s="43">
        <f t="shared" si="4"/>
        <v>0</v>
      </c>
      <c r="X19" s="65" t="str">
        <f t="shared" si="5"/>
        <v/>
      </c>
      <c r="Y19" s="65" t="str">
        <f t="shared" si="6"/>
        <v>P</v>
      </c>
    </row>
    <row r="20" spans="1:26" ht="24">
      <c r="A20" s="167" t="str">
        <f>ข้อมูลทั่วไป!$AA$9</f>
        <v>6. อัตลักษณ์ตามจุดเน้นที่สถานศึกษากำหนด(ถ้ามี)</v>
      </c>
      <c r="B20" s="167"/>
      <c r="C20" s="167"/>
      <c r="D20" s="168">
        <f>ข้อมูลทั่วไป!$K$3</f>
        <v>20</v>
      </c>
      <c r="E20" s="170"/>
      <c r="F20" s="42">
        <f>COUNTIF(ประเมินคุณลักษณะเด็กสงขลา!$I$3:$I$47,3)</f>
        <v>0</v>
      </c>
      <c r="G20" s="43">
        <f t="shared" si="0"/>
        <v>0</v>
      </c>
      <c r="H20" s="42">
        <f>COUNTIF(ประเมินคุณลักษณะเด็กสงขลา!$I$3:$I$47,2)</f>
        <v>0</v>
      </c>
      <c r="I20" s="43">
        <f t="shared" si="1"/>
        <v>0</v>
      </c>
      <c r="J20" s="42">
        <f>COUNTIF(ประเมินคุณลักษณะเด็กสงขลา!$I$3:$I$47,1)</f>
        <v>0</v>
      </c>
      <c r="K20" s="43">
        <f t="shared" si="2"/>
        <v>0</v>
      </c>
      <c r="L20" s="42">
        <f>COUNTIF(ประเมินคุณลักษณะเด็กสงขลา!$I$3:$I$47,0)</f>
        <v>0</v>
      </c>
      <c r="M20" s="43">
        <f t="shared" si="3"/>
        <v>0</v>
      </c>
      <c r="N20" s="167" t="str">
        <f>ข้อมูลทั่วไป!$AA$8</f>
        <v>5. อัตลักษณ์พหุวัฒนธรรม</v>
      </c>
      <c r="O20" s="167"/>
      <c r="P20" s="167"/>
      <c r="Q20" s="168"/>
      <c r="R20" s="169"/>
      <c r="S20" s="170"/>
      <c r="T20" s="168">
        <f>ข้อมูลทั่วไป!$K$3</f>
        <v>20</v>
      </c>
      <c r="U20" s="170"/>
      <c r="V20" s="42">
        <f>SUM($F$19+$H$19)</f>
        <v>0</v>
      </c>
      <c r="W20" s="43">
        <f t="shared" si="4"/>
        <v>0</v>
      </c>
      <c r="X20" s="65" t="str">
        <f t="shared" si="5"/>
        <v/>
      </c>
      <c r="Y20" s="65" t="str">
        <f t="shared" si="6"/>
        <v>P</v>
      </c>
    </row>
    <row r="21" spans="1:26" ht="24">
      <c r="A21" s="219" t="str">
        <f>"สรุปผลการประเมินทั้ง "&amp;COUNTA($A$15:$C$20)&amp;" ข้อ"</f>
        <v>สรุปผลการประเมินทั้ง 6 ข้อ</v>
      </c>
      <c r="B21" s="219"/>
      <c r="C21" s="219"/>
      <c r="D21" s="168">
        <f>ข้อมูลทั่วไป!$K$3</f>
        <v>20</v>
      </c>
      <c r="E21" s="170"/>
      <c r="F21" s="42">
        <f>COUNTIF(ประเมินคุณลักษณะเด็กสงขลา!$L:$L,3)</f>
        <v>0</v>
      </c>
      <c r="G21" s="43">
        <f t="shared" si="0"/>
        <v>0</v>
      </c>
      <c r="H21" s="42">
        <f>COUNTIF(ประเมินคุณลักษณะเด็กสงขลา!$L:$L,2)</f>
        <v>0</v>
      </c>
      <c r="I21" s="43">
        <f t="shared" si="1"/>
        <v>0</v>
      </c>
      <c r="J21" s="42">
        <f>COUNTIF(ประเมินคุณลักษณะเด็กสงขลา!$L:$L,1)</f>
        <v>0</v>
      </c>
      <c r="K21" s="43">
        <f t="shared" si="2"/>
        <v>0</v>
      </c>
      <c r="L21" s="42">
        <f>COUNTIF(ประเมินคุณลักษณะเด็กสงขลา!$L:$L,0)</f>
        <v>0</v>
      </c>
      <c r="M21" s="43">
        <f t="shared" si="3"/>
        <v>0</v>
      </c>
      <c r="N21" s="167" t="str">
        <f>ข้อมูลทั่วไป!$AA$9</f>
        <v>6. อัตลักษณ์ตามจุดเน้นที่สถานศึกษากำหนด(ถ้ามี)</v>
      </c>
      <c r="O21" s="167"/>
      <c r="P21" s="167"/>
      <c r="Q21" s="168"/>
      <c r="R21" s="169"/>
      <c r="S21" s="170"/>
      <c r="T21" s="168">
        <f>ข้อมูลทั่วไป!$K$3</f>
        <v>20</v>
      </c>
      <c r="U21" s="170"/>
      <c r="V21" s="42">
        <f>SUM($F$20+$H$20)</f>
        <v>0</v>
      </c>
      <c r="W21" s="43">
        <f t="shared" si="4"/>
        <v>0</v>
      </c>
      <c r="X21" s="65" t="str">
        <f t="shared" si="5"/>
        <v/>
      </c>
      <c r="Y21" s="65" t="str">
        <f t="shared" si="6"/>
        <v>P</v>
      </c>
    </row>
    <row r="22" spans="1:26" ht="24">
      <c r="A22" s="219" t="s">
        <v>100</v>
      </c>
      <c r="B22" s="219"/>
      <c r="C22" s="219"/>
      <c r="D22" s="219"/>
      <c r="E22" s="219"/>
      <c r="F22" s="219"/>
      <c r="G22" s="219"/>
      <c r="H22" s="219"/>
      <c r="I22" s="219"/>
      <c r="J22" s="218">
        <f>ROUND(SUM(H21,F21)*100/$D21,2)</f>
        <v>0</v>
      </c>
      <c r="K22" s="218"/>
      <c r="L22" s="218"/>
      <c r="M22" s="218"/>
      <c r="N22" s="171" t="s">
        <v>122</v>
      </c>
      <c r="O22" s="172"/>
      <c r="P22" s="172"/>
      <c r="Q22" s="172"/>
      <c r="R22" s="172"/>
      <c r="S22" s="173"/>
      <c r="T22" s="168">
        <f>ข้อมูลทั่วไป!$K$3</f>
        <v>20</v>
      </c>
      <c r="U22" s="170"/>
      <c r="V22" s="42">
        <f>SUM($F$21+$H$21)</f>
        <v>0</v>
      </c>
      <c r="W22" s="43">
        <f t="shared" si="4"/>
        <v>0</v>
      </c>
      <c r="X22" s="65" t="str">
        <f t="shared" si="5"/>
        <v/>
      </c>
      <c r="Y22" s="65" t="str">
        <f t="shared" si="6"/>
        <v>P</v>
      </c>
    </row>
    <row r="23" spans="1:26" ht="24">
      <c r="N23" s="210"/>
      <c r="O23" s="210"/>
      <c r="P23" s="210"/>
      <c r="Q23" s="210"/>
      <c r="R23" s="210"/>
      <c r="S23" s="210"/>
      <c r="T23" s="210"/>
      <c r="U23" s="210"/>
      <c r="V23" s="210"/>
      <c r="W23" s="211"/>
      <c r="X23" s="211"/>
      <c r="Y23" s="211"/>
    </row>
    <row r="24" spans="1:26" ht="24">
      <c r="C24" s="36" t="s">
        <v>101</v>
      </c>
      <c r="D24" s="29"/>
      <c r="E24" s="29"/>
      <c r="F24" s="29"/>
      <c r="G24" s="29"/>
      <c r="H24" s="29" t="str">
        <f>ข้อมูลทั่วไป!$A$12</f>
        <v>ครูประจำชั้น</v>
      </c>
      <c r="L24" s="29"/>
      <c r="P24" s="36" t="s">
        <v>101</v>
      </c>
      <c r="Q24" s="29"/>
      <c r="R24" s="29"/>
      <c r="S24" s="29"/>
      <c r="T24" s="29"/>
      <c r="U24" s="29" t="str">
        <f>ข้อมูลทั่วไป!$A$12</f>
        <v>ครูประจำชั้น</v>
      </c>
      <c r="Y24" s="29"/>
    </row>
    <row r="25" spans="1:26" ht="24">
      <c r="C25" s="188" t="str">
        <f>"("&amp;ข้อมูลทั่วไป!$B$12&amp;")"</f>
        <v>()</v>
      </c>
      <c r="D25" s="188"/>
      <c r="E25" s="188"/>
      <c r="F25" s="188"/>
      <c r="G25" s="188"/>
      <c r="H25" s="188"/>
      <c r="I25" s="188"/>
      <c r="J25" s="188"/>
      <c r="K25" s="188"/>
      <c r="L25" s="29"/>
      <c r="Q25" s="29" t="str">
        <f>"("&amp;ข้อมูลทั่วไป!$B$12&amp;")"</f>
        <v>()</v>
      </c>
      <c r="R25" s="29"/>
      <c r="S25" s="29"/>
      <c r="T25" s="29"/>
      <c r="U25" s="29"/>
      <c r="V25" s="29"/>
      <c r="W25" s="29"/>
      <c r="X25" s="29"/>
      <c r="Y25" s="29"/>
    </row>
    <row r="26" spans="1:26" ht="24">
      <c r="D26" s="31"/>
      <c r="E26" s="31"/>
      <c r="F26" s="31"/>
      <c r="G26" s="31"/>
      <c r="H26" s="31"/>
      <c r="L26" s="29"/>
      <c r="Q26" s="31"/>
      <c r="R26" s="31"/>
      <c r="S26" s="31"/>
      <c r="T26" s="31"/>
      <c r="U26" s="31"/>
      <c r="Y26" s="29"/>
    </row>
    <row r="27" spans="1:26" ht="24">
      <c r="A27" s="29" t="str">
        <f>"ลงชื่อ                                         "&amp;ข้อมูลทั่วไป!$A$13</f>
        <v>ลงชื่อ                                         ครูผู้สอน (1)</v>
      </c>
      <c r="B27" s="29"/>
      <c r="C27" s="29"/>
      <c r="D27" s="29"/>
      <c r="E27" s="29"/>
      <c r="G27" s="29" t="str">
        <f>"ลงชื่อ                                         "&amp;ข้อมูลทั่วไป!$A$14</f>
        <v>ลงชื่อ                                         ครูผู้สอน (2)</v>
      </c>
      <c r="H27" s="29"/>
      <c r="I27" s="29"/>
      <c r="N27" s="29" t="str">
        <f>"ลงชื่อ                                         "&amp;ข้อมูลทั่วไป!$A$13</f>
        <v>ลงชื่อ                                         ครูผู้สอน (1)</v>
      </c>
      <c r="O27" s="29"/>
      <c r="P27" s="29"/>
      <c r="Q27" s="29"/>
      <c r="R27" s="29"/>
      <c r="T27" s="29" t="str">
        <f>"ลงชื่อ                                         "&amp;ข้อมูลทั่วไป!$A$14</f>
        <v>ลงชื่อ                                         ครูผู้สอน (2)</v>
      </c>
      <c r="U27" s="29"/>
      <c r="V27" s="29"/>
    </row>
    <row r="28" spans="1:26" ht="24">
      <c r="A28" s="188" t="str">
        <f>"("&amp;ข้อมูลทั่วไป!$B$13&amp;")"</f>
        <v>()</v>
      </c>
      <c r="B28" s="188"/>
      <c r="C28" s="188"/>
      <c r="D28" s="29"/>
      <c r="E28" s="29"/>
      <c r="F28" s="29"/>
      <c r="G28" s="188" t="str">
        <f>"("&amp;ข้อมูลทั่วไป!$B$14&amp;")"</f>
        <v>()</v>
      </c>
      <c r="H28" s="188"/>
      <c r="I28" s="188"/>
      <c r="J28" s="188"/>
      <c r="K28" s="188"/>
      <c r="L28" s="188"/>
      <c r="O28" s="29" t="str">
        <f>"("&amp;ข้อมูลทั่วไป!$B$13&amp;")"</f>
        <v>()</v>
      </c>
      <c r="P28" s="29"/>
      <c r="Q28" s="29"/>
      <c r="R28" s="29"/>
      <c r="S28" s="29"/>
      <c r="T28" s="29"/>
      <c r="U28" s="29" t="str">
        <f>"("&amp;ข้อมูลทั่วไป!$B$14&amp;")"</f>
        <v>()</v>
      </c>
      <c r="V28" s="29"/>
      <c r="W28" s="29"/>
      <c r="X28" s="29"/>
      <c r="Y28" s="29"/>
      <c r="Z28" s="29"/>
    </row>
    <row r="30" spans="1:26" ht="24">
      <c r="A30" s="30" t="s">
        <v>102</v>
      </c>
      <c r="B30" s="29"/>
      <c r="C30" s="29"/>
      <c r="D30" s="29"/>
      <c r="E30" s="29"/>
      <c r="F30" s="29"/>
      <c r="G30" s="29"/>
      <c r="H30" s="29"/>
      <c r="I30" s="29"/>
      <c r="J30" s="29"/>
      <c r="K30" s="29"/>
      <c r="L30" s="29"/>
      <c r="M30" s="29"/>
      <c r="N30" s="30" t="s">
        <v>102</v>
      </c>
      <c r="O30" s="29"/>
      <c r="P30" s="29"/>
      <c r="Q30" s="29"/>
      <c r="R30" s="29"/>
      <c r="S30" s="29"/>
      <c r="T30" s="29"/>
      <c r="U30" s="29"/>
      <c r="V30" s="29"/>
      <c r="W30" s="29"/>
      <c r="X30" s="29"/>
      <c r="Y30" s="29"/>
    </row>
    <row r="31" spans="1:26" ht="24">
      <c r="A31" s="29"/>
      <c r="B31" s="38"/>
      <c r="C31" s="39"/>
      <c r="D31" s="39"/>
      <c r="E31" s="39"/>
      <c r="F31" s="39"/>
      <c r="G31" s="39"/>
      <c r="H31" s="39"/>
      <c r="I31" s="39"/>
      <c r="J31" s="39"/>
      <c r="K31" s="39"/>
      <c r="L31" s="39"/>
      <c r="M31" s="39"/>
      <c r="N31" s="29"/>
      <c r="O31" s="38"/>
      <c r="P31" s="39"/>
      <c r="Q31" s="39"/>
      <c r="R31" s="39"/>
      <c r="S31" s="39"/>
      <c r="T31" s="39"/>
      <c r="U31" s="39"/>
      <c r="V31" s="39"/>
      <c r="W31" s="39"/>
      <c r="X31" s="39"/>
      <c r="Y31" s="39"/>
    </row>
    <row r="32" spans="1:26" ht="24">
      <c r="A32" s="29"/>
      <c r="B32" s="40"/>
      <c r="C32" s="40"/>
      <c r="D32" s="40"/>
      <c r="E32" s="40"/>
      <c r="F32" s="40"/>
      <c r="G32" s="40"/>
      <c r="H32" s="40"/>
      <c r="I32" s="40"/>
      <c r="J32" s="40"/>
      <c r="K32" s="40"/>
      <c r="L32" s="40"/>
      <c r="M32" s="40"/>
      <c r="N32" s="29"/>
      <c r="O32" s="40"/>
      <c r="P32" s="40"/>
      <c r="Q32" s="40"/>
      <c r="R32" s="40"/>
      <c r="S32" s="40"/>
      <c r="T32" s="40"/>
      <c r="U32" s="40"/>
      <c r="V32" s="40"/>
      <c r="W32" s="40"/>
      <c r="X32" s="40"/>
      <c r="Y32" s="40"/>
    </row>
    <row r="33" spans="1:25" ht="24">
      <c r="A33" s="29"/>
      <c r="B33" s="29"/>
      <c r="C33" s="29"/>
      <c r="D33" s="29"/>
      <c r="E33" s="29"/>
      <c r="F33" s="29" t="s">
        <v>101</v>
      </c>
      <c r="G33" s="29"/>
      <c r="H33" s="29"/>
      <c r="I33" s="29"/>
      <c r="J33" s="29"/>
      <c r="K33" s="29"/>
      <c r="L33" s="29"/>
      <c r="M33" s="29"/>
      <c r="N33" s="29"/>
      <c r="O33" s="29"/>
      <c r="P33" s="29"/>
      <c r="Q33" s="29"/>
      <c r="R33" s="29"/>
      <c r="S33" s="29" t="s">
        <v>101</v>
      </c>
      <c r="T33" s="29"/>
      <c r="U33" s="29"/>
      <c r="V33" s="29"/>
      <c r="W33" s="29"/>
      <c r="X33" s="29"/>
      <c r="Y33" s="29"/>
    </row>
    <row r="34" spans="1:25" ht="24">
      <c r="A34" s="29"/>
      <c r="B34" s="29"/>
      <c r="C34" s="29"/>
      <c r="D34" s="29"/>
      <c r="E34" s="29"/>
      <c r="F34" s="188" t="str">
        <f>"("&amp;ข้อมูลทั่วไป!$B$4&amp;")"</f>
        <v>(นายธีรสิทธิ์ เคียนทอง)</v>
      </c>
      <c r="G34" s="188"/>
      <c r="H34" s="188"/>
      <c r="I34" s="188"/>
      <c r="J34" s="188"/>
      <c r="K34" s="188"/>
      <c r="L34" s="29"/>
      <c r="M34" s="29"/>
      <c r="N34" s="29"/>
      <c r="O34" s="29"/>
      <c r="P34" s="29"/>
      <c r="Q34" s="29"/>
      <c r="R34" s="29"/>
      <c r="S34" s="188" t="str">
        <f>"("&amp;ข้อมูลทั่วไป!$B$4&amp;")"</f>
        <v>(นายธีรสิทธิ์ เคียนทอง)</v>
      </c>
      <c r="T34" s="188"/>
      <c r="U34" s="188"/>
      <c r="V34" s="188"/>
      <c r="W34" s="188"/>
      <c r="X34" s="188"/>
      <c r="Y34" s="29"/>
    </row>
    <row r="35" spans="1:25">
      <c r="E35" s="189" t="str">
        <f>ข้อมูลทั่วไป!$A$4&amp;ข้อมูลทั่วไป!$B$2</f>
        <v>ผู้อำนวยการโรงเรียนทับช้างวิทยาคม</v>
      </c>
      <c r="F35" s="189"/>
      <c r="G35" s="189"/>
      <c r="H35" s="189"/>
      <c r="I35" s="189"/>
      <c r="J35" s="189"/>
      <c r="K35" s="189"/>
      <c r="L35" s="189"/>
      <c r="R35" s="189" t="str">
        <f>ข้อมูลทั่วไป!$A$4&amp;ข้อมูลทั่วไป!$B$2</f>
        <v>ผู้อำนวยการโรงเรียนทับช้างวิทยาคม</v>
      </c>
      <c r="S35" s="189"/>
      <c r="T35" s="189"/>
      <c r="U35" s="189"/>
      <c r="V35" s="189"/>
      <c r="W35" s="189"/>
      <c r="X35" s="189"/>
      <c r="Y35" s="189"/>
    </row>
    <row r="36" spans="1:25">
      <c r="E36" s="189"/>
      <c r="F36" s="189"/>
      <c r="G36" s="189"/>
      <c r="H36" s="189"/>
      <c r="I36" s="189"/>
      <c r="J36" s="189"/>
      <c r="K36" s="189"/>
      <c r="L36" s="189"/>
      <c r="R36" s="189"/>
      <c r="S36" s="189"/>
      <c r="T36" s="189"/>
      <c r="U36" s="189"/>
      <c r="V36" s="189"/>
      <c r="W36" s="189"/>
      <c r="X36" s="189"/>
      <c r="Y36" s="189"/>
    </row>
    <row r="37" spans="1:25" ht="24">
      <c r="E37" s="47"/>
      <c r="F37" s="47"/>
      <c r="G37" s="47"/>
      <c r="H37" s="47"/>
      <c r="I37" s="47"/>
      <c r="J37" s="47"/>
      <c r="K37" s="47"/>
      <c r="L37" s="47"/>
      <c r="R37" s="47"/>
      <c r="S37" s="47"/>
      <c r="T37" s="47"/>
      <c r="U37" s="47"/>
      <c r="V37" s="47"/>
      <c r="W37" s="47"/>
      <c r="X37" s="47"/>
      <c r="Y37" s="47"/>
    </row>
    <row r="38" spans="1:25" ht="21" customHeight="1"/>
    <row r="39" spans="1:25" ht="21" customHeight="1">
      <c r="A39" s="227" t="str">
        <f>"เอกสารแนบบันทึกข้อความ"&amp;$B$4</f>
        <v xml:space="preserve">เอกสารแนบบันทึกข้อความรายงานผลการประเมินคุณลักษณะที่พึงประสงค์ของผู้เรียน/ ปีการศึกษา </v>
      </c>
      <c r="B39" s="227"/>
      <c r="C39" s="227"/>
      <c r="D39" s="227"/>
      <c r="E39" s="227"/>
      <c r="F39" s="227"/>
      <c r="G39" s="227"/>
      <c r="H39" s="227"/>
      <c r="I39" s="227"/>
      <c r="J39" s="227"/>
      <c r="K39" s="227"/>
      <c r="L39" s="227"/>
      <c r="M39" s="227"/>
    </row>
    <row r="40" spans="1:25" ht="21" customHeight="1">
      <c r="A40" s="227"/>
      <c r="B40" s="227"/>
      <c r="C40" s="227"/>
      <c r="D40" s="227"/>
      <c r="E40" s="227"/>
      <c r="F40" s="227"/>
      <c r="G40" s="227"/>
      <c r="H40" s="227"/>
      <c r="I40" s="227"/>
      <c r="J40" s="227"/>
      <c r="K40" s="227"/>
      <c r="L40" s="227"/>
      <c r="M40" s="227"/>
    </row>
    <row r="41" spans="1:25" s="44" customFormat="1" ht="14.1" customHeight="1">
      <c r="A41" s="223" t="s">
        <v>4</v>
      </c>
      <c r="B41" s="224" t="s">
        <v>91</v>
      </c>
      <c r="C41" s="225" t="s">
        <v>6</v>
      </c>
      <c r="D41" s="222" t="s">
        <v>105</v>
      </c>
      <c r="E41" s="222"/>
      <c r="F41" s="222"/>
      <c r="G41" s="222"/>
      <c r="H41" s="222"/>
      <c r="I41" s="222"/>
      <c r="J41" s="222"/>
      <c r="K41" s="222"/>
      <c r="L41" s="226" t="s">
        <v>92</v>
      </c>
      <c r="M41" s="220" t="s">
        <v>88</v>
      </c>
    </row>
    <row r="42" spans="1:25" s="44" customFormat="1" ht="14.1" customHeight="1">
      <c r="A42" s="223"/>
      <c r="B42" s="224"/>
      <c r="C42" s="225"/>
      <c r="D42" s="221" t="str">
        <f>ข้อมูลทั่วไป!AA4</f>
        <v>1. ใฝ่เรียนรู้อย่างต่อเนื่อง</v>
      </c>
      <c r="E42" s="221" t="str">
        <f>ข้อมูลทั่วไป!AA5</f>
        <v>2. กรอบคิดแบบเติบโตฯ</v>
      </c>
      <c r="F42" s="221" t="str">
        <f>ข้อมูลทั่วไป!AA6</f>
        <v>3. จิตอาสาจิตสาธารณะ</v>
      </c>
      <c r="G42" s="221" t="str">
        <f>ข้อมูลทั่วไป!AA7</f>
        <v>4. จิตสำนึกรักษ์ถิ่นฐานบ้านเกิดและสถาบันหลัก</v>
      </c>
      <c r="H42" s="221" t="str">
        <f>ข้อมูลทั่วไป!AA8</f>
        <v>5. อัตลักษณ์พหุวัฒนธรรม</v>
      </c>
      <c r="I42" s="221" t="str">
        <f>ข้อมูลทั่วไป!AA9</f>
        <v>6. อัตลักษณ์ตามจุดเน้นที่สถานศึกษากำหนด(ถ้ามี)</v>
      </c>
      <c r="J42" s="221"/>
      <c r="K42" s="221"/>
      <c r="L42" s="226"/>
      <c r="M42" s="220"/>
    </row>
    <row r="43" spans="1:25" s="44" customFormat="1" ht="14.1" customHeight="1">
      <c r="A43" s="223"/>
      <c r="B43" s="224"/>
      <c r="C43" s="225"/>
      <c r="D43" s="221"/>
      <c r="E43" s="221"/>
      <c r="F43" s="221"/>
      <c r="G43" s="221"/>
      <c r="H43" s="221"/>
      <c r="I43" s="221"/>
      <c r="J43" s="221"/>
      <c r="K43" s="221"/>
      <c r="L43" s="226"/>
      <c r="M43" s="220"/>
    </row>
    <row r="44" spans="1:25" s="44" customFormat="1" ht="14.1" customHeight="1">
      <c r="A44" s="223"/>
      <c r="B44" s="224"/>
      <c r="C44" s="225"/>
      <c r="D44" s="221"/>
      <c r="E44" s="221"/>
      <c r="F44" s="221"/>
      <c r="G44" s="221"/>
      <c r="H44" s="221"/>
      <c r="I44" s="221"/>
      <c r="J44" s="221"/>
      <c r="K44" s="221"/>
      <c r="L44" s="226"/>
      <c r="M44" s="220"/>
    </row>
    <row r="45" spans="1:25" s="44" customFormat="1" ht="14.1" customHeight="1">
      <c r="A45" s="223"/>
      <c r="B45" s="224"/>
      <c r="C45" s="225"/>
      <c r="D45" s="221"/>
      <c r="E45" s="221"/>
      <c r="F45" s="221"/>
      <c r="G45" s="221"/>
      <c r="H45" s="221"/>
      <c r="I45" s="221"/>
      <c r="J45" s="221"/>
      <c r="K45" s="221"/>
      <c r="L45" s="226"/>
      <c r="M45" s="220"/>
    </row>
    <row r="46" spans="1:25" s="44" customFormat="1" ht="14.1" customHeight="1">
      <c r="A46" s="223"/>
      <c r="B46" s="224"/>
      <c r="C46" s="225"/>
      <c r="D46" s="221"/>
      <c r="E46" s="221"/>
      <c r="F46" s="221"/>
      <c r="G46" s="221"/>
      <c r="H46" s="221"/>
      <c r="I46" s="221"/>
      <c r="J46" s="221"/>
      <c r="K46" s="221"/>
      <c r="L46" s="226"/>
      <c r="M46" s="220"/>
    </row>
    <row r="47" spans="1:25" s="44" customFormat="1" ht="14.1" customHeight="1">
      <c r="A47" s="52">
        <f>IF(COUNTA(ประเมินคุณลักษณะตามหลักสูตร!A3:K3)&lt;COUNTA(ประเมินคุณลักษณะตามหลักสูตร!$A$2:$K$2),"",ประเมินคุณลักษณะตามหลักสูตร!A3)</f>
        <v>1</v>
      </c>
      <c r="B47" s="52">
        <f>IF(COUNTA(ประเมินคุณลักษณะตามหลักสูตร!A3:K3)&lt;COUNTA(ประเมินคุณลักษณะตามหลักสูตร!$A$2:$K$2),"",ประเมินคุณลักษณะตามหลักสูตร!B3)</f>
        <v>101</v>
      </c>
      <c r="C47" s="53" t="str">
        <f>IF(COUNTA(ประเมินคุณลักษณะตามหลักสูตร!A3:K3)&lt;COUNTA(ประเมินคุณลักษณะตามหลักสูตร!$A$2:$K$2),"",ประเมินคุณลักษณะตามหลักสูตร!C3)</f>
        <v>นาย1</v>
      </c>
      <c r="D47" s="52" t="str">
        <f>IF(COUNTA(ประเมินคุณลักษณะเด็กสงขลา!A3:K3)&lt;COUNTA(ประเมินคุณลักษณะเด็กสงขลา!$A$2:$K$2),"",ประเมินคุณลักษณะเด็กสงขลา!D3)</f>
        <v/>
      </c>
      <c r="E47" s="52" t="str">
        <f>IF(COUNTA(ประเมินคุณลักษณะเด็กสงขลา!A3:K3)&lt;COUNTA(ประเมินคุณลักษณะเด็กสงขลา!$A$2:$K$2),"",ประเมินคุณลักษณะเด็กสงขลา!E3)</f>
        <v/>
      </c>
      <c r="F47" s="52" t="str">
        <f>IF(COUNTA(ประเมินคุณลักษณะเด็กสงขลา!A3:K3)&lt;COUNTA(ประเมินคุณลักษณะเด็กสงขลา!$A$2:$K$2),"",ประเมินคุณลักษณะเด็กสงขลา!F3)</f>
        <v/>
      </c>
      <c r="G47" s="52" t="str">
        <f>IF(COUNTA(ประเมินคุณลักษณะเด็กสงขลา!A3:K3)&lt;COUNTA(ประเมินคุณลักษณะเด็กสงขลา!$A$2:$K$2),"",ประเมินคุณลักษณะเด็กสงขลา!G3)</f>
        <v/>
      </c>
      <c r="H47" s="52" t="str">
        <f>IF(COUNTA(ประเมินคุณลักษณะเด็กสงขลา!A3:K3)&lt;COUNTA(ประเมินคุณลักษณะเด็กสงขลา!$A$2:$K$2),"",ประเมินคุณลักษณะเด็กสงขลา!H3)</f>
        <v/>
      </c>
      <c r="I47" s="52" t="str">
        <f>IF(COUNTA(ประเมินคุณลักษณะเด็กสงขลา!A3:K3)&lt;COUNTA(ประเมินคุณลักษณะเด็กสงขลา!$A$2:$K$2),"",ประเมินคุณลักษณะเด็กสงขลา!I3)</f>
        <v/>
      </c>
      <c r="J47" s="52"/>
      <c r="K47" s="52"/>
      <c r="L47" s="52" t="str">
        <f>IF(COUNTA(ประเมินคุณลักษณะเด็กสงขลา!A3:K3)&lt;COUNTA(ประเมินคุณลักษณะเด็กสงขลา!$A$2:$K$2),"",ประเมินคุณลักษณะเด็กสงขลา!L3)</f>
        <v/>
      </c>
      <c r="M47" s="52" t="str">
        <f>IF(COUNTA(ประเมินคุณลักษณะเด็กสงขลา!A3:K3)&lt;COUNTA(ประเมินคุณลักษณะเด็กสงขลา!$A$2:$K$2),"",ประเมินคุณลักษณะเด็กสงขลา!M3)</f>
        <v/>
      </c>
    </row>
    <row r="48" spans="1:25" s="44" customFormat="1" ht="14.1" customHeight="1">
      <c r="A48" s="52">
        <f>IF(COUNTA(ประเมินคุณลักษณะตามหลักสูตร!A4:K4)&lt;COUNTA(ประเมินคุณลักษณะตามหลักสูตร!$A$2:$K$2),"",ประเมินคุณลักษณะตามหลักสูตร!A4)</f>
        <v>2</v>
      </c>
      <c r="B48" s="52">
        <f>IF(COUNTA(ประเมินคุณลักษณะตามหลักสูตร!A4:K4)&lt;COUNTA(ประเมินคุณลักษณะตามหลักสูตร!$A$2:$K$2),"",ประเมินคุณลักษณะตามหลักสูตร!B4)</f>
        <v>102</v>
      </c>
      <c r="C48" s="53" t="str">
        <f>IF(COUNTA(ประเมินคุณลักษณะตามหลักสูตร!A4:K4)&lt;COUNTA(ประเมินคุณลักษณะตามหลักสูตร!$A$2:$K$2),"",ประเมินคุณลักษณะตามหลักสูตร!C4)</f>
        <v>นาย2</v>
      </c>
      <c r="D48" s="52" t="str">
        <f>IF(COUNTA(ประเมินคุณลักษณะเด็กสงขลา!A4:K4)&lt;COUNTA(ประเมินคุณลักษณะเด็กสงขลา!$A$2:$K$2),"",ประเมินคุณลักษณะเด็กสงขลา!D4)</f>
        <v/>
      </c>
      <c r="E48" s="52" t="str">
        <f>IF(COUNTA(ประเมินคุณลักษณะเด็กสงขลา!A4:K4)&lt;COUNTA(ประเมินคุณลักษณะเด็กสงขลา!$A$2:$K$2),"",ประเมินคุณลักษณะเด็กสงขลา!E4)</f>
        <v/>
      </c>
      <c r="F48" s="52" t="str">
        <f>IF(COUNTA(ประเมินคุณลักษณะเด็กสงขลา!A4:K4)&lt;COUNTA(ประเมินคุณลักษณะเด็กสงขลา!$A$2:$K$2),"",ประเมินคุณลักษณะเด็กสงขลา!F4)</f>
        <v/>
      </c>
      <c r="G48" s="52" t="str">
        <f>IF(COUNTA(ประเมินคุณลักษณะเด็กสงขลา!A4:K4)&lt;COUNTA(ประเมินคุณลักษณะเด็กสงขลา!$A$2:$K$2),"",ประเมินคุณลักษณะเด็กสงขลา!G4)</f>
        <v/>
      </c>
      <c r="H48" s="52" t="str">
        <f>IF(COUNTA(ประเมินคุณลักษณะเด็กสงขลา!A4:K4)&lt;COUNTA(ประเมินคุณลักษณะเด็กสงขลา!$A$2:$K$2),"",ประเมินคุณลักษณะเด็กสงขลา!H4)</f>
        <v/>
      </c>
      <c r="I48" s="52" t="str">
        <f>IF(COUNTA(ประเมินคุณลักษณะเด็กสงขลา!A4:K4)&lt;COUNTA(ประเมินคุณลักษณะเด็กสงขลา!$A$2:$K$2),"",ประเมินคุณลักษณะเด็กสงขลา!I4)</f>
        <v/>
      </c>
      <c r="J48" s="52"/>
      <c r="K48" s="52"/>
      <c r="L48" s="52" t="str">
        <f>IF(COUNTA(ประเมินคุณลักษณะเด็กสงขลา!A4:K4)&lt;COUNTA(ประเมินคุณลักษณะเด็กสงขลา!$A$2:$K$2),"",ประเมินคุณลักษณะเด็กสงขลา!L4)</f>
        <v/>
      </c>
      <c r="M48" s="52" t="str">
        <f>IF(COUNTA(ประเมินคุณลักษณะเด็กสงขลา!A4:K4)&lt;COUNTA(ประเมินคุณลักษณะเด็กสงขลา!$A$2:$K$2),"",ประเมินคุณลักษณะเด็กสงขลา!M4)</f>
        <v/>
      </c>
    </row>
    <row r="49" spans="1:13" s="44" customFormat="1" ht="14.1" customHeight="1">
      <c r="A49" s="52">
        <f>IF(COUNTA(ประเมินคุณลักษณะตามหลักสูตร!A5:K5)&lt;COUNTA(ประเมินคุณลักษณะตามหลักสูตร!$A$2:$K$2),"",ประเมินคุณลักษณะตามหลักสูตร!A5)</f>
        <v>3</v>
      </c>
      <c r="B49" s="52">
        <f>IF(COUNTA(ประเมินคุณลักษณะตามหลักสูตร!A5:K5)&lt;COUNTA(ประเมินคุณลักษณะตามหลักสูตร!$A$2:$K$2),"",ประเมินคุณลักษณะตามหลักสูตร!B5)</f>
        <v>103</v>
      </c>
      <c r="C49" s="53" t="str">
        <f>IF(COUNTA(ประเมินคุณลักษณะตามหลักสูตร!A5:K5)&lt;COUNTA(ประเมินคุณลักษณะตามหลักสูตร!$A$2:$K$2),"",ประเมินคุณลักษณะตามหลักสูตร!C5)</f>
        <v>นาย3</v>
      </c>
      <c r="D49" s="52" t="str">
        <f>IF(COUNTA(ประเมินคุณลักษณะเด็กสงขลา!A5:K5)&lt;COUNTA(ประเมินคุณลักษณะเด็กสงขลา!$A$2:$K$2),"",ประเมินคุณลักษณะเด็กสงขลา!D5)</f>
        <v/>
      </c>
      <c r="E49" s="52" t="str">
        <f>IF(COUNTA(ประเมินคุณลักษณะเด็กสงขลา!A5:K5)&lt;COUNTA(ประเมินคุณลักษณะเด็กสงขลา!$A$2:$K$2),"",ประเมินคุณลักษณะเด็กสงขลา!E5)</f>
        <v/>
      </c>
      <c r="F49" s="52" t="str">
        <f>IF(COUNTA(ประเมินคุณลักษณะเด็กสงขลา!A5:K5)&lt;COUNTA(ประเมินคุณลักษณะเด็กสงขลา!$A$2:$K$2),"",ประเมินคุณลักษณะเด็กสงขลา!F5)</f>
        <v/>
      </c>
      <c r="G49" s="52" t="str">
        <f>IF(COUNTA(ประเมินคุณลักษณะเด็กสงขลา!A5:K5)&lt;COUNTA(ประเมินคุณลักษณะเด็กสงขลา!$A$2:$K$2),"",ประเมินคุณลักษณะเด็กสงขลา!G5)</f>
        <v/>
      </c>
      <c r="H49" s="52" t="str">
        <f>IF(COUNTA(ประเมินคุณลักษณะเด็กสงขลา!A5:K5)&lt;COUNTA(ประเมินคุณลักษณะเด็กสงขลา!$A$2:$K$2),"",ประเมินคุณลักษณะเด็กสงขลา!H5)</f>
        <v/>
      </c>
      <c r="I49" s="52" t="str">
        <f>IF(COUNTA(ประเมินคุณลักษณะเด็กสงขลา!A5:K5)&lt;COUNTA(ประเมินคุณลักษณะเด็กสงขลา!$A$2:$K$2),"",ประเมินคุณลักษณะเด็กสงขลา!I5)</f>
        <v/>
      </c>
      <c r="J49" s="52"/>
      <c r="K49" s="52"/>
      <c r="L49" s="52" t="str">
        <f>IF(COUNTA(ประเมินคุณลักษณะเด็กสงขลา!A5:K5)&lt;COUNTA(ประเมินคุณลักษณะเด็กสงขลา!$A$2:$K$2),"",ประเมินคุณลักษณะเด็กสงขลา!L5)</f>
        <v/>
      </c>
      <c r="M49" s="52" t="str">
        <f>IF(COUNTA(ประเมินคุณลักษณะเด็กสงขลา!A5:K5)&lt;COUNTA(ประเมินคุณลักษณะเด็กสงขลา!$A$2:$K$2),"",ประเมินคุณลักษณะเด็กสงขลา!M5)</f>
        <v/>
      </c>
    </row>
    <row r="50" spans="1:13" s="44" customFormat="1" ht="14.1" customHeight="1">
      <c r="A50" s="52">
        <f>IF(COUNTA(ประเมินคุณลักษณะตามหลักสูตร!A6:K6)&lt;COUNTA(ประเมินคุณลักษณะตามหลักสูตร!$A$2:$K$2),"",ประเมินคุณลักษณะตามหลักสูตร!A6)</f>
        <v>4</v>
      </c>
      <c r="B50" s="52">
        <f>IF(COUNTA(ประเมินคุณลักษณะตามหลักสูตร!A6:K6)&lt;COUNTA(ประเมินคุณลักษณะตามหลักสูตร!$A$2:$K$2),"",ประเมินคุณลักษณะตามหลักสูตร!B6)</f>
        <v>104</v>
      </c>
      <c r="C50" s="53" t="str">
        <f>IF(COUNTA(ประเมินคุณลักษณะตามหลักสูตร!A6:K6)&lt;COUNTA(ประเมินคุณลักษณะตามหลักสูตร!$A$2:$K$2),"",ประเมินคุณลักษณะตามหลักสูตร!C6)</f>
        <v>นาย4</v>
      </c>
      <c r="D50" s="52" t="str">
        <f>IF(COUNTA(ประเมินคุณลักษณะเด็กสงขลา!A6:K6)&lt;COUNTA(ประเมินคุณลักษณะเด็กสงขลา!$A$2:$K$2),"",ประเมินคุณลักษณะเด็กสงขลา!D6)</f>
        <v/>
      </c>
      <c r="E50" s="52" t="str">
        <f>IF(COUNTA(ประเมินคุณลักษณะเด็กสงขลา!A6:K6)&lt;COUNTA(ประเมินคุณลักษณะเด็กสงขลา!$A$2:$K$2),"",ประเมินคุณลักษณะเด็กสงขลา!E6)</f>
        <v/>
      </c>
      <c r="F50" s="52" t="str">
        <f>IF(COUNTA(ประเมินคุณลักษณะเด็กสงขลา!A6:K6)&lt;COUNTA(ประเมินคุณลักษณะเด็กสงขลา!$A$2:$K$2),"",ประเมินคุณลักษณะเด็กสงขลา!F6)</f>
        <v/>
      </c>
      <c r="G50" s="52" t="str">
        <f>IF(COUNTA(ประเมินคุณลักษณะเด็กสงขลา!A6:K6)&lt;COUNTA(ประเมินคุณลักษณะเด็กสงขลา!$A$2:$K$2),"",ประเมินคุณลักษณะเด็กสงขลา!G6)</f>
        <v/>
      </c>
      <c r="H50" s="52" t="str">
        <f>IF(COUNTA(ประเมินคุณลักษณะเด็กสงขลา!A6:K6)&lt;COUNTA(ประเมินคุณลักษณะเด็กสงขลา!$A$2:$K$2),"",ประเมินคุณลักษณะเด็กสงขลา!H6)</f>
        <v/>
      </c>
      <c r="I50" s="52" t="str">
        <f>IF(COUNTA(ประเมินคุณลักษณะเด็กสงขลา!A6:K6)&lt;COUNTA(ประเมินคุณลักษณะเด็กสงขลา!$A$2:$K$2),"",ประเมินคุณลักษณะเด็กสงขลา!I6)</f>
        <v/>
      </c>
      <c r="J50" s="52"/>
      <c r="K50" s="52"/>
      <c r="L50" s="52" t="str">
        <f>IF(COUNTA(ประเมินคุณลักษณะเด็กสงขลา!A6:K6)&lt;COUNTA(ประเมินคุณลักษณะเด็กสงขลา!$A$2:$K$2),"",ประเมินคุณลักษณะเด็กสงขลา!L6)</f>
        <v/>
      </c>
      <c r="M50" s="52" t="str">
        <f>IF(COUNTA(ประเมินคุณลักษณะเด็กสงขลา!A6:K6)&lt;COUNTA(ประเมินคุณลักษณะเด็กสงขลา!$A$2:$K$2),"",ประเมินคุณลักษณะเด็กสงขลา!M6)</f>
        <v/>
      </c>
    </row>
    <row r="51" spans="1:13" s="44" customFormat="1" ht="14.1" customHeight="1">
      <c r="A51" s="52">
        <f>IF(COUNTA(ประเมินคุณลักษณะตามหลักสูตร!A7:K7)&lt;COUNTA(ประเมินคุณลักษณะตามหลักสูตร!$A$2:$K$2),"",ประเมินคุณลักษณะตามหลักสูตร!A7)</f>
        <v>5</v>
      </c>
      <c r="B51" s="52">
        <f>IF(COUNTA(ประเมินคุณลักษณะตามหลักสูตร!A7:K7)&lt;COUNTA(ประเมินคุณลักษณะตามหลักสูตร!$A$2:$K$2),"",ประเมินคุณลักษณะตามหลักสูตร!B7)</f>
        <v>105</v>
      </c>
      <c r="C51" s="53" t="str">
        <f>IF(COUNTA(ประเมินคุณลักษณะตามหลักสูตร!A7:K7)&lt;COUNTA(ประเมินคุณลักษณะตามหลักสูตร!$A$2:$K$2),"",ประเมินคุณลักษณะตามหลักสูตร!C7)</f>
        <v>นาย5</v>
      </c>
      <c r="D51" s="52" t="str">
        <f>IF(COUNTA(ประเมินคุณลักษณะเด็กสงขลา!A7:K7)&lt;COUNTA(ประเมินคุณลักษณะเด็กสงขลา!$A$2:$K$2),"",ประเมินคุณลักษณะเด็กสงขลา!D7)</f>
        <v/>
      </c>
      <c r="E51" s="52" t="str">
        <f>IF(COUNTA(ประเมินคุณลักษณะเด็กสงขลา!A7:K7)&lt;COUNTA(ประเมินคุณลักษณะเด็กสงขลา!$A$2:$K$2),"",ประเมินคุณลักษณะเด็กสงขลา!E7)</f>
        <v/>
      </c>
      <c r="F51" s="52" t="str">
        <f>IF(COUNTA(ประเมินคุณลักษณะเด็กสงขลา!A7:K7)&lt;COUNTA(ประเมินคุณลักษณะเด็กสงขลา!$A$2:$K$2),"",ประเมินคุณลักษณะเด็กสงขลา!F7)</f>
        <v/>
      </c>
      <c r="G51" s="52" t="str">
        <f>IF(COUNTA(ประเมินคุณลักษณะเด็กสงขลา!A7:K7)&lt;COUNTA(ประเมินคุณลักษณะเด็กสงขลา!$A$2:$K$2),"",ประเมินคุณลักษณะเด็กสงขลา!G7)</f>
        <v/>
      </c>
      <c r="H51" s="52" t="str">
        <f>IF(COUNTA(ประเมินคุณลักษณะเด็กสงขลา!A7:K7)&lt;COUNTA(ประเมินคุณลักษณะเด็กสงขลา!$A$2:$K$2),"",ประเมินคุณลักษณะเด็กสงขลา!H7)</f>
        <v/>
      </c>
      <c r="I51" s="52" t="str">
        <f>IF(COUNTA(ประเมินคุณลักษณะเด็กสงขลา!A7:K7)&lt;COUNTA(ประเมินคุณลักษณะเด็กสงขลา!$A$2:$K$2),"",ประเมินคุณลักษณะเด็กสงขลา!I7)</f>
        <v/>
      </c>
      <c r="J51" s="52"/>
      <c r="K51" s="52"/>
      <c r="L51" s="52" t="str">
        <f>IF(COUNTA(ประเมินคุณลักษณะเด็กสงขลา!A7:K7)&lt;COUNTA(ประเมินคุณลักษณะเด็กสงขลา!$A$2:$K$2),"",ประเมินคุณลักษณะเด็กสงขลา!L7)</f>
        <v/>
      </c>
      <c r="M51" s="52" t="str">
        <f>IF(COUNTA(ประเมินคุณลักษณะเด็กสงขลา!A7:K7)&lt;COUNTA(ประเมินคุณลักษณะเด็กสงขลา!$A$2:$K$2),"",ประเมินคุณลักษณะเด็กสงขลา!M7)</f>
        <v/>
      </c>
    </row>
    <row r="52" spans="1:13" s="44" customFormat="1" ht="14.1" customHeight="1">
      <c r="A52" s="52">
        <f>IF(COUNTA(ประเมินคุณลักษณะตามหลักสูตร!A8:K8)&lt;COUNTA(ประเมินคุณลักษณะตามหลักสูตร!$A$2:$K$2),"",ประเมินคุณลักษณะตามหลักสูตร!A8)</f>
        <v>6</v>
      </c>
      <c r="B52" s="52">
        <f>IF(COUNTA(ประเมินคุณลักษณะตามหลักสูตร!A8:K8)&lt;COUNTA(ประเมินคุณลักษณะตามหลักสูตร!$A$2:$K$2),"",ประเมินคุณลักษณะตามหลักสูตร!B8)</f>
        <v>106</v>
      </c>
      <c r="C52" s="53" t="str">
        <f>IF(COUNTA(ประเมินคุณลักษณะตามหลักสูตร!A8:K8)&lt;COUNTA(ประเมินคุณลักษณะตามหลักสูตร!$A$2:$K$2),"",ประเมินคุณลักษณะตามหลักสูตร!C8)</f>
        <v>นาย6</v>
      </c>
      <c r="D52" s="52" t="str">
        <f>IF(COUNTA(ประเมินคุณลักษณะเด็กสงขลา!A8:K8)&lt;COUNTA(ประเมินคุณลักษณะเด็กสงขลา!$A$2:$K$2),"",ประเมินคุณลักษณะเด็กสงขลา!D8)</f>
        <v/>
      </c>
      <c r="E52" s="52" t="str">
        <f>IF(COUNTA(ประเมินคุณลักษณะเด็กสงขลา!A8:K8)&lt;COUNTA(ประเมินคุณลักษณะเด็กสงขลา!$A$2:$K$2),"",ประเมินคุณลักษณะเด็กสงขลา!E8)</f>
        <v/>
      </c>
      <c r="F52" s="52" t="str">
        <f>IF(COUNTA(ประเมินคุณลักษณะเด็กสงขลา!A8:K8)&lt;COUNTA(ประเมินคุณลักษณะเด็กสงขลา!$A$2:$K$2),"",ประเมินคุณลักษณะเด็กสงขลา!F8)</f>
        <v/>
      </c>
      <c r="G52" s="52" t="str">
        <f>IF(COUNTA(ประเมินคุณลักษณะเด็กสงขลา!A8:K8)&lt;COUNTA(ประเมินคุณลักษณะเด็กสงขลา!$A$2:$K$2),"",ประเมินคุณลักษณะเด็กสงขลา!G8)</f>
        <v/>
      </c>
      <c r="H52" s="52" t="str">
        <f>IF(COUNTA(ประเมินคุณลักษณะเด็กสงขลา!A8:K8)&lt;COUNTA(ประเมินคุณลักษณะเด็กสงขลา!$A$2:$K$2),"",ประเมินคุณลักษณะเด็กสงขลา!H8)</f>
        <v/>
      </c>
      <c r="I52" s="52" t="str">
        <f>IF(COUNTA(ประเมินคุณลักษณะเด็กสงขลา!A8:K8)&lt;COUNTA(ประเมินคุณลักษณะเด็กสงขลา!$A$2:$K$2),"",ประเมินคุณลักษณะเด็กสงขลา!I8)</f>
        <v/>
      </c>
      <c r="J52" s="52"/>
      <c r="K52" s="52"/>
      <c r="L52" s="52" t="str">
        <f>IF(COUNTA(ประเมินคุณลักษณะเด็กสงขลา!A8:K8)&lt;COUNTA(ประเมินคุณลักษณะเด็กสงขลา!$A$2:$K$2),"",ประเมินคุณลักษณะเด็กสงขลา!L8)</f>
        <v/>
      </c>
      <c r="M52" s="52" t="str">
        <f>IF(COUNTA(ประเมินคุณลักษณะเด็กสงขลา!A8:K8)&lt;COUNTA(ประเมินคุณลักษณะเด็กสงขลา!$A$2:$K$2),"",ประเมินคุณลักษณะเด็กสงขลา!M8)</f>
        <v/>
      </c>
    </row>
    <row r="53" spans="1:13" s="44" customFormat="1" ht="14.1" customHeight="1">
      <c r="A53" s="52">
        <f>IF(COUNTA(ประเมินคุณลักษณะตามหลักสูตร!A9:K9)&lt;COUNTA(ประเมินคุณลักษณะตามหลักสูตร!$A$2:$K$2),"",ประเมินคุณลักษณะตามหลักสูตร!A9)</f>
        <v>7</v>
      </c>
      <c r="B53" s="52">
        <f>IF(COUNTA(ประเมินคุณลักษณะตามหลักสูตร!A9:K9)&lt;COUNTA(ประเมินคุณลักษณะตามหลักสูตร!$A$2:$K$2),"",ประเมินคุณลักษณะตามหลักสูตร!B9)</f>
        <v>107</v>
      </c>
      <c r="C53" s="53" t="str">
        <f>IF(COUNTA(ประเมินคุณลักษณะตามหลักสูตร!A9:K9)&lt;COUNTA(ประเมินคุณลักษณะตามหลักสูตร!$A$2:$K$2),"",ประเมินคุณลักษณะตามหลักสูตร!C9)</f>
        <v>นาย7</v>
      </c>
      <c r="D53" s="52" t="str">
        <f>IF(COUNTA(ประเมินคุณลักษณะเด็กสงขลา!A9:K9)&lt;COUNTA(ประเมินคุณลักษณะเด็กสงขลา!$A$2:$K$2),"",ประเมินคุณลักษณะเด็กสงขลา!D9)</f>
        <v/>
      </c>
      <c r="E53" s="52" t="str">
        <f>IF(COUNTA(ประเมินคุณลักษณะเด็กสงขลา!A9:K9)&lt;COUNTA(ประเมินคุณลักษณะเด็กสงขลา!$A$2:$K$2),"",ประเมินคุณลักษณะเด็กสงขลา!E9)</f>
        <v/>
      </c>
      <c r="F53" s="52" t="str">
        <f>IF(COUNTA(ประเมินคุณลักษณะเด็กสงขลา!A9:K9)&lt;COUNTA(ประเมินคุณลักษณะเด็กสงขลา!$A$2:$K$2),"",ประเมินคุณลักษณะเด็กสงขลา!F9)</f>
        <v/>
      </c>
      <c r="G53" s="52" t="str">
        <f>IF(COUNTA(ประเมินคุณลักษณะเด็กสงขลา!A9:K9)&lt;COUNTA(ประเมินคุณลักษณะเด็กสงขลา!$A$2:$K$2),"",ประเมินคุณลักษณะเด็กสงขลา!G9)</f>
        <v/>
      </c>
      <c r="H53" s="52" t="str">
        <f>IF(COUNTA(ประเมินคุณลักษณะเด็กสงขลา!A9:K9)&lt;COUNTA(ประเมินคุณลักษณะเด็กสงขลา!$A$2:$K$2),"",ประเมินคุณลักษณะเด็กสงขลา!H9)</f>
        <v/>
      </c>
      <c r="I53" s="52" t="str">
        <f>IF(COUNTA(ประเมินคุณลักษณะเด็กสงขลา!A9:K9)&lt;COUNTA(ประเมินคุณลักษณะเด็กสงขลา!$A$2:$K$2),"",ประเมินคุณลักษณะเด็กสงขลา!I9)</f>
        <v/>
      </c>
      <c r="J53" s="52"/>
      <c r="K53" s="52"/>
      <c r="L53" s="52" t="str">
        <f>IF(COUNTA(ประเมินคุณลักษณะเด็กสงขลา!A9:K9)&lt;COUNTA(ประเมินคุณลักษณะเด็กสงขลา!$A$2:$K$2),"",ประเมินคุณลักษณะเด็กสงขลา!L9)</f>
        <v/>
      </c>
      <c r="M53" s="52" t="str">
        <f>IF(COUNTA(ประเมินคุณลักษณะเด็กสงขลา!A9:K9)&lt;COUNTA(ประเมินคุณลักษณะเด็กสงขลา!$A$2:$K$2),"",ประเมินคุณลักษณะเด็กสงขลา!M9)</f>
        <v/>
      </c>
    </row>
    <row r="54" spans="1:13" s="44" customFormat="1" ht="14.1" customHeight="1">
      <c r="A54" s="52">
        <f>IF(COUNTA(ประเมินคุณลักษณะตามหลักสูตร!A10:K10)&lt;COUNTA(ประเมินคุณลักษณะตามหลักสูตร!$A$2:$K$2),"",ประเมินคุณลักษณะตามหลักสูตร!A10)</f>
        <v>8</v>
      </c>
      <c r="B54" s="52">
        <f>IF(COUNTA(ประเมินคุณลักษณะตามหลักสูตร!A10:K10)&lt;COUNTA(ประเมินคุณลักษณะตามหลักสูตร!$A$2:$K$2),"",ประเมินคุณลักษณะตามหลักสูตร!B10)</f>
        <v>108</v>
      </c>
      <c r="C54" s="53" t="str">
        <f>IF(COUNTA(ประเมินคุณลักษณะตามหลักสูตร!A10:K10)&lt;COUNTA(ประเมินคุณลักษณะตามหลักสูตร!$A$2:$K$2),"",ประเมินคุณลักษณะตามหลักสูตร!C10)</f>
        <v>นาย8</v>
      </c>
      <c r="D54" s="52" t="str">
        <f>IF(COUNTA(ประเมินคุณลักษณะเด็กสงขลา!A10:K10)&lt;COUNTA(ประเมินคุณลักษณะเด็กสงขลา!$A$2:$K$2),"",ประเมินคุณลักษณะเด็กสงขลา!D10)</f>
        <v/>
      </c>
      <c r="E54" s="52" t="str">
        <f>IF(COUNTA(ประเมินคุณลักษณะเด็กสงขลา!A10:K10)&lt;COUNTA(ประเมินคุณลักษณะเด็กสงขลา!$A$2:$K$2),"",ประเมินคุณลักษณะเด็กสงขลา!E10)</f>
        <v/>
      </c>
      <c r="F54" s="52" t="str">
        <f>IF(COUNTA(ประเมินคุณลักษณะเด็กสงขลา!A10:K10)&lt;COUNTA(ประเมินคุณลักษณะเด็กสงขลา!$A$2:$K$2),"",ประเมินคุณลักษณะเด็กสงขลา!F10)</f>
        <v/>
      </c>
      <c r="G54" s="52" t="str">
        <f>IF(COUNTA(ประเมินคุณลักษณะเด็กสงขลา!A10:K10)&lt;COUNTA(ประเมินคุณลักษณะเด็กสงขลา!$A$2:$K$2),"",ประเมินคุณลักษณะเด็กสงขลา!G10)</f>
        <v/>
      </c>
      <c r="H54" s="52" t="str">
        <f>IF(COUNTA(ประเมินคุณลักษณะเด็กสงขลา!A10:K10)&lt;COUNTA(ประเมินคุณลักษณะเด็กสงขลา!$A$2:$K$2),"",ประเมินคุณลักษณะเด็กสงขลา!H10)</f>
        <v/>
      </c>
      <c r="I54" s="52" t="str">
        <f>IF(COUNTA(ประเมินคุณลักษณะเด็กสงขลา!A10:K10)&lt;COUNTA(ประเมินคุณลักษณะเด็กสงขลา!$A$2:$K$2),"",ประเมินคุณลักษณะเด็กสงขลา!I10)</f>
        <v/>
      </c>
      <c r="J54" s="52"/>
      <c r="K54" s="52"/>
      <c r="L54" s="52" t="str">
        <f>IF(COUNTA(ประเมินคุณลักษณะเด็กสงขลา!A10:K10)&lt;COUNTA(ประเมินคุณลักษณะเด็กสงขลา!$A$2:$K$2),"",ประเมินคุณลักษณะเด็กสงขลา!L10)</f>
        <v/>
      </c>
      <c r="M54" s="52" t="str">
        <f>IF(COUNTA(ประเมินคุณลักษณะเด็กสงขลา!A10:K10)&lt;COUNTA(ประเมินคุณลักษณะเด็กสงขลา!$A$2:$K$2),"",ประเมินคุณลักษณะเด็กสงขลา!M10)</f>
        <v/>
      </c>
    </row>
    <row r="55" spans="1:13" s="44" customFormat="1" ht="14.1" customHeight="1">
      <c r="A55" s="52">
        <f>IF(COUNTA(ประเมินคุณลักษณะตามหลักสูตร!A11:K11)&lt;COUNTA(ประเมินคุณลักษณะตามหลักสูตร!$A$2:$K$2),"",ประเมินคุณลักษณะตามหลักสูตร!A11)</f>
        <v>9</v>
      </c>
      <c r="B55" s="52">
        <f>IF(COUNTA(ประเมินคุณลักษณะตามหลักสูตร!A11:K11)&lt;COUNTA(ประเมินคุณลักษณะตามหลักสูตร!$A$2:$K$2),"",ประเมินคุณลักษณะตามหลักสูตร!B11)</f>
        <v>109</v>
      </c>
      <c r="C55" s="53" t="str">
        <f>IF(COUNTA(ประเมินคุณลักษณะตามหลักสูตร!A11:K11)&lt;COUNTA(ประเมินคุณลักษณะตามหลักสูตร!$A$2:$K$2),"",ประเมินคุณลักษณะตามหลักสูตร!C11)</f>
        <v>นาย9</v>
      </c>
      <c r="D55" s="52" t="str">
        <f>IF(COUNTA(ประเมินคุณลักษณะเด็กสงขลา!A11:K11)&lt;COUNTA(ประเมินคุณลักษณะเด็กสงขลา!$A$2:$K$2),"",ประเมินคุณลักษณะเด็กสงขลา!D11)</f>
        <v/>
      </c>
      <c r="E55" s="52" t="str">
        <f>IF(COUNTA(ประเมินคุณลักษณะเด็กสงขลา!A11:K11)&lt;COUNTA(ประเมินคุณลักษณะเด็กสงขลา!$A$2:$K$2),"",ประเมินคุณลักษณะเด็กสงขลา!E11)</f>
        <v/>
      </c>
      <c r="F55" s="52" t="str">
        <f>IF(COUNTA(ประเมินคุณลักษณะเด็กสงขลา!A11:K11)&lt;COUNTA(ประเมินคุณลักษณะเด็กสงขลา!$A$2:$K$2),"",ประเมินคุณลักษณะเด็กสงขลา!F11)</f>
        <v/>
      </c>
      <c r="G55" s="52" t="str">
        <f>IF(COUNTA(ประเมินคุณลักษณะเด็กสงขลา!A11:K11)&lt;COUNTA(ประเมินคุณลักษณะเด็กสงขลา!$A$2:$K$2),"",ประเมินคุณลักษณะเด็กสงขลา!G11)</f>
        <v/>
      </c>
      <c r="H55" s="52" t="str">
        <f>IF(COUNTA(ประเมินคุณลักษณะเด็กสงขลา!A11:K11)&lt;COUNTA(ประเมินคุณลักษณะเด็กสงขลา!$A$2:$K$2),"",ประเมินคุณลักษณะเด็กสงขลา!H11)</f>
        <v/>
      </c>
      <c r="I55" s="52" t="str">
        <f>IF(COUNTA(ประเมินคุณลักษณะเด็กสงขลา!A11:K11)&lt;COUNTA(ประเมินคุณลักษณะเด็กสงขลา!$A$2:$K$2),"",ประเมินคุณลักษณะเด็กสงขลา!I11)</f>
        <v/>
      </c>
      <c r="J55" s="52"/>
      <c r="K55" s="52"/>
      <c r="L55" s="52" t="str">
        <f>IF(COUNTA(ประเมินคุณลักษณะเด็กสงขลา!A11:K11)&lt;COUNTA(ประเมินคุณลักษณะเด็กสงขลา!$A$2:$K$2),"",ประเมินคุณลักษณะเด็กสงขลา!L11)</f>
        <v/>
      </c>
      <c r="M55" s="52" t="str">
        <f>IF(COUNTA(ประเมินคุณลักษณะเด็กสงขลา!A11:K11)&lt;COUNTA(ประเมินคุณลักษณะเด็กสงขลา!$A$2:$K$2),"",ประเมินคุณลักษณะเด็กสงขลา!M11)</f>
        <v/>
      </c>
    </row>
    <row r="56" spans="1:13" s="44" customFormat="1" ht="14.1" customHeight="1">
      <c r="A56" s="52">
        <f>IF(COUNTA(ประเมินคุณลักษณะตามหลักสูตร!A12:K12)&lt;COUNTA(ประเมินคุณลักษณะตามหลักสูตร!$A$2:$K$2),"",ประเมินคุณลักษณะตามหลักสูตร!A12)</f>
        <v>10</v>
      </c>
      <c r="B56" s="52">
        <f>IF(COUNTA(ประเมินคุณลักษณะตามหลักสูตร!A12:K12)&lt;COUNTA(ประเมินคุณลักษณะตามหลักสูตร!$A$2:$K$2),"",ประเมินคุณลักษณะตามหลักสูตร!B12)</f>
        <v>110</v>
      </c>
      <c r="C56" s="53" t="str">
        <f>IF(COUNTA(ประเมินคุณลักษณะตามหลักสูตร!A12:K12)&lt;COUNTA(ประเมินคุณลักษณะตามหลักสูตร!$A$2:$K$2),"",ประเมินคุณลักษณะตามหลักสูตร!C12)</f>
        <v>นาย10</v>
      </c>
      <c r="D56" s="52" t="str">
        <f>IF(COUNTA(ประเมินคุณลักษณะเด็กสงขลา!A12:K12)&lt;COUNTA(ประเมินคุณลักษณะเด็กสงขลา!$A$2:$K$2),"",ประเมินคุณลักษณะเด็กสงขลา!D12)</f>
        <v/>
      </c>
      <c r="E56" s="52" t="str">
        <f>IF(COUNTA(ประเมินคุณลักษณะเด็กสงขลา!A12:K12)&lt;COUNTA(ประเมินคุณลักษณะเด็กสงขลา!$A$2:$K$2),"",ประเมินคุณลักษณะเด็กสงขลา!E12)</f>
        <v/>
      </c>
      <c r="F56" s="52" t="str">
        <f>IF(COUNTA(ประเมินคุณลักษณะเด็กสงขลา!A12:K12)&lt;COUNTA(ประเมินคุณลักษณะเด็กสงขลา!$A$2:$K$2),"",ประเมินคุณลักษณะเด็กสงขลา!F12)</f>
        <v/>
      </c>
      <c r="G56" s="52" t="str">
        <f>IF(COUNTA(ประเมินคุณลักษณะเด็กสงขลา!A12:K12)&lt;COUNTA(ประเมินคุณลักษณะเด็กสงขลา!$A$2:$K$2),"",ประเมินคุณลักษณะเด็กสงขลา!G12)</f>
        <v/>
      </c>
      <c r="H56" s="52" t="str">
        <f>IF(COUNTA(ประเมินคุณลักษณะเด็กสงขลา!A12:K12)&lt;COUNTA(ประเมินคุณลักษณะเด็กสงขลา!$A$2:$K$2),"",ประเมินคุณลักษณะเด็กสงขลา!H12)</f>
        <v/>
      </c>
      <c r="I56" s="52" t="str">
        <f>IF(COUNTA(ประเมินคุณลักษณะเด็กสงขลา!A12:K12)&lt;COUNTA(ประเมินคุณลักษณะเด็กสงขลา!$A$2:$K$2),"",ประเมินคุณลักษณะเด็กสงขลา!I12)</f>
        <v/>
      </c>
      <c r="J56" s="52"/>
      <c r="K56" s="52"/>
      <c r="L56" s="52" t="str">
        <f>IF(COUNTA(ประเมินคุณลักษณะเด็กสงขลา!A12:K12)&lt;COUNTA(ประเมินคุณลักษณะเด็กสงขลา!$A$2:$K$2),"",ประเมินคุณลักษณะเด็กสงขลา!L12)</f>
        <v/>
      </c>
      <c r="M56" s="52" t="str">
        <f>IF(COUNTA(ประเมินคุณลักษณะเด็กสงขลา!A12:K12)&lt;COUNTA(ประเมินคุณลักษณะเด็กสงขลา!$A$2:$K$2),"",ประเมินคุณลักษณะเด็กสงขลา!M12)</f>
        <v/>
      </c>
    </row>
    <row r="57" spans="1:13" s="44" customFormat="1" ht="14.1" customHeight="1">
      <c r="A57" s="52">
        <f>IF(COUNTA(ประเมินคุณลักษณะตามหลักสูตร!A13:K13)&lt;COUNTA(ประเมินคุณลักษณะตามหลักสูตร!$A$2:$K$2),"",ประเมินคุณลักษณะตามหลักสูตร!A13)</f>
        <v>11</v>
      </c>
      <c r="B57" s="52">
        <f>IF(COUNTA(ประเมินคุณลักษณะตามหลักสูตร!A13:K13)&lt;COUNTA(ประเมินคุณลักษณะตามหลักสูตร!$A$2:$K$2),"",ประเมินคุณลักษณะตามหลักสูตร!B13)</f>
        <v>111</v>
      </c>
      <c r="C57" s="53" t="str">
        <f>IF(COUNTA(ประเมินคุณลักษณะตามหลักสูตร!A13:K13)&lt;COUNTA(ประเมินคุณลักษณะตามหลักสูตร!$A$2:$K$2),"",ประเมินคุณลักษณะตามหลักสูตร!C13)</f>
        <v>นาย11</v>
      </c>
      <c r="D57" s="52" t="str">
        <f>IF(COUNTA(ประเมินคุณลักษณะเด็กสงขลา!A13:K13)&lt;COUNTA(ประเมินคุณลักษณะเด็กสงขลา!$A$2:$K$2),"",ประเมินคุณลักษณะเด็กสงขลา!D13)</f>
        <v/>
      </c>
      <c r="E57" s="52" t="str">
        <f>IF(COUNTA(ประเมินคุณลักษณะเด็กสงขลา!A13:K13)&lt;COUNTA(ประเมินคุณลักษณะเด็กสงขลา!$A$2:$K$2),"",ประเมินคุณลักษณะเด็กสงขลา!E13)</f>
        <v/>
      </c>
      <c r="F57" s="52" t="str">
        <f>IF(COUNTA(ประเมินคุณลักษณะเด็กสงขลา!A13:K13)&lt;COUNTA(ประเมินคุณลักษณะเด็กสงขลา!$A$2:$K$2),"",ประเมินคุณลักษณะเด็กสงขลา!F13)</f>
        <v/>
      </c>
      <c r="G57" s="52" t="str">
        <f>IF(COUNTA(ประเมินคุณลักษณะเด็กสงขลา!A13:K13)&lt;COUNTA(ประเมินคุณลักษณะเด็กสงขลา!$A$2:$K$2),"",ประเมินคุณลักษณะเด็กสงขลา!G13)</f>
        <v/>
      </c>
      <c r="H57" s="52" t="str">
        <f>IF(COUNTA(ประเมินคุณลักษณะเด็กสงขลา!A13:K13)&lt;COUNTA(ประเมินคุณลักษณะเด็กสงขลา!$A$2:$K$2),"",ประเมินคุณลักษณะเด็กสงขลา!H13)</f>
        <v/>
      </c>
      <c r="I57" s="52" t="str">
        <f>IF(COUNTA(ประเมินคุณลักษณะเด็กสงขลา!A13:K13)&lt;COUNTA(ประเมินคุณลักษณะเด็กสงขลา!$A$2:$K$2),"",ประเมินคุณลักษณะเด็กสงขลา!I13)</f>
        <v/>
      </c>
      <c r="J57" s="52"/>
      <c r="K57" s="52"/>
      <c r="L57" s="52" t="str">
        <f>IF(COUNTA(ประเมินคุณลักษณะเด็กสงขลา!A13:K13)&lt;COUNTA(ประเมินคุณลักษณะเด็กสงขลา!$A$2:$K$2),"",ประเมินคุณลักษณะเด็กสงขลา!L13)</f>
        <v/>
      </c>
      <c r="M57" s="52" t="str">
        <f>IF(COUNTA(ประเมินคุณลักษณะเด็กสงขลา!A13:K13)&lt;COUNTA(ประเมินคุณลักษณะเด็กสงขลา!$A$2:$K$2),"",ประเมินคุณลักษณะเด็กสงขลา!M13)</f>
        <v/>
      </c>
    </row>
    <row r="58" spans="1:13" s="44" customFormat="1" ht="14.1" customHeight="1">
      <c r="A58" s="52">
        <f>IF(COUNTA(ประเมินคุณลักษณะตามหลักสูตร!A14:K14)&lt;COUNTA(ประเมินคุณลักษณะตามหลักสูตร!$A$2:$K$2),"",ประเมินคุณลักษณะตามหลักสูตร!A14)</f>
        <v>12</v>
      </c>
      <c r="B58" s="52">
        <f>IF(COUNTA(ประเมินคุณลักษณะตามหลักสูตร!A14:K14)&lt;COUNTA(ประเมินคุณลักษณะตามหลักสูตร!$A$2:$K$2),"",ประเมินคุณลักษณะตามหลักสูตร!B14)</f>
        <v>112</v>
      </c>
      <c r="C58" s="53" t="str">
        <f>IF(COUNTA(ประเมินคุณลักษณะตามหลักสูตร!A14:K14)&lt;COUNTA(ประเมินคุณลักษณะตามหลักสูตร!$A$2:$K$2),"",ประเมินคุณลักษณะตามหลักสูตร!C14)</f>
        <v>นาย12</v>
      </c>
      <c r="D58" s="52" t="str">
        <f>IF(COUNTA(ประเมินคุณลักษณะเด็กสงขลา!A14:K14)&lt;COUNTA(ประเมินคุณลักษณะเด็กสงขลา!$A$2:$K$2),"",ประเมินคุณลักษณะเด็กสงขลา!D14)</f>
        <v/>
      </c>
      <c r="E58" s="52" t="str">
        <f>IF(COUNTA(ประเมินคุณลักษณะเด็กสงขลา!A14:K14)&lt;COUNTA(ประเมินคุณลักษณะเด็กสงขลา!$A$2:$K$2),"",ประเมินคุณลักษณะเด็กสงขลา!E14)</f>
        <v/>
      </c>
      <c r="F58" s="52" t="str">
        <f>IF(COUNTA(ประเมินคุณลักษณะเด็กสงขลา!A14:K14)&lt;COUNTA(ประเมินคุณลักษณะเด็กสงขลา!$A$2:$K$2),"",ประเมินคุณลักษณะเด็กสงขลา!F14)</f>
        <v/>
      </c>
      <c r="G58" s="52" t="str">
        <f>IF(COUNTA(ประเมินคุณลักษณะเด็กสงขลา!A14:K14)&lt;COUNTA(ประเมินคุณลักษณะเด็กสงขลา!$A$2:$K$2),"",ประเมินคุณลักษณะเด็กสงขลา!G14)</f>
        <v/>
      </c>
      <c r="H58" s="52" t="str">
        <f>IF(COUNTA(ประเมินคุณลักษณะเด็กสงขลา!A14:K14)&lt;COUNTA(ประเมินคุณลักษณะเด็กสงขลา!$A$2:$K$2),"",ประเมินคุณลักษณะเด็กสงขลา!H14)</f>
        <v/>
      </c>
      <c r="I58" s="52" t="str">
        <f>IF(COUNTA(ประเมินคุณลักษณะเด็กสงขลา!A14:K14)&lt;COUNTA(ประเมินคุณลักษณะเด็กสงขลา!$A$2:$K$2),"",ประเมินคุณลักษณะเด็กสงขลา!I14)</f>
        <v/>
      </c>
      <c r="J58" s="52"/>
      <c r="K58" s="52"/>
      <c r="L58" s="52" t="str">
        <f>IF(COUNTA(ประเมินคุณลักษณะเด็กสงขลา!A14:K14)&lt;COUNTA(ประเมินคุณลักษณะเด็กสงขลา!$A$2:$K$2),"",ประเมินคุณลักษณะเด็กสงขลา!L14)</f>
        <v/>
      </c>
      <c r="M58" s="52" t="str">
        <f>IF(COUNTA(ประเมินคุณลักษณะเด็กสงขลา!A14:K14)&lt;COUNTA(ประเมินคุณลักษณะเด็กสงขลา!$A$2:$K$2),"",ประเมินคุณลักษณะเด็กสงขลา!M14)</f>
        <v/>
      </c>
    </row>
    <row r="59" spans="1:13" s="44" customFormat="1" ht="14.1" customHeight="1">
      <c r="A59" s="52">
        <f>IF(COUNTA(ประเมินคุณลักษณะตามหลักสูตร!A15:K15)&lt;COUNTA(ประเมินคุณลักษณะตามหลักสูตร!$A$2:$K$2),"",ประเมินคุณลักษณะตามหลักสูตร!A15)</f>
        <v>13</v>
      </c>
      <c r="B59" s="52">
        <f>IF(COUNTA(ประเมินคุณลักษณะตามหลักสูตร!A15:K15)&lt;COUNTA(ประเมินคุณลักษณะตามหลักสูตร!$A$2:$K$2),"",ประเมินคุณลักษณะตามหลักสูตร!B15)</f>
        <v>113</v>
      </c>
      <c r="C59" s="53" t="str">
        <f>IF(COUNTA(ประเมินคุณลักษณะตามหลักสูตร!A15:K15)&lt;COUNTA(ประเมินคุณลักษณะตามหลักสูตร!$A$2:$K$2),"",ประเมินคุณลักษณะตามหลักสูตร!C15)</f>
        <v>นาย13</v>
      </c>
      <c r="D59" s="52" t="str">
        <f>IF(COUNTA(ประเมินคุณลักษณะเด็กสงขลา!A15:K15)&lt;COUNTA(ประเมินคุณลักษณะเด็กสงขลา!$A$2:$K$2),"",ประเมินคุณลักษณะเด็กสงขลา!D15)</f>
        <v/>
      </c>
      <c r="E59" s="52" t="str">
        <f>IF(COUNTA(ประเมินคุณลักษณะเด็กสงขลา!A15:K15)&lt;COUNTA(ประเมินคุณลักษณะเด็กสงขลา!$A$2:$K$2),"",ประเมินคุณลักษณะเด็กสงขลา!E15)</f>
        <v/>
      </c>
      <c r="F59" s="52" t="str">
        <f>IF(COUNTA(ประเมินคุณลักษณะเด็กสงขลา!A15:K15)&lt;COUNTA(ประเมินคุณลักษณะเด็กสงขลา!$A$2:$K$2),"",ประเมินคุณลักษณะเด็กสงขลา!F15)</f>
        <v/>
      </c>
      <c r="G59" s="52" t="str">
        <f>IF(COUNTA(ประเมินคุณลักษณะเด็กสงขลา!A15:K15)&lt;COUNTA(ประเมินคุณลักษณะเด็กสงขลา!$A$2:$K$2),"",ประเมินคุณลักษณะเด็กสงขลา!G15)</f>
        <v/>
      </c>
      <c r="H59" s="52" t="str">
        <f>IF(COUNTA(ประเมินคุณลักษณะเด็กสงขลา!A15:K15)&lt;COUNTA(ประเมินคุณลักษณะเด็กสงขลา!$A$2:$K$2),"",ประเมินคุณลักษณะเด็กสงขลา!H15)</f>
        <v/>
      </c>
      <c r="I59" s="52" t="str">
        <f>IF(COUNTA(ประเมินคุณลักษณะเด็กสงขลา!A15:K15)&lt;COUNTA(ประเมินคุณลักษณะเด็กสงขลา!$A$2:$K$2),"",ประเมินคุณลักษณะเด็กสงขลา!I15)</f>
        <v/>
      </c>
      <c r="J59" s="52"/>
      <c r="K59" s="52"/>
      <c r="L59" s="52" t="str">
        <f>IF(COUNTA(ประเมินคุณลักษณะเด็กสงขลา!A15:K15)&lt;COUNTA(ประเมินคุณลักษณะเด็กสงขลา!$A$2:$K$2),"",ประเมินคุณลักษณะเด็กสงขลา!L15)</f>
        <v/>
      </c>
      <c r="M59" s="52" t="str">
        <f>IF(COUNTA(ประเมินคุณลักษณะเด็กสงขลา!A15:K15)&lt;COUNTA(ประเมินคุณลักษณะเด็กสงขลา!$A$2:$K$2),"",ประเมินคุณลักษณะเด็กสงขลา!M15)</f>
        <v/>
      </c>
    </row>
    <row r="60" spans="1:13" s="44" customFormat="1" ht="14.1" customHeight="1">
      <c r="A60" s="52">
        <f>IF(COUNTA(ประเมินคุณลักษณะตามหลักสูตร!A16:K16)&lt;COUNTA(ประเมินคุณลักษณะตามหลักสูตร!$A$2:$K$2),"",ประเมินคุณลักษณะตามหลักสูตร!A16)</f>
        <v>14</v>
      </c>
      <c r="B60" s="52">
        <f>IF(COUNTA(ประเมินคุณลักษณะตามหลักสูตร!A16:K16)&lt;COUNTA(ประเมินคุณลักษณะตามหลักสูตร!$A$2:$K$2),"",ประเมินคุณลักษณะตามหลักสูตร!B16)</f>
        <v>114</v>
      </c>
      <c r="C60" s="53" t="str">
        <f>IF(COUNTA(ประเมินคุณลักษณะตามหลักสูตร!A16:K16)&lt;COUNTA(ประเมินคุณลักษณะตามหลักสูตร!$A$2:$K$2),"",ประเมินคุณลักษณะตามหลักสูตร!C16)</f>
        <v>นาย14</v>
      </c>
      <c r="D60" s="52" t="str">
        <f>IF(COUNTA(ประเมินคุณลักษณะเด็กสงขลา!A16:K16)&lt;COUNTA(ประเมินคุณลักษณะเด็กสงขลา!$A$2:$K$2),"",ประเมินคุณลักษณะเด็กสงขลา!D16)</f>
        <v/>
      </c>
      <c r="E60" s="52" t="str">
        <f>IF(COUNTA(ประเมินคุณลักษณะเด็กสงขลา!A16:K16)&lt;COUNTA(ประเมินคุณลักษณะเด็กสงขลา!$A$2:$K$2),"",ประเมินคุณลักษณะเด็กสงขลา!E16)</f>
        <v/>
      </c>
      <c r="F60" s="52" t="str">
        <f>IF(COUNTA(ประเมินคุณลักษณะเด็กสงขลา!A16:K16)&lt;COUNTA(ประเมินคุณลักษณะเด็กสงขลา!$A$2:$K$2),"",ประเมินคุณลักษณะเด็กสงขลา!F16)</f>
        <v/>
      </c>
      <c r="G60" s="52" t="str">
        <f>IF(COUNTA(ประเมินคุณลักษณะเด็กสงขลา!A16:K16)&lt;COUNTA(ประเมินคุณลักษณะเด็กสงขลา!$A$2:$K$2),"",ประเมินคุณลักษณะเด็กสงขลา!G16)</f>
        <v/>
      </c>
      <c r="H60" s="52" t="str">
        <f>IF(COUNTA(ประเมินคุณลักษณะเด็กสงขลา!A16:K16)&lt;COUNTA(ประเมินคุณลักษณะเด็กสงขลา!$A$2:$K$2),"",ประเมินคุณลักษณะเด็กสงขลา!H16)</f>
        <v/>
      </c>
      <c r="I60" s="52" t="str">
        <f>IF(COUNTA(ประเมินคุณลักษณะเด็กสงขลา!A16:K16)&lt;COUNTA(ประเมินคุณลักษณะเด็กสงขลา!$A$2:$K$2),"",ประเมินคุณลักษณะเด็กสงขลา!I16)</f>
        <v/>
      </c>
      <c r="J60" s="52"/>
      <c r="K60" s="52"/>
      <c r="L60" s="52" t="str">
        <f>IF(COUNTA(ประเมินคุณลักษณะเด็กสงขลา!A16:K16)&lt;COUNTA(ประเมินคุณลักษณะเด็กสงขลา!$A$2:$K$2),"",ประเมินคุณลักษณะเด็กสงขลา!L16)</f>
        <v/>
      </c>
      <c r="M60" s="52" t="str">
        <f>IF(COUNTA(ประเมินคุณลักษณะเด็กสงขลา!A16:K16)&lt;COUNTA(ประเมินคุณลักษณะเด็กสงขลา!$A$2:$K$2),"",ประเมินคุณลักษณะเด็กสงขลา!M16)</f>
        <v/>
      </c>
    </row>
    <row r="61" spans="1:13" s="44" customFormat="1" ht="14.1" customHeight="1">
      <c r="A61" s="52">
        <f>IF(COUNTA(ประเมินคุณลักษณะตามหลักสูตร!A17:K17)&lt;COUNTA(ประเมินคุณลักษณะตามหลักสูตร!$A$2:$K$2),"",ประเมินคุณลักษณะตามหลักสูตร!A17)</f>
        <v>15</v>
      </c>
      <c r="B61" s="52">
        <f>IF(COUNTA(ประเมินคุณลักษณะตามหลักสูตร!A17:K17)&lt;COUNTA(ประเมินคุณลักษณะตามหลักสูตร!$A$2:$K$2),"",ประเมินคุณลักษณะตามหลักสูตร!B17)</f>
        <v>115</v>
      </c>
      <c r="C61" s="53" t="str">
        <f>IF(COUNTA(ประเมินคุณลักษณะตามหลักสูตร!A17:K17)&lt;COUNTA(ประเมินคุณลักษณะตามหลักสูตร!$A$2:$K$2),"",ประเมินคุณลักษณะตามหลักสูตร!C17)</f>
        <v>นาย15</v>
      </c>
      <c r="D61" s="52" t="str">
        <f>IF(COUNTA(ประเมินคุณลักษณะเด็กสงขลา!A17:K17)&lt;COUNTA(ประเมินคุณลักษณะเด็กสงขลา!$A$2:$K$2),"",ประเมินคุณลักษณะเด็กสงขลา!D17)</f>
        <v/>
      </c>
      <c r="E61" s="52" t="str">
        <f>IF(COUNTA(ประเมินคุณลักษณะเด็กสงขลา!A17:K17)&lt;COUNTA(ประเมินคุณลักษณะเด็กสงขลา!$A$2:$K$2),"",ประเมินคุณลักษณะเด็กสงขลา!E17)</f>
        <v/>
      </c>
      <c r="F61" s="52" t="str">
        <f>IF(COUNTA(ประเมินคุณลักษณะเด็กสงขลา!A17:K17)&lt;COUNTA(ประเมินคุณลักษณะเด็กสงขลา!$A$2:$K$2),"",ประเมินคุณลักษณะเด็กสงขลา!F17)</f>
        <v/>
      </c>
      <c r="G61" s="52" t="str">
        <f>IF(COUNTA(ประเมินคุณลักษณะเด็กสงขลา!A17:K17)&lt;COUNTA(ประเมินคุณลักษณะเด็กสงขลา!$A$2:$K$2),"",ประเมินคุณลักษณะเด็กสงขลา!G17)</f>
        <v/>
      </c>
      <c r="H61" s="52" t="str">
        <f>IF(COUNTA(ประเมินคุณลักษณะเด็กสงขลา!A17:K17)&lt;COUNTA(ประเมินคุณลักษณะเด็กสงขลา!$A$2:$K$2),"",ประเมินคุณลักษณะเด็กสงขลา!H17)</f>
        <v/>
      </c>
      <c r="I61" s="52" t="str">
        <f>IF(COUNTA(ประเมินคุณลักษณะเด็กสงขลา!A17:K17)&lt;COUNTA(ประเมินคุณลักษณะเด็กสงขลา!$A$2:$K$2),"",ประเมินคุณลักษณะเด็กสงขลา!I17)</f>
        <v/>
      </c>
      <c r="J61" s="52"/>
      <c r="K61" s="52"/>
      <c r="L61" s="52" t="str">
        <f>IF(COUNTA(ประเมินคุณลักษณะเด็กสงขลา!A17:K17)&lt;COUNTA(ประเมินคุณลักษณะเด็กสงขลา!$A$2:$K$2),"",ประเมินคุณลักษณะเด็กสงขลา!L17)</f>
        <v/>
      </c>
      <c r="M61" s="52" t="str">
        <f>IF(COUNTA(ประเมินคุณลักษณะเด็กสงขลา!A17:K17)&lt;COUNTA(ประเมินคุณลักษณะเด็กสงขลา!$A$2:$K$2),"",ประเมินคุณลักษณะเด็กสงขลา!M17)</f>
        <v/>
      </c>
    </row>
    <row r="62" spans="1:13" s="44" customFormat="1" ht="14.1" customHeight="1">
      <c r="A62" s="52">
        <f>IF(COUNTA(ประเมินคุณลักษณะตามหลักสูตร!A18:K18)&lt;COUNTA(ประเมินคุณลักษณะตามหลักสูตร!$A$2:$K$2),"",ประเมินคุณลักษณะตามหลักสูตร!A18)</f>
        <v>16</v>
      </c>
      <c r="B62" s="52">
        <f>IF(COUNTA(ประเมินคุณลักษณะตามหลักสูตร!A18:K18)&lt;COUNTA(ประเมินคุณลักษณะตามหลักสูตร!$A$2:$K$2),"",ประเมินคุณลักษณะตามหลักสูตร!B18)</f>
        <v>116</v>
      </c>
      <c r="C62" s="53" t="str">
        <f>IF(COUNTA(ประเมินคุณลักษณะตามหลักสูตร!A18:K18)&lt;COUNTA(ประเมินคุณลักษณะตามหลักสูตร!$A$2:$K$2),"",ประเมินคุณลักษณะตามหลักสูตร!C18)</f>
        <v>นาย16</v>
      </c>
      <c r="D62" s="52" t="str">
        <f>IF(COUNTA(ประเมินคุณลักษณะเด็กสงขลา!A18:K18)&lt;COUNTA(ประเมินคุณลักษณะเด็กสงขลา!$A$2:$K$2),"",ประเมินคุณลักษณะเด็กสงขลา!D18)</f>
        <v/>
      </c>
      <c r="E62" s="52" t="str">
        <f>IF(COUNTA(ประเมินคุณลักษณะเด็กสงขลา!A18:K18)&lt;COUNTA(ประเมินคุณลักษณะเด็กสงขลา!$A$2:$K$2),"",ประเมินคุณลักษณะเด็กสงขลา!E18)</f>
        <v/>
      </c>
      <c r="F62" s="52" t="str">
        <f>IF(COUNTA(ประเมินคุณลักษณะเด็กสงขลา!A18:K18)&lt;COUNTA(ประเมินคุณลักษณะเด็กสงขลา!$A$2:$K$2),"",ประเมินคุณลักษณะเด็กสงขลา!F18)</f>
        <v/>
      </c>
      <c r="G62" s="52" t="str">
        <f>IF(COUNTA(ประเมินคุณลักษณะเด็กสงขลา!A18:K18)&lt;COUNTA(ประเมินคุณลักษณะเด็กสงขลา!$A$2:$K$2),"",ประเมินคุณลักษณะเด็กสงขลา!G18)</f>
        <v/>
      </c>
      <c r="H62" s="52" t="str">
        <f>IF(COUNTA(ประเมินคุณลักษณะเด็กสงขลา!A18:K18)&lt;COUNTA(ประเมินคุณลักษณะเด็กสงขลา!$A$2:$K$2),"",ประเมินคุณลักษณะเด็กสงขลา!H18)</f>
        <v/>
      </c>
      <c r="I62" s="52" t="str">
        <f>IF(COUNTA(ประเมินคุณลักษณะเด็กสงขลา!A18:K18)&lt;COUNTA(ประเมินคุณลักษณะเด็กสงขลา!$A$2:$K$2),"",ประเมินคุณลักษณะเด็กสงขลา!I18)</f>
        <v/>
      </c>
      <c r="J62" s="52"/>
      <c r="K62" s="52"/>
      <c r="L62" s="52" t="str">
        <f>IF(COUNTA(ประเมินคุณลักษณะเด็กสงขลา!A18:K18)&lt;COUNTA(ประเมินคุณลักษณะเด็กสงขลา!$A$2:$K$2),"",ประเมินคุณลักษณะเด็กสงขลา!L18)</f>
        <v/>
      </c>
      <c r="M62" s="52" t="str">
        <f>IF(COUNTA(ประเมินคุณลักษณะเด็กสงขลา!A18:K18)&lt;COUNTA(ประเมินคุณลักษณะเด็กสงขลา!$A$2:$K$2),"",ประเมินคุณลักษณะเด็กสงขลา!M18)</f>
        <v/>
      </c>
    </row>
    <row r="63" spans="1:13" s="44" customFormat="1" ht="14.1" customHeight="1">
      <c r="A63" s="52">
        <f>IF(COUNTA(ประเมินคุณลักษณะตามหลักสูตร!A19:K19)&lt;COUNTA(ประเมินคุณลักษณะตามหลักสูตร!$A$2:$K$2),"",ประเมินคุณลักษณะตามหลักสูตร!A19)</f>
        <v>17</v>
      </c>
      <c r="B63" s="52">
        <f>IF(COUNTA(ประเมินคุณลักษณะตามหลักสูตร!A19:K19)&lt;COUNTA(ประเมินคุณลักษณะตามหลักสูตร!$A$2:$K$2),"",ประเมินคุณลักษณะตามหลักสูตร!B19)</f>
        <v>117</v>
      </c>
      <c r="C63" s="53" t="str">
        <f>IF(COUNTA(ประเมินคุณลักษณะตามหลักสูตร!A19:K19)&lt;COUNTA(ประเมินคุณลักษณะตามหลักสูตร!$A$2:$K$2),"",ประเมินคุณลักษณะตามหลักสูตร!C19)</f>
        <v>นาย17</v>
      </c>
      <c r="D63" s="52" t="str">
        <f>IF(COUNTA(ประเมินคุณลักษณะเด็กสงขลา!A19:K19)&lt;COUNTA(ประเมินคุณลักษณะเด็กสงขลา!$A$2:$K$2),"",ประเมินคุณลักษณะเด็กสงขลา!D19)</f>
        <v/>
      </c>
      <c r="E63" s="52" t="str">
        <f>IF(COUNTA(ประเมินคุณลักษณะเด็กสงขลา!A19:K19)&lt;COUNTA(ประเมินคุณลักษณะเด็กสงขลา!$A$2:$K$2),"",ประเมินคุณลักษณะเด็กสงขลา!E19)</f>
        <v/>
      </c>
      <c r="F63" s="52" t="str">
        <f>IF(COUNTA(ประเมินคุณลักษณะเด็กสงขลา!A19:K19)&lt;COUNTA(ประเมินคุณลักษณะเด็กสงขลา!$A$2:$K$2),"",ประเมินคุณลักษณะเด็กสงขลา!F19)</f>
        <v/>
      </c>
      <c r="G63" s="52" t="str">
        <f>IF(COUNTA(ประเมินคุณลักษณะเด็กสงขลา!A19:K19)&lt;COUNTA(ประเมินคุณลักษณะเด็กสงขลา!$A$2:$K$2),"",ประเมินคุณลักษณะเด็กสงขลา!G19)</f>
        <v/>
      </c>
      <c r="H63" s="52" t="str">
        <f>IF(COUNTA(ประเมินคุณลักษณะเด็กสงขลา!A19:K19)&lt;COUNTA(ประเมินคุณลักษณะเด็กสงขลา!$A$2:$K$2),"",ประเมินคุณลักษณะเด็กสงขลา!H19)</f>
        <v/>
      </c>
      <c r="I63" s="52" t="str">
        <f>IF(COUNTA(ประเมินคุณลักษณะเด็กสงขลา!A19:K19)&lt;COUNTA(ประเมินคุณลักษณะเด็กสงขลา!$A$2:$K$2),"",ประเมินคุณลักษณะเด็กสงขลา!I19)</f>
        <v/>
      </c>
      <c r="J63" s="52"/>
      <c r="K63" s="52"/>
      <c r="L63" s="52" t="str">
        <f>IF(COUNTA(ประเมินคุณลักษณะเด็กสงขลา!A19:K19)&lt;COUNTA(ประเมินคุณลักษณะเด็กสงขลา!$A$2:$K$2),"",ประเมินคุณลักษณะเด็กสงขลา!L19)</f>
        <v/>
      </c>
      <c r="M63" s="52" t="str">
        <f>IF(COUNTA(ประเมินคุณลักษณะเด็กสงขลา!A19:K19)&lt;COUNTA(ประเมินคุณลักษณะเด็กสงขลา!$A$2:$K$2),"",ประเมินคุณลักษณะเด็กสงขลา!M19)</f>
        <v/>
      </c>
    </row>
    <row r="64" spans="1:13" s="44" customFormat="1" ht="14.1" customHeight="1">
      <c r="A64" s="52">
        <f>IF(COUNTA(ประเมินคุณลักษณะตามหลักสูตร!A20:K20)&lt;COUNTA(ประเมินคุณลักษณะตามหลักสูตร!$A$2:$K$2),"",ประเมินคุณลักษณะตามหลักสูตร!A20)</f>
        <v>18</v>
      </c>
      <c r="B64" s="52">
        <f>IF(COUNTA(ประเมินคุณลักษณะตามหลักสูตร!A20:K20)&lt;COUNTA(ประเมินคุณลักษณะตามหลักสูตร!$A$2:$K$2),"",ประเมินคุณลักษณะตามหลักสูตร!B20)</f>
        <v>118</v>
      </c>
      <c r="C64" s="53" t="str">
        <f>IF(COUNTA(ประเมินคุณลักษณะตามหลักสูตร!A20:K20)&lt;COUNTA(ประเมินคุณลักษณะตามหลักสูตร!$A$2:$K$2),"",ประเมินคุณลักษณะตามหลักสูตร!C20)</f>
        <v>นาย18</v>
      </c>
      <c r="D64" s="52" t="str">
        <f>IF(COUNTA(ประเมินคุณลักษณะเด็กสงขลา!A20:K20)&lt;COUNTA(ประเมินคุณลักษณะเด็กสงขลา!$A$2:$K$2),"",ประเมินคุณลักษณะเด็กสงขลา!D20)</f>
        <v/>
      </c>
      <c r="E64" s="52" t="str">
        <f>IF(COUNTA(ประเมินคุณลักษณะเด็กสงขลา!A20:K20)&lt;COUNTA(ประเมินคุณลักษณะเด็กสงขลา!$A$2:$K$2),"",ประเมินคุณลักษณะเด็กสงขลา!E20)</f>
        <v/>
      </c>
      <c r="F64" s="52" t="str">
        <f>IF(COUNTA(ประเมินคุณลักษณะเด็กสงขลา!A20:K20)&lt;COUNTA(ประเมินคุณลักษณะเด็กสงขลา!$A$2:$K$2),"",ประเมินคุณลักษณะเด็กสงขลา!F20)</f>
        <v/>
      </c>
      <c r="G64" s="52" t="str">
        <f>IF(COUNTA(ประเมินคุณลักษณะเด็กสงขลา!A20:K20)&lt;COUNTA(ประเมินคุณลักษณะเด็กสงขลา!$A$2:$K$2),"",ประเมินคุณลักษณะเด็กสงขลา!G20)</f>
        <v/>
      </c>
      <c r="H64" s="52" t="str">
        <f>IF(COUNTA(ประเมินคุณลักษณะเด็กสงขลา!A20:K20)&lt;COUNTA(ประเมินคุณลักษณะเด็กสงขลา!$A$2:$K$2),"",ประเมินคุณลักษณะเด็กสงขลา!H20)</f>
        <v/>
      </c>
      <c r="I64" s="52" t="str">
        <f>IF(COUNTA(ประเมินคุณลักษณะเด็กสงขลา!A20:K20)&lt;COUNTA(ประเมินคุณลักษณะเด็กสงขลา!$A$2:$K$2),"",ประเมินคุณลักษณะเด็กสงขลา!I20)</f>
        <v/>
      </c>
      <c r="J64" s="52"/>
      <c r="K64" s="52"/>
      <c r="L64" s="52" t="str">
        <f>IF(COUNTA(ประเมินคุณลักษณะเด็กสงขลา!A20:K20)&lt;COUNTA(ประเมินคุณลักษณะเด็กสงขลา!$A$2:$K$2),"",ประเมินคุณลักษณะเด็กสงขลา!L20)</f>
        <v/>
      </c>
      <c r="M64" s="52" t="str">
        <f>IF(COUNTA(ประเมินคุณลักษณะเด็กสงขลา!A20:K20)&lt;COUNTA(ประเมินคุณลักษณะเด็กสงขลา!$A$2:$K$2),"",ประเมินคุณลักษณะเด็กสงขลา!M20)</f>
        <v/>
      </c>
    </row>
    <row r="65" spans="1:13" s="44" customFormat="1" ht="14.1" customHeight="1">
      <c r="A65" s="52">
        <f>IF(COUNTA(ประเมินคุณลักษณะตามหลักสูตร!A21:K21)&lt;COUNTA(ประเมินคุณลักษณะตามหลักสูตร!$A$2:$K$2),"",ประเมินคุณลักษณะตามหลักสูตร!A21)</f>
        <v>19</v>
      </c>
      <c r="B65" s="52">
        <f>IF(COUNTA(ประเมินคุณลักษณะตามหลักสูตร!A21:K21)&lt;COUNTA(ประเมินคุณลักษณะตามหลักสูตร!$A$2:$K$2),"",ประเมินคุณลักษณะตามหลักสูตร!B21)</f>
        <v>119</v>
      </c>
      <c r="C65" s="53" t="str">
        <f>IF(COUNTA(ประเมินคุณลักษณะตามหลักสูตร!A21:K21)&lt;COUNTA(ประเมินคุณลักษณะตามหลักสูตร!$A$2:$K$2),"",ประเมินคุณลักษณะตามหลักสูตร!C21)</f>
        <v>นาย19</v>
      </c>
      <c r="D65" s="52" t="str">
        <f>IF(COUNTA(ประเมินคุณลักษณะเด็กสงขลา!A21:K21)&lt;COUNTA(ประเมินคุณลักษณะเด็กสงขลา!$A$2:$K$2),"",ประเมินคุณลักษณะเด็กสงขลา!D21)</f>
        <v/>
      </c>
      <c r="E65" s="52" t="str">
        <f>IF(COUNTA(ประเมินคุณลักษณะเด็กสงขลา!A21:K21)&lt;COUNTA(ประเมินคุณลักษณะเด็กสงขลา!$A$2:$K$2),"",ประเมินคุณลักษณะเด็กสงขลา!E21)</f>
        <v/>
      </c>
      <c r="F65" s="52" t="str">
        <f>IF(COUNTA(ประเมินคุณลักษณะเด็กสงขลา!A21:K21)&lt;COUNTA(ประเมินคุณลักษณะเด็กสงขลา!$A$2:$K$2),"",ประเมินคุณลักษณะเด็กสงขลา!F21)</f>
        <v/>
      </c>
      <c r="G65" s="52" t="str">
        <f>IF(COUNTA(ประเมินคุณลักษณะเด็กสงขลา!A21:K21)&lt;COUNTA(ประเมินคุณลักษณะเด็กสงขลา!$A$2:$K$2),"",ประเมินคุณลักษณะเด็กสงขลา!G21)</f>
        <v/>
      </c>
      <c r="H65" s="52" t="str">
        <f>IF(COUNTA(ประเมินคุณลักษณะเด็กสงขลา!A21:K21)&lt;COUNTA(ประเมินคุณลักษณะเด็กสงขลา!$A$2:$K$2),"",ประเมินคุณลักษณะเด็กสงขลา!H21)</f>
        <v/>
      </c>
      <c r="I65" s="52" t="str">
        <f>IF(COUNTA(ประเมินคุณลักษณะเด็กสงขลา!A21:K21)&lt;COUNTA(ประเมินคุณลักษณะเด็กสงขลา!$A$2:$K$2),"",ประเมินคุณลักษณะเด็กสงขลา!I21)</f>
        <v/>
      </c>
      <c r="J65" s="52"/>
      <c r="K65" s="52"/>
      <c r="L65" s="52" t="str">
        <f>IF(COUNTA(ประเมินคุณลักษณะเด็กสงขลา!A21:K21)&lt;COUNTA(ประเมินคุณลักษณะเด็กสงขลา!$A$2:$K$2),"",ประเมินคุณลักษณะเด็กสงขลา!L21)</f>
        <v/>
      </c>
      <c r="M65" s="52" t="str">
        <f>IF(COUNTA(ประเมินคุณลักษณะเด็กสงขลา!A21:K21)&lt;COUNTA(ประเมินคุณลักษณะเด็กสงขลา!$A$2:$K$2),"",ประเมินคุณลักษณะเด็กสงขลา!M21)</f>
        <v/>
      </c>
    </row>
    <row r="66" spans="1:13" s="44" customFormat="1" ht="14.1" customHeight="1">
      <c r="A66" s="52">
        <f>IF(COUNTA(ประเมินคุณลักษณะตามหลักสูตร!A22:K22)&lt;COUNTA(ประเมินคุณลักษณะตามหลักสูตร!$A$2:$K$2),"",ประเมินคุณลักษณะตามหลักสูตร!A22)</f>
        <v>20</v>
      </c>
      <c r="B66" s="52">
        <f>IF(COUNTA(ประเมินคุณลักษณะตามหลักสูตร!A22:K22)&lt;COUNTA(ประเมินคุณลักษณะตามหลักสูตร!$A$2:$K$2),"",ประเมินคุณลักษณะตามหลักสูตร!B22)</f>
        <v>120</v>
      </c>
      <c r="C66" s="53" t="str">
        <f>IF(COUNTA(ประเมินคุณลักษณะตามหลักสูตร!A22:K22)&lt;COUNTA(ประเมินคุณลักษณะตามหลักสูตร!$A$2:$K$2),"",ประเมินคุณลักษณะตามหลักสูตร!C22)</f>
        <v>นาย20</v>
      </c>
      <c r="D66" s="52" t="str">
        <f>IF(COUNTA(ประเมินคุณลักษณะเด็กสงขลา!A22:K22)&lt;COUNTA(ประเมินคุณลักษณะเด็กสงขลา!$A$2:$K$2),"",ประเมินคุณลักษณะเด็กสงขลา!D22)</f>
        <v/>
      </c>
      <c r="E66" s="52" t="str">
        <f>IF(COUNTA(ประเมินคุณลักษณะเด็กสงขลา!A22:K22)&lt;COUNTA(ประเมินคุณลักษณะเด็กสงขลา!$A$2:$K$2),"",ประเมินคุณลักษณะเด็กสงขลา!E22)</f>
        <v/>
      </c>
      <c r="F66" s="52" t="str">
        <f>IF(COUNTA(ประเมินคุณลักษณะเด็กสงขลา!A22:K22)&lt;COUNTA(ประเมินคุณลักษณะเด็กสงขลา!$A$2:$K$2),"",ประเมินคุณลักษณะเด็กสงขลา!F22)</f>
        <v/>
      </c>
      <c r="G66" s="52" t="str">
        <f>IF(COUNTA(ประเมินคุณลักษณะเด็กสงขลา!A22:K22)&lt;COUNTA(ประเมินคุณลักษณะเด็กสงขลา!$A$2:$K$2),"",ประเมินคุณลักษณะเด็กสงขลา!G22)</f>
        <v/>
      </c>
      <c r="H66" s="52" t="str">
        <f>IF(COUNTA(ประเมินคุณลักษณะเด็กสงขลา!A22:K22)&lt;COUNTA(ประเมินคุณลักษณะเด็กสงขลา!$A$2:$K$2),"",ประเมินคุณลักษณะเด็กสงขลา!H22)</f>
        <v/>
      </c>
      <c r="I66" s="52" t="str">
        <f>IF(COUNTA(ประเมินคุณลักษณะเด็กสงขลา!A22:K22)&lt;COUNTA(ประเมินคุณลักษณะเด็กสงขลา!$A$2:$K$2),"",ประเมินคุณลักษณะเด็กสงขลา!I22)</f>
        <v/>
      </c>
      <c r="J66" s="52"/>
      <c r="K66" s="52"/>
      <c r="L66" s="52" t="str">
        <f>IF(COUNTA(ประเมินคุณลักษณะเด็กสงขลา!A22:K22)&lt;COUNTA(ประเมินคุณลักษณะเด็กสงขลา!$A$2:$K$2),"",ประเมินคุณลักษณะเด็กสงขลา!L22)</f>
        <v/>
      </c>
      <c r="M66" s="52" t="str">
        <f>IF(COUNTA(ประเมินคุณลักษณะเด็กสงขลา!A22:K22)&lt;COUNTA(ประเมินคุณลักษณะเด็กสงขลา!$A$2:$K$2),"",ประเมินคุณลักษณะเด็กสงขลา!M22)</f>
        <v/>
      </c>
    </row>
    <row r="67" spans="1:13" s="44" customFormat="1" ht="14.1" customHeight="1">
      <c r="A67" s="52" t="str">
        <f>IF(COUNTA(ประเมินคุณลักษณะตามหลักสูตร!A23:K23)&lt;COUNTA(ประเมินคุณลักษณะตามหลักสูตร!$A$2:$K$2),"",ประเมินคุณลักษณะตามหลักสูตร!A23)</f>
        <v/>
      </c>
      <c r="B67" s="52" t="str">
        <f>IF(COUNTA(ประเมินคุณลักษณะตามหลักสูตร!A23:K23)&lt;COUNTA(ประเมินคุณลักษณะตามหลักสูตร!$A$2:$K$2),"",ประเมินคุณลักษณะตามหลักสูตร!B23)</f>
        <v/>
      </c>
      <c r="C67" s="53" t="str">
        <f>IF(COUNTA(ประเมินคุณลักษณะตามหลักสูตร!A23:K23)&lt;COUNTA(ประเมินคุณลักษณะตามหลักสูตร!$A$2:$K$2),"",ประเมินคุณลักษณะตามหลักสูตร!C23)</f>
        <v/>
      </c>
      <c r="D67" s="52" t="str">
        <f>IF(COUNTA(ประเมินคุณลักษณะเด็กสงขลา!A23:K23)&lt;COUNTA(ประเมินคุณลักษณะเด็กสงขลา!$A$2:$K$2),"",ประเมินคุณลักษณะเด็กสงขลา!D23)</f>
        <v/>
      </c>
      <c r="E67" s="52" t="str">
        <f>IF(COUNTA(ประเมินคุณลักษณะเด็กสงขลา!A23:K23)&lt;COUNTA(ประเมินคุณลักษณะเด็กสงขลา!$A$2:$K$2),"",ประเมินคุณลักษณะเด็กสงขลา!E23)</f>
        <v/>
      </c>
      <c r="F67" s="52" t="str">
        <f>IF(COUNTA(ประเมินคุณลักษณะเด็กสงขลา!A23:K23)&lt;COUNTA(ประเมินคุณลักษณะเด็กสงขลา!$A$2:$K$2),"",ประเมินคุณลักษณะเด็กสงขลา!F23)</f>
        <v/>
      </c>
      <c r="G67" s="52" t="str">
        <f>IF(COUNTA(ประเมินคุณลักษณะเด็กสงขลา!A23:K23)&lt;COUNTA(ประเมินคุณลักษณะเด็กสงขลา!$A$2:$K$2),"",ประเมินคุณลักษณะเด็กสงขลา!G23)</f>
        <v/>
      </c>
      <c r="H67" s="52" t="str">
        <f>IF(COUNTA(ประเมินคุณลักษณะเด็กสงขลา!A23:K23)&lt;COUNTA(ประเมินคุณลักษณะเด็กสงขลา!$A$2:$K$2),"",ประเมินคุณลักษณะเด็กสงขลา!H23)</f>
        <v/>
      </c>
      <c r="I67" s="52" t="str">
        <f>IF(COUNTA(ประเมินคุณลักษณะเด็กสงขลา!A23:K23)&lt;COUNTA(ประเมินคุณลักษณะเด็กสงขลา!$A$2:$K$2),"",ประเมินคุณลักษณะเด็กสงขลา!I23)</f>
        <v/>
      </c>
      <c r="J67" s="52"/>
      <c r="K67" s="52"/>
      <c r="L67" s="52" t="str">
        <f>IF(COUNTA(ประเมินคุณลักษณะเด็กสงขลา!A23:K23)&lt;COUNTA(ประเมินคุณลักษณะเด็กสงขลา!$A$2:$K$2),"",ประเมินคุณลักษณะเด็กสงขลา!L23)</f>
        <v/>
      </c>
      <c r="M67" s="52" t="str">
        <f>IF(COUNTA(ประเมินคุณลักษณะเด็กสงขลา!A23:K23)&lt;COUNTA(ประเมินคุณลักษณะเด็กสงขลา!$A$2:$K$2),"",ประเมินคุณลักษณะเด็กสงขลา!M23)</f>
        <v/>
      </c>
    </row>
    <row r="68" spans="1:13" s="44" customFormat="1" ht="14.1" customHeight="1">
      <c r="A68" s="52" t="str">
        <f>IF(COUNTA(ประเมินคุณลักษณะตามหลักสูตร!A24:K24)&lt;COUNTA(ประเมินคุณลักษณะตามหลักสูตร!$A$2:$K$2),"",ประเมินคุณลักษณะตามหลักสูตร!A24)</f>
        <v/>
      </c>
      <c r="B68" s="52" t="str">
        <f>IF(COUNTA(ประเมินคุณลักษณะตามหลักสูตร!A24:K24)&lt;COUNTA(ประเมินคุณลักษณะตามหลักสูตร!$A$2:$K$2),"",ประเมินคุณลักษณะตามหลักสูตร!B24)</f>
        <v/>
      </c>
      <c r="C68" s="53" t="str">
        <f>IF(COUNTA(ประเมินคุณลักษณะตามหลักสูตร!A24:K24)&lt;COUNTA(ประเมินคุณลักษณะตามหลักสูตร!$A$2:$K$2),"",ประเมินคุณลักษณะตามหลักสูตร!C24)</f>
        <v/>
      </c>
      <c r="D68" s="52" t="str">
        <f>IF(COUNTA(ประเมินคุณลักษณะเด็กสงขลา!A24:K24)&lt;COUNTA(ประเมินคุณลักษณะเด็กสงขลา!$A$2:$K$2),"",ประเมินคุณลักษณะเด็กสงขลา!D24)</f>
        <v/>
      </c>
      <c r="E68" s="52" t="str">
        <f>IF(COUNTA(ประเมินคุณลักษณะเด็กสงขลา!A24:K24)&lt;COUNTA(ประเมินคุณลักษณะเด็กสงขลา!$A$2:$K$2),"",ประเมินคุณลักษณะเด็กสงขลา!E24)</f>
        <v/>
      </c>
      <c r="F68" s="52" t="str">
        <f>IF(COUNTA(ประเมินคุณลักษณะเด็กสงขลา!A24:K24)&lt;COUNTA(ประเมินคุณลักษณะเด็กสงขลา!$A$2:$K$2),"",ประเมินคุณลักษณะเด็กสงขลา!F24)</f>
        <v/>
      </c>
      <c r="G68" s="52" t="str">
        <f>IF(COUNTA(ประเมินคุณลักษณะเด็กสงขลา!A24:K24)&lt;COUNTA(ประเมินคุณลักษณะเด็กสงขลา!$A$2:$K$2),"",ประเมินคุณลักษณะเด็กสงขลา!G24)</f>
        <v/>
      </c>
      <c r="H68" s="52" t="str">
        <f>IF(COUNTA(ประเมินคุณลักษณะเด็กสงขลา!A24:K24)&lt;COUNTA(ประเมินคุณลักษณะเด็กสงขลา!$A$2:$K$2),"",ประเมินคุณลักษณะเด็กสงขลา!H24)</f>
        <v/>
      </c>
      <c r="I68" s="52" t="str">
        <f>IF(COUNTA(ประเมินคุณลักษณะเด็กสงขลา!A24:K24)&lt;COUNTA(ประเมินคุณลักษณะเด็กสงขลา!$A$2:$K$2),"",ประเมินคุณลักษณะเด็กสงขลา!I24)</f>
        <v/>
      </c>
      <c r="J68" s="52"/>
      <c r="K68" s="52"/>
      <c r="L68" s="52" t="str">
        <f>IF(COUNTA(ประเมินคุณลักษณะเด็กสงขลา!A24:K24)&lt;COUNTA(ประเมินคุณลักษณะเด็กสงขลา!$A$2:$K$2),"",ประเมินคุณลักษณะเด็กสงขลา!L24)</f>
        <v/>
      </c>
      <c r="M68" s="52" t="str">
        <f>IF(COUNTA(ประเมินคุณลักษณะเด็กสงขลา!A24:K24)&lt;COUNTA(ประเมินคุณลักษณะเด็กสงขลา!$A$2:$K$2),"",ประเมินคุณลักษณะเด็กสงขลา!M24)</f>
        <v/>
      </c>
    </row>
    <row r="69" spans="1:13" s="44" customFormat="1" ht="14.1" customHeight="1">
      <c r="A69" s="52" t="str">
        <f>IF(COUNTA(ประเมินคุณลักษณะตามหลักสูตร!A25:K25)&lt;COUNTA(ประเมินคุณลักษณะตามหลักสูตร!$A$2:$K$2),"",ประเมินคุณลักษณะตามหลักสูตร!A25)</f>
        <v/>
      </c>
      <c r="B69" s="52" t="str">
        <f>IF(COUNTA(ประเมินคุณลักษณะตามหลักสูตร!A25:K25)&lt;COUNTA(ประเมินคุณลักษณะตามหลักสูตร!$A$2:$K$2),"",ประเมินคุณลักษณะตามหลักสูตร!B25)</f>
        <v/>
      </c>
      <c r="C69" s="53" t="str">
        <f>IF(COUNTA(ประเมินคุณลักษณะตามหลักสูตร!A25:K25)&lt;COUNTA(ประเมินคุณลักษณะตามหลักสูตร!$A$2:$K$2),"",ประเมินคุณลักษณะตามหลักสูตร!C25)</f>
        <v/>
      </c>
      <c r="D69" s="52" t="str">
        <f>IF(COUNTA(ประเมินคุณลักษณะเด็กสงขลา!A25:K25)&lt;COUNTA(ประเมินคุณลักษณะเด็กสงขลา!$A$2:$K$2),"",ประเมินคุณลักษณะเด็กสงขลา!D25)</f>
        <v/>
      </c>
      <c r="E69" s="52" t="str">
        <f>IF(COUNTA(ประเมินคุณลักษณะเด็กสงขลา!A25:K25)&lt;COUNTA(ประเมินคุณลักษณะเด็กสงขลา!$A$2:$K$2),"",ประเมินคุณลักษณะเด็กสงขลา!E25)</f>
        <v/>
      </c>
      <c r="F69" s="52" t="str">
        <f>IF(COUNTA(ประเมินคุณลักษณะเด็กสงขลา!A25:K25)&lt;COUNTA(ประเมินคุณลักษณะเด็กสงขลา!$A$2:$K$2),"",ประเมินคุณลักษณะเด็กสงขลา!F25)</f>
        <v/>
      </c>
      <c r="G69" s="52" t="str">
        <f>IF(COUNTA(ประเมินคุณลักษณะเด็กสงขลา!A25:K25)&lt;COUNTA(ประเมินคุณลักษณะเด็กสงขลา!$A$2:$K$2),"",ประเมินคุณลักษณะเด็กสงขลา!G25)</f>
        <v/>
      </c>
      <c r="H69" s="52" t="str">
        <f>IF(COUNTA(ประเมินคุณลักษณะเด็กสงขลา!A25:K25)&lt;COUNTA(ประเมินคุณลักษณะเด็กสงขลา!$A$2:$K$2),"",ประเมินคุณลักษณะเด็กสงขลา!H25)</f>
        <v/>
      </c>
      <c r="I69" s="52" t="str">
        <f>IF(COUNTA(ประเมินคุณลักษณะเด็กสงขลา!A25:K25)&lt;COUNTA(ประเมินคุณลักษณะเด็กสงขลา!$A$2:$K$2),"",ประเมินคุณลักษณะเด็กสงขลา!I25)</f>
        <v/>
      </c>
      <c r="J69" s="52"/>
      <c r="K69" s="52"/>
      <c r="L69" s="52" t="str">
        <f>IF(COUNTA(ประเมินคุณลักษณะเด็กสงขลา!A25:K25)&lt;COUNTA(ประเมินคุณลักษณะเด็กสงขลา!$A$2:$K$2),"",ประเมินคุณลักษณะเด็กสงขลา!L25)</f>
        <v/>
      </c>
      <c r="M69" s="52" t="str">
        <f>IF(COUNTA(ประเมินคุณลักษณะเด็กสงขลา!A25:K25)&lt;COUNTA(ประเมินคุณลักษณะเด็กสงขลา!$A$2:$K$2),"",ประเมินคุณลักษณะเด็กสงขลา!M25)</f>
        <v/>
      </c>
    </row>
    <row r="70" spans="1:13" s="44" customFormat="1" ht="14.1" customHeight="1">
      <c r="A70" s="52" t="str">
        <f>IF(COUNTA(ประเมินคุณลักษณะตามหลักสูตร!A26:K26)&lt;COUNTA(ประเมินคุณลักษณะตามหลักสูตร!$A$2:$K$2),"",ประเมินคุณลักษณะตามหลักสูตร!A26)</f>
        <v/>
      </c>
      <c r="B70" s="52" t="str">
        <f>IF(COUNTA(ประเมินคุณลักษณะตามหลักสูตร!A26:K26)&lt;COUNTA(ประเมินคุณลักษณะตามหลักสูตร!$A$2:$K$2),"",ประเมินคุณลักษณะตามหลักสูตร!B26)</f>
        <v/>
      </c>
      <c r="C70" s="53" t="str">
        <f>IF(COUNTA(ประเมินคุณลักษณะตามหลักสูตร!A26:K26)&lt;COUNTA(ประเมินคุณลักษณะตามหลักสูตร!$A$2:$K$2),"",ประเมินคุณลักษณะตามหลักสูตร!C26)</f>
        <v/>
      </c>
      <c r="D70" s="52" t="str">
        <f>IF(COUNTA(ประเมินคุณลักษณะเด็กสงขลา!A26:K26)&lt;COUNTA(ประเมินคุณลักษณะเด็กสงขลา!$A$2:$K$2),"",ประเมินคุณลักษณะเด็กสงขลา!D26)</f>
        <v/>
      </c>
      <c r="E70" s="52" t="str">
        <f>IF(COUNTA(ประเมินคุณลักษณะเด็กสงขลา!A26:K26)&lt;COUNTA(ประเมินคุณลักษณะเด็กสงขลา!$A$2:$K$2),"",ประเมินคุณลักษณะเด็กสงขลา!E26)</f>
        <v/>
      </c>
      <c r="F70" s="52" t="str">
        <f>IF(COUNTA(ประเมินคุณลักษณะเด็กสงขลา!A26:K26)&lt;COUNTA(ประเมินคุณลักษณะเด็กสงขลา!$A$2:$K$2),"",ประเมินคุณลักษณะเด็กสงขลา!F26)</f>
        <v/>
      </c>
      <c r="G70" s="52" t="str">
        <f>IF(COUNTA(ประเมินคุณลักษณะเด็กสงขลา!A26:K26)&lt;COUNTA(ประเมินคุณลักษณะเด็กสงขลา!$A$2:$K$2),"",ประเมินคุณลักษณะเด็กสงขลา!G26)</f>
        <v/>
      </c>
      <c r="H70" s="52" t="str">
        <f>IF(COUNTA(ประเมินคุณลักษณะเด็กสงขลา!A26:K26)&lt;COUNTA(ประเมินคุณลักษณะเด็กสงขลา!$A$2:$K$2),"",ประเมินคุณลักษณะเด็กสงขลา!H26)</f>
        <v/>
      </c>
      <c r="I70" s="52" t="str">
        <f>IF(COUNTA(ประเมินคุณลักษณะเด็กสงขลา!A26:K26)&lt;COUNTA(ประเมินคุณลักษณะเด็กสงขลา!$A$2:$K$2),"",ประเมินคุณลักษณะเด็กสงขลา!I26)</f>
        <v/>
      </c>
      <c r="J70" s="52"/>
      <c r="K70" s="52"/>
      <c r="L70" s="52" t="str">
        <f>IF(COUNTA(ประเมินคุณลักษณะเด็กสงขลา!A26:K26)&lt;COUNTA(ประเมินคุณลักษณะเด็กสงขลา!$A$2:$K$2),"",ประเมินคุณลักษณะเด็กสงขลา!L26)</f>
        <v/>
      </c>
      <c r="M70" s="52" t="str">
        <f>IF(COUNTA(ประเมินคุณลักษณะเด็กสงขลา!A26:K26)&lt;COUNTA(ประเมินคุณลักษณะเด็กสงขลา!$A$2:$K$2),"",ประเมินคุณลักษณะเด็กสงขลา!M26)</f>
        <v/>
      </c>
    </row>
    <row r="71" spans="1:13" s="44" customFormat="1" ht="14.1" customHeight="1">
      <c r="A71" s="52" t="str">
        <f>IF(COUNTA(ประเมินคุณลักษณะตามหลักสูตร!A27:K27)&lt;COUNTA(ประเมินคุณลักษณะตามหลักสูตร!$A$2:$K$2),"",ประเมินคุณลักษณะตามหลักสูตร!A27)</f>
        <v/>
      </c>
      <c r="B71" s="52" t="str">
        <f>IF(COUNTA(ประเมินคุณลักษณะตามหลักสูตร!A27:K27)&lt;COUNTA(ประเมินคุณลักษณะตามหลักสูตร!$A$2:$K$2),"",ประเมินคุณลักษณะตามหลักสูตร!B27)</f>
        <v/>
      </c>
      <c r="C71" s="53" t="str">
        <f>IF(COUNTA(ประเมินคุณลักษณะตามหลักสูตร!A27:K27)&lt;COUNTA(ประเมินคุณลักษณะตามหลักสูตร!$A$2:$K$2),"",ประเมินคุณลักษณะตามหลักสูตร!C27)</f>
        <v/>
      </c>
      <c r="D71" s="52" t="str">
        <f>IF(COUNTA(ประเมินคุณลักษณะเด็กสงขลา!A27:K27)&lt;COUNTA(ประเมินคุณลักษณะเด็กสงขลา!$A$2:$K$2),"",ประเมินคุณลักษณะเด็กสงขลา!D27)</f>
        <v/>
      </c>
      <c r="E71" s="52" t="str">
        <f>IF(COUNTA(ประเมินคุณลักษณะเด็กสงขลา!A27:K27)&lt;COUNTA(ประเมินคุณลักษณะเด็กสงขลา!$A$2:$K$2),"",ประเมินคุณลักษณะเด็กสงขลา!E27)</f>
        <v/>
      </c>
      <c r="F71" s="52" t="str">
        <f>IF(COUNTA(ประเมินคุณลักษณะเด็กสงขลา!A27:K27)&lt;COUNTA(ประเมินคุณลักษณะเด็กสงขลา!$A$2:$K$2),"",ประเมินคุณลักษณะเด็กสงขลา!F27)</f>
        <v/>
      </c>
      <c r="G71" s="52" t="str">
        <f>IF(COUNTA(ประเมินคุณลักษณะเด็กสงขลา!A27:K27)&lt;COUNTA(ประเมินคุณลักษณะเด็กสงขลา!$A$2:$K$2),"",ประเมินคุณลักษณะเด็กสงขลา!G27)</f>
        <v/>
      </c>
      <c r="H71" s="52" t="str">
        <f>IF(COUNTA(ประเมินคุณลักษณะเด็กสงขลา!A27:K27)&lt;COUNTA(ประเมินคุณลักษณะเด็กสงขลา!$A$2:$K$2),"",ประเมินคุณลักษณะเด็กสงขลา!H27)</f>
        <v/>
      </c>
      <c r="I71" s="52" t="str">
        <f>IF(COUNTA(ประเมินคุณลักษณะเด็กสงขลา!A27:K27)&lt;COUNTA(ประเมินคุณลักษณะเด็กสงขลา!$A$2:$K$2),"",ประเมินคุณลักษณะเด็กสงขลา!I27)</f>
        <v/>
      </c>
      <c r="J71" s="52"/>
      <c r="K71" s="52"/>
      <c r="L71" s="52" t="str">
        <f>IF(COUNTA(ประเมินคุณลักษณะเด็กสงขลา!A27:K27)&lt;COUNTA(ประเมินคุณลักษณะเด็กสงขลา!$A$2:$K$2),"",ประเมินคุณลักษณะเด็กสงขลา!L27)</f>
        <v/>
      </c>
      <c r="M71" s="52" t="str">
        <f>IF(COUNTA(ประเมินคุณลักษณะเด็กสงขลา!A27:K27)&lt;COUNTA(ประเมินคุณลักษณะเด็กสงขลา!$A$2:$K$2),"",ประเมินคุณลักษณะเด็กสงขลา!M27)</f>
        <v/>
      </c>
    </row>
    <row r="72" spans="1:13" s="44" customFormat="1" ht="14.1" customHeight="1">
      <c r="A72" s="52" t="str">
        <f>IF(COUNTA(ประเมินคุณลักษณะตามหลักสูตร!A28:K28)&lt;COUNTA(ประเมินคุณลักษณะตามหลักสูตร!$A$2:$K$2),"",ประเมินคุณลักษณะตามหลักสูตร!A28)</f>
        <v/>
      </c>
      <c r="B72" s="52" t="str">
        <f>IF(COUNTA(ประเมินคุณลักษณะตามหลักสูตร!A28:K28)&lt;COUNTA(ประเมินคุณลักษณะตามหลักสูตร!$A$2:$K$2),"",ประเมินคุณลักษณะตามหลักสูตร!B28)</f>
        <v/>
      </c>
      <c r="C72" s="53" t="str">
        <f>IF(COUNTA(ประเมินคุณลักษณะตามหลักสูตร!A28:K28)&lt;COUNTA(ประเมินคุณลักษณะตามหลักสูตร!$A$2:$K$2),"",ประเมินคุณลักษณะตามหลักสูตร!C28)</f>
        <v/>
      </c>
      <c r="D72" s="52" t="str">
        <f>IF(COUNTA(ประเมินคุณลักษณะเด็กสงขลา!A28:K28)&lt;COUNTA(ประเมินคุณลักษณะเด็กสงขลา!$A$2:$K$2),"",ประเมินคุณลักษณะเด็กสงขลา!D28)</f>
        <v/>
      </c>
      <c r="E72" s="52" t="str">
        <f>IF(COUNTA(ประเมินคุณลักษณะเด็กสงขลา!A28:K28)&lt;COUNTA(ประเมินคุณลักษณะเด็กสงขลา!$A$2:$K$2),"",ประเมินคุณลักษณะเด็กสงขลา!E28)</f>
        <v/>
      </c>
      <c r="F72" s="52" t="str">
        <f>IF(COUNTA(ประเมินคุณลักษณะเด็กสงขลา!A28:K28)&lt;COUNTA(ประเมินคุณลักษณะเด็กสงขลา!$A$2:$K$2),"",ประเมินคุณลักษณะเด็กสงขลา!F28)</f>
        <v/>
      </c>
      <c r="G72" s="52" t="str">
        <f>IF(COUNTA(ประเมินคุณลักษณะเด็กสงขลา!A28:K28)&lt;COUNTA(ประเมินคุณลักษณะเด็กสงขลา!$A$2:$K$2),"",ประเมินคุณลักษณะเด็กสงขลา!G28)</f>
        <v/>
      </c>
      <c r="H72" s="52" t="str">
        <f>IF(COUNTA(ประเมินคุณลักษณะเด็กสงขลา!A28:K28)&lt;COUNTA(ประเมินคุณลักษณะเด็กสงขลา!$A$2:$K$2),"",ประเมินคุณลักษณะเด็กสงขลา!H28)</f>
        <v/>
      </c>
      <c r="I72" s="52" t="str">
        <f>IF(COUNTA(ประเมินคุณลักษณะเด็กสงขลา!A28:K28)&lt;COUNTA(ประเมินคุณลักษณะเด็กสงขลา!$A$2:$K$2),"",ประเมินคุณลักษณะเด็กสงขลา!I28)</f>
        <v/>
      </c>
      <c r="J72" s="52"/>
      <c r="K72" s="52"/>
      <c r="L72" s="52" t="str">
        <f>IF(COUNTA(ประเมินคุณลักษณะเด็กสงขลา!A28:K28)&lt;COUNTA(ประเมินคุณลักษณะเด็กสงขลา!$A$2:$K$2),"",ประเมินคุณลักษณะเด็กสงขลา!L28)</f>
        <v/>
      </c>
      <c r="M72" s="52" t="str">
        <f>IF(COUNTA(ประเมินคุณลักษณะเด็กสงขลา!A28:K28)&lt;COUNTA(ประเมินคุณลักษณะเด็กสงขลา!$A$2:$K$2),"",ประเมินคุณลักษณะเด็กสงขลา!M28)</f>
        <v/>
      </c>
    </row>
    <row r="73" spans="1:13" s="44" customFormat="1" ht="14.1" customHeight="1">
      <c r="A73" s="52" t="str">
        <f>IF(COUNTA(ประเมินคุณลักษณะตามหลักสูตร!A29:K29)&lt;COUNTA(ประเมินคุณลักษณะตามหลักสูตร!$A$2:$K$2),"",ประเมินคุณลักษณะตามหลักสูตร!A29)</f>
        <v/>
      </c>
      <c r="B73" s="52" t="str">
        <f>IF(COUNTA(ประเมินคุณลักษณะตามหลักสูตร!A29:K29)&lt;COUNTA(ประเมินคุณลักษณะตามหลักสูตร!$A$2:$K$2),"",ประเมินคุณลักษณะตามหลักสูตร!B29)</f>
        <v/>
      </c>
      <c r="C73" s="53" t="str">
        <f>IF(COUNTA(ประเมินคุณลักษณะตามหลักสูตร!A29:K29)&lt;COUNTA(ประเมินคุณลักษณะตามหลักสูตร!$A$2:$K$2),"",ประเมินคุณลักษณะตามหลักสูตร!C29)</f>
        <v/>
      </c>
      <c r="D73" s="52" t="str">
        <f>IF(COUNTA(ประเมินคุณลักษณะเด็กสงขลา!A29:K29)&lt;COUNTA(ประเมินคุณลักษณะเด็กสงขลา!$A$2:$K$2),"",ประเมินคุณลักษณะเด็กสงขลา!D29)</f>
        <v/>
      </c>
      <c r="E73" s="52" t="str">
        <f>IF(COUNTA(ประเมินคุณลักษณะเด็กสงขลา!A29:K29)&lt;COUNTA(ประเมินคุณลักษณะเด็กสงขลา!$A$2:$K$2),"",ประเมินคุณลักษณะเด็กสงขลา!E29)</f>
        <v/>
      </c>
      <c r="F73" s="52" t="str">
        <f>IF(COUNTA(ประเมินคุณลักษณะเด็กสงขลา!A29:K29)&lt;COUNTA(ประเมินคุณลักษณะเด็กสงขลา!$A$2:$K$2),"",ประเมินคุณลักษณะเด็กสงขลา!F29)</f>
        <v/>
      </c>
      <c r="G73" s="52" t="str">
        <f>IF(COUNTA(ประเมินคุณลักษณะเด็กสงขลา!A29:K29)&lt;COUNTA(ประเมินคุณลักษณะเด็กสงขลา!$A$2:$K$2),"",ประเมินคุณลักษณะเด็กสงขลา!G29)</f>
        <v/>
      </c>
      <c r="H73" s="52" t="str">
        <f>IF(COUNTA(ประเมินคุณลักษณะเด็กสงขลา!A29:K29)&lt;COUNTA(ประเมินคุณลักษณะเด็กสงขลา!$A$2:$K$2),"",ประเมินคุณลักษณะเด็กสงขลา!H29)</f>
        <v/>
      </c>
      <c r="I73" s="52" t="str">
        <f>IF(COUNTA(ประเมินคุณลักษณะเด็กสงขลา!A29:K29)&lt;COUNTA(ประเมินคุณลักษณะเด็กสงขลา!$A$2:$K$2),"",ประเมินคุณลักษณะเด็กสงขลา!I29)</f>
        <v/>
      </c>
      <c r="J73" s="52"/>
      <c r="K73" s="52"/>
      <c r="L73" s="52" t="str">
        <f>IF(COUNTA(ประเมินคุณลักษณะเด็กสงขลา!A29:K29)&lt;COUNTA(ประเมินคุณลักษณะเด็กสงขลา!$A$2:$K$2),"",ประเมินคุณลักษณะเด็กสงขลา!L29)</f>
        <v/>
      </c>
      <c r="M73" s="52" t="str">
        <f>IF(COUNTA(ประเมินคุณลักษณะเด็กสงขลา!A29:K29)&lt;COUNTA(ประเมินคุณลักษณะเด็กสงขลา!$A$2:$K$2),"",ประเมินคุณลักษณะเด็กสงขลา!M29)</f>
        <v/>
      </c>
    </row>
    <row r="74" spans="1:13" s="44" customFormat="1" ht="14.1" customHeight="1">
      <c r="A74" s="52" t="str">
        <f>IF(COUNTA(ประเมินคุณลักษณะตามหลักสูตร!A30:K30)&lt;COUNTA(ประเมินคุณลักษณะตามหลักสูตร!$A$2:$K$2),"",ประเมินคุณลักษณะตามหลักสูตร!A30)</f>
        <v/>
      </c>
      <c r="B74" s="52" t="str">
        <f>IF(COUNTA(ประเมินคุณลักษณะตามหลักสูตร!A30:K30)&lt;COUNTA(ประเมินคุณลักษณะตามหลักสูตร!$A$2:$K$2),"",ประเมินคุณลักษณะตามหลักสูตร!B30)</f>
        <v/>
      </c>
      <c r="C74" s="53" t="str">
        <f>IF(COUNTA(ประเมินคุณลักษณะตามหลักสูตร!A30:K30)&lt;COUNTA(ประเมินคุณลักษณะตามหลักสูตร!$A$2:$K$2),"",ประเมินคุณลักษณะตามหลักสูตร!C30)</f>
        <v/>
      </c>
      <c r="D74" s="52" t="str">
        <f>IF(COUNTA(ประเมินคุณลักษณะเด็กสงขลา!A30:K30)&lt;COUNTA(ประเมินคุณลักษณะเด็กสงขลา!$A$2:$K$2),"",ประเมินคุณลักษณะเด็กสงขลา!D30)</f>
        <v/>
      </c>
      <c r="E74" s="52" t="str">
        <f>IF(COUNTA(ประเมินคุณลักษณะเด็กสงขลา!A30:K30)&lt;COUNTA(ประเมินคุณลักษณะเด็กสงขลา!$A$2:$K$2),"",ประเมินคุณลักษณะเด็กสงขลา!E30)</f>
        <v/>
      </c>
      <c r="F74" s="52" t="str">
        <f>IF(COUNTA(ประเมินคุณลักษณะเด็กสงขลา!A30:K30)&lt;COUNTA(ประเมินคุณลักษณะเด็กสงขลา!$A$2:$K$2),"",ประเมินคุณลักษณะเด็กสงขลา!F30)</f>
        <v/>
      </c>
      <c r="G74" s="52" t="str">
        <f>IF(COUNTA(ประเมินคุณลักษณะเด็กสงขลา!A30:K30)&lt;COUNTA(ประเมินคุณลักษณะเด็กสงขลา!$A$2:$K$2),"",ประเมินคุณลักษณะเด็กสงขลา!G30)</f>
        <v/>
      </c>
      <c r="H74" s="52" t="str">
        <f>IF(COUNTA(ประเมินคุณลักษณะเด็กสงขลา!A30:K30)&lt;COUNTA(ประเมินคุณลักษณะเด็กสงขลา!$A$2:$K$2),"",ประเมินคุณลักษณะเด็กสงขลา!H30)</f>
        <v/>
      </c>
      <c r="I74" s="52" t="str">
        <f>IF(COUNTA(ประเมินคุณลักษณะเด็กสงขลา!A30:K30)&lt;COUNTA(ประเมินคุณลักษณะเด็กสงขลา!$A$2:$K$2),"",ประเมินคุณลักษณะเด็กสงขลา!I30)</f>
        <v/>
      </c>
      <c r="J74" s="52"/>
      <c r="K74" s="52"/>
      <c r="L74" s="52" t="str">
        <f>IF(COUNTA(ประเมินคุณลักษณะเด็กสงขลา!A30:K30)&lt;COUNTA(ประเมินคุณลักษณะเด็กสงขลา!$A$2:$K$2),"",ประเมินคุณลักษณะเด็กสงขลา!L30)</f>
        <v/>
      </c>
      <c r="M74" s="52" t="str">
        <f>IF(COUNTA(ประเมินคุณลักษณะเด็กสงขลา!A30:K30)&lt;COUNTA(ประเมินคุณลักษณะเด็กสงขลา!$A$2:$K$2),"",ประเมินคุณลักษณะเด็กสงขลา!M30)</f>
        <v/>
      </c>
    </row>
    <row r="75" spans="1:13" s="44" customFormat="1" ht="14.1" customHeight="1">
      <c r="A75" s="52" t="str">
        <f>IF(COUNTA(ประเมินคุณลักษณะตามหลักสูตร!A31:K31)&lt;COUNTA(ประเมินคุณลักษณะตามหลักสูตร!$A$2:$K$2),"",ประเมินคุณลักษณะตามหลักสูตร!A31)</f>
        <v/>
      </c>
      <c r="B75" s="52" t="str">
        <f>IF(COUNTA(ประเมินคุณลักษณะตามหลักสูตร!A31:K31)&lt;COUNTA(ประเมินคุณลักษณะตามหลักสูตร!$A$2:$K$2),"",ประเมินคุณลักษณะตามหลักสูตร!B31)</f>
        <v/>
      </c>
      <c r="C75" s="53" t="str">
        <f>IF(COUNTA(ประเมินคุณลักษณะตามหลักสูตร!A31:K31)&lt;COUNTA(ประเมินคุณลักษณะตามหลักสูตร!$A$2:$K$2),"",ประเมินคุณลักษณะตามหลักสูตร!C31)</f>
        <v/>
      </c>
      <c r="D75" s="52" t="str">
        <f>IF(COUNTA(ประเมินคุณลักษณะเด็กสงขลา!A31:K31)&lt;COUNTA(ประเมินคุณลักษณะเด็กสงขลา!$A$2:$K$2),"",ประเมินคุณลักษณะเด็กสงขลา!D31)</f>
        <v/>
      </c>
      <c r="E75" s="52" t="str">
        <f>IF(COUNTA(ประเมินคุณลักษณะเด็กสงขลา!A31:K31)&lt;COUNTA(ประเมินคุณลักษณะเด็กสงขลา!$A$2:$K$2),"",ประเมินคุณลักษณะเด็กสงขลา!E31)</f>
        <v/>
      </c>
      <c r="F75" s="52" t="str">
        <f>IF(COUNTA(ประเมินคุณลักษณะเด็กสงขลา!A31:K31)&lt;COUNTA(ประเมินคุณลักษณะเด็กสงขลา!$A$2:$K$2),"",ประเมินคุณลักษณะเด็กสงขลา!F31)</f>
        <v/>
      </c>
      <c r="G75" s="52" t="str">
        <f>IF(COUNTA(ประเมินคุณลักษณะเด็กสงขลา!A31:K31)&lt;COUNTA(ประเมินคุณลักษณะเด็กสงขลา!$A$2:$K$2),"",ประเมินคุณลักษณะเด็กสงขลา!G31)</f>
        <v/>
      </c>
      <c r="H75" s="52" t="str">
        <f>IF(COUNTA(ประเมินคุณลักษณะเด็กสงขลา!A31:K31)&lt;COUNTA(ประเมินคุณลักษณะเด็กสงขลา!$A$2:$K$2),"",ประเมินคุณลักษณะเด็กสงขลา!H31)</f>
        <v/>
      </c>
      <c r="I75" s="52" t="str">
        <f>IF(COUNTA(ประเมินคุณลักษณะเด็กสงขลา!A31:K31)&lt;COUNTA(ประเมินคุณลักษณะเด็กสงขลา!$A$2:$K$2),"",ประเมินคุณลักษณะเด็กสงขลา!I31)</f>
        <v/>
      </c>
      <c r="J75" s="52"/>
      <c r="K75" s="52"/>
      <c r="L75" s="52" t="str">
        <f>IF(COUNTA(ประเมินคุณลักษณะเด็กสงขลา!A31:K31)&lt;COUNTA(ประเมินคุณลักษณะเด็กสงขลา!$A$2:$K$2),"",ประเมินคุณลักษณะเด็กสงขลา!L31)</f>
        <v/>
      </c>
      <c r="M75" s="52" t="str">
        <f>IF(COUNTA(ประเมินคุณลักษณะเด็กสงขลา!A31:K31)&lt;COUNTA(ประเมินคุณลักษณะเด็กสงขลา!$A$2:$K$2),"",ประเมินคุณลักษณะเด็กสงขลา!M31)</f>
        <v/>
      </c>
    </row>
    <row r="76" spans="1:13" s="44" customFormat="1" ht="14.1" customHeight="1">
      <c r="A76" s="52" t="str">
        <f>IF(COUNTA(ประเมินคุณลักษณะตามหลักสูตร!A32:K32)&lt;COUNTA(ประเมินคุณลักษณะตามหลักสูตร!$A$2:$K$2),"",ประเมินคุณลักษณะตามหลักสูตร!A32)</f>
        <v/>
      </c>
      <c r="B76" s="52" t="str">
        <f>IF(COUNTA(ประเมินคุณลักษณะตามหลักสูตร!A32:K32)&lt;COUNTA(ประเมินคุณลักษณะตามหลักสูตร!$A$2:$K$2),"",ประเมินคุณลักษณะตามหลักสูตร!B32)</f>
        <v/>
      </c>
      <c r="C76" s="53" t="str">
        <f>IF(COUNTA(ประเมินคุณลักษณะตามหลักสูตร!A32:K32)&lt;COUNTA(ประเมินคุณลักษณะตามหลักสูตร!$A$2:$K$2),"",ประเมินคุณลักษณะตามหลักสูตร!C32)</f>
        <v/>
      </c>
      <c r="D76" s="52" t="str">
        <f>IF(COUNTA(ประเมินคุณลักษณะเด็กสงขลา!A32:K32)&lt;COUNTA(ประเมินคุณลักษณะเด็กสงขลา!$A$2:$K$2),"",ประเมินคุณลักษณะเด็กสงขลา!D32)</f>
        <v/>
      </c>
      <c r="E76" s="52" t="str">
        <f>IF(COUNTA(ประเมินคุณลักษณะเด็กสงขลา!A32:K32)&lt;COUNTA(ประเมินคุณลักษณะเด็กสงขลา!$A$2:$K$2),"",ประเมินคุณลักษณะเด็กสงขลา!E32)</f>
        <v/>
      </c>
      <c r="F76" s="52" t="str">
        <f>IF(COUNTA(ประเมินคุณลักษณะเด็กสงขลา!A32:K32)&lt;COUNTA(ประเมินคุณลักษณะเด็กสงขลา!$A$2:$K$2),"",ประเมินคุณลักษณะเด็กสงขลา!F32)</f>
        <v/>
      </c>
      <c r="G76" s="52" t="str">
        <f>IF(COUNTA(ประเมินคุณลักษณะเด็กสงขลา!A32:K32)&lt;COUNTA(ประเมินคุณลักษณะเด็กสงขลา!$A$2:$K$2),"",ประเมินคุณลักษณะเด็กสงขลา!G32)</f>
        <v/>
      </c>
      <c r="H76" s="52" t="str">
        <f>IF(COUNTA(ประเมินคุณลักษณะเด็กสงขลา!A32:K32)&lt;COUNTA(ประเมินคุณลักษณะเด็กสงขลา!$A$2:$K$2),"",ประเมินคุณลักษณะเด็กสงขลา!H32)</f>
        <v/>
      </c>
      <c r="I76" s="52" t="str">
        <f>IF(COUNTA(ประเมินคุณลักษณะเด็กสงขลา!A32:K32)&lt;COUNTA(ประเมินคุณลักษณะเด็กสงขลา!$A$2:$K$2),"",ประเมินคุณลักษณะเด็กสงขลา!I32)</f>
        <v/>
      </c>
      <c r="J76" s="52"/>
      <c r="K76" s="52"/>
      <c r="L76" s="52" t="str">
        <f>IF(COUNTA(ประเมินคุณลักษณะเด็กสงขลา!A32:K32)&lt;COUNTA(ประเมินคุณลักษณะเด็กสงขลา!$A$2:$K$2),"",ประเมินคุณลักษณะเด็กสงขลา!L32)</f>
        <v/>
      </c>
      <c r="M76" s="52" t="str">
        <f>IF(COUNTA(ประเมินคุณลักษณะเด็กสงขลา!A32:K32)&lt;COUNTA(ประเมินคุณลักษณะเด็กสงขลา!$A$2:$K$2),"",ประเมินคุณลักษณะเด็กสงขลา!M32)</f>
        <v/>
      </c>
    </row>
    <row r="77" spans="1:13" s="44" customFormat="1" ht="14.1" customHeight="1">
      <c r="A77" s="52" t="str">
        <f>IF(COUNTA(ประเมินคุณลักษณะตามหลักสูตร!A33:K33)&lt;COUNTA(ประเมินคุณลักษณะตามหลักสูตร!$A$2:$K$2),"",ประเมินคุณลักษณะตามหลักสูตร!A33)</f>
        <v/>
      </c>
      <c r="B77" s="52" t="str">
        <f>IF(COUNTA(ประเมินคุณลักษณะตามหลักสูตร!A33:K33)&lt;COUNTA(ประเมินคุณลักษณะตามหลักสูตร!$A$2:$K$2),"",ประเมินคุณลักษณะตามหลักสูตร!B33)</f>
        <v/>
      </c>
      <c r="C77" s="53" t="str">
        <f>IF(COUNTA(ประเมินคุณลักษณะตามหลักสูตร!A33:K33)&lt;COUNTA(ประเมินคุณลักษณะตามหลักสูตร!$A$2:$K$2),"",ประเมินคุณลักษณะตามหลักสูตร!C33)</f>
        <v/>
      </c>
      <c r="D77" s="52" t="str">
        <f>IF(COUNTA(ประเมินคุณลักษณะเด็กสงขลา!A33:K33)&lt;COUNTA(ประเมินคุณลักษณะเด็กสงขลา!$A$2:$K$2),"",ประเมินคุณลักษณะเด็กสงขลา!D33)</f>
        <v/>
      </c>
      <c r="E77" s="52" t="str">
        <f>IF(COUNTA(ประเมินคุณลักษณะเด็กสงขลา!A33:K33)&lt;COUNTA(ประเมินคุณลักษณะเด็กสงขลา!$A$2:$K$2),"",ประเมินคุณลักษณะเด็กสงขลา!E33)</f>
        <v/>
      </c>
      <c r="F77" s="52" t="str">
        <f>IF(COUNTA(ประเมินคุณลักษณะเด็กสงขลา!A33:K33)&lt;COUNTA(ประเมินคุณลักษณะเด็กสงขลา!$A$2:$K$2),"",ประเมินคุณลักษณะเด็กสงขลา!F33)</f>
        <v/>
      </c>
      <c r="G77" s="52" t="str">
        <f>IF(COUNTA(ประเมินคุณลักษณะเด็กสงขลา!A33:K33)&lt;COUNTA(ประเมินคุณลักษณะเด็กสงขลา!$A$2:$K$2),"",ประเมินคุณลักษณะเด็กสงขลา!G33)</f>
        <v/>
      </c>
      <c r="H77" s="52" t="str">
        <f>IF(COUNTA(ประเมินคุณลักษณะเด็กสงขลา!A33:K33)&lt;COUNTA(ประเมินคุณลักษณะเด็กสงขลา!$A$2:$K$2),"",ประเมินคุณลักษณะเด็กสงขลา!H33)</f>
        <v/>
      </c>
      <c r="I77" s="52" t="str">
        <f>IF(COUNTA(ประเมินคุณลักษณะเด็กสงขลา!A33:K33)&lt;COUNTA(ประเมินคุณลักษณะเด็กสงขลา!$A$2:$K$2),"",ประเมินคุณลักษณะเด็กสงขลา!I33)</f>
        <v/>
      </c>
      <c r="J77" s="52"/>
      <c r="K77" s="52"/>
      <c r="L77" s="52" t="str">
        <f>IF(COUNTA(ประเมินคุณลักษณะเด็กสงขลา!A33:K33)&lt;COUNTA(ประเมินคุณลักษณะเด็กสงขลา!$A$2:$K$2),"",ประเมินคุณลักษณะเด็กสงขลา!L33)</f>
        <v/>
      </c>
      <c r="M77" s="52" t="str">
        <f>IF(COUNTA(ประเมินคุณลักษณะเด็กสงขลา!A33:K33)&lt;COUNTA(ประเมินคุณลักษณะเด็กสงขลา!$A$2:$K$2),"",ประเมินคุณลักษณะเด็กสงขลา!M33)</f>
        <v/>
      </c>
    </row>
    <row r="78" spans="1:13" s="44" customFormat="1" ht="14.1" customHeight="1">
      <c r="A78" s="52" t="str">
        <f>IF(COUNTA(ประเมินคุณลักษณะตามหลักสูตร!A34:K34)&lt;COUNTA(ประเมินคุณลักษณะตามหลักสูตร!$A$2:$K$2),"",ประเมินคุณลักษณะตามหลักสูตร!A34)</f>
        <v/>
      </c>
      <c r="B78" s="52" t="str">
        <f>IF(COUNTA(ประเมินคุณลักษณะตามหลักสูตร!A34:K34)&lt;COUNTA(ประเมินคุณลักษณะตามหลักสูตร!$A$2:$K$2),"",ประเมินคุณลักษณะตามหลักสูตร!B34)</f>
        <v/>
      </c>
      <c r="C78" s="53" t="str">
        <f>IF(COUNTA(ประเมินคุณลักษณะตามหลักสูตร!A34:K34)&lt;COUNTA(ประเมินคุณลักษณะตามหลักสูตร!$A$2:$K$2),"",ประเมินคุณลักษณะตามหลักสูตร!C34)</f>
        <v/>
      </c>
      <c r="D78" s="52" t="str">
        <f>IF(COUNTA(ประเมินคุณลักษณะเด็กสงขลา!A34:K34)&lt;COUNTA(ประเมินคุณลักษณะเด็กสงขลา!$A$2:$K$2),"",ประเมินคุณลักษณะเด็กสงขลา!D34)</f>
        <v/>
      </c>
      <c r="E78" s="52" t="str">
        <f>IF(COUNTA(ประเมินคุณลักษณะเด็กสงขลา!A34:K34)&lt;COUNTA(ประเมินคุณลักษณะเด็กสงขลา!$A$2:$K$2),"",ประเมินคุณลักษณะเด็กสงขลา!E34)</f>
        <v/>
      </c>
      <c r="F78" s="52" t="str">
        <f>IF(COUNTA(ประเมินคุณลักษณะเด็กสงขลา!A34:K34)&lt;COUNTA(ประเมินคุณลักษณะเด็กสงขลา!$A$2:$K$2),"",ประเมินคุณลักษณะเด็กสงขลา!F34)</f>
        <v/>
      </c>
      <c r="G78" s="52" t="str">
        <f>IF(COUNTA(ประเมินคุณลักษณะเด็กสงขลา!A34:K34)&lt;COUNTA(ประเมินคุณลักษณะเด็กสงขลา!$A$2:$K$2),"",ประเมินคุณลักษณะเด็กสงขลา!G34)</f>
        <v/>
      </c>
      <c r="H78" s="52" t="str">
        <f>IF(COUNTA(ประเมินคุณลักษณะเด็กสงขลา!A34:K34)&lt;COUNTA(ประเมินคุณลักษณะเด็กสงขลา!$A$2:$K$2),"",ประเมินคุณลักษณะเด็กสงขลา!H34)</f>
        <v/>
      </c>
      <c r="I78" s="52" t="str">
        <f>IF(COUNTA(ประเมินคุณลักษณะเด็กสงขลา!A34:K34)&lt;COUNTA(ประเมินคุณลักษณะเด็กสงขลา!$A$2:$K$2),"",ประเมินคุณลักษณะเด็กสงขลา!I34)</f>
        <v/>
      </c>
      <c r="J78" s="52"/>
      <c r="K78" s="52"/>
      <c r="L78" s="52" t="str">
        <f>IF(COUNTA(ประเมินคุณลักษณะเด็กสงขลา!A34:K34)&lt;COUNTA(ประเมินคุณลักษณะเด็กสงขลา!$A$2:$K$2),"",ประเมินคุณลักษณะเด็กสงขลา!L34)</f>
        <v/>
      </c>
      <c r="M78" s="52" t="str">
        <f>IF(COUNTA(ประเมินคุณลักษณะเด็กสงขลา!A34:K34)&lt;COUNTA(ประเมินคุณลักษณะเด็กสงขลา!$A$2:$K$2),"",ประเมินคุณลักษณะเด็กสงขลา!M34)</f>
        <v/>
      </c>
    </row>
    <row r="79" spans="1:13" s="44" customFormat="1" ht="14.1" customHeight="1">
      <c r="A79" s="52" t="str">
        <f>IF(COUNTA(ประเมินคุณลักษณะตามหลักสูตร!A35:K35)&lt;COUNTA(ประเมินคุณลักษณะตามหลักสูตร!$A$2:$K$2),"",ประเมินคุณลักษณะตามหลักสูตร!A35)</f>
        <v/>
      </c>
      <c r="B79" s="52" t="str">
        <f>IF(COUNTA(ประเมินคุณลักษณะตามหลักสูตร!A35:K35)&lt;COUNTA(ประเมินคุณลักษณะตามหลักสูตร!$A$2:$K$2),"",ประเมินคุณลักษณะตามหลักสูตร!B35)</f>
        <v/>
      </c>
      <c r="C79" s="53" t="str">
        <f>IF(COUNTA(ประเมินคุณลักษณะตามหลักสูตร!A35:K35)&lt;COUNTA(ประเมินคุณลักษณะตามหลักสูตร!$A$2:$K$2),"",ประเมินคุณลักษณะตามหลักสูตร!C35)</f>
        <v/>
      </c>
      <c r="D79" s="52" t="str">
        <f>IF(COUNTA(ประเมินคุณลักษณะเด็กสงขลา!A35:K35)&lt;COUNTA(ประเมินคุณลักษณะเด็กสงขลา!$A$2:$K$2),"",ประเมินคุณลักษณะเด็กสงขลา!D35)</f>
        <v/>
      </c>
      <c r="E79" s="52" t="str">
        <f>IF(COUNTA(ประเมินคุณลักษณะเด็กสงขลา!A35:K35)&lt;COUNTA(ประเมินคุณลักษณะเด็กสงขลา!$A$2:$K$2),"",ประเมินคุณลักษณะเด็กสงขลา!E35)</f>
        <v/>
      </c>
      <c r="F79" s="52" t="str">
        <f>IF(COUNTA(ประเมินคุณลักษณะเด็กสงขลา!A35:K35)&lt;COUNTA(ประเมินคุณลักษณะเด็กสงขลา!$A$2:$K$2),"",ประเมินคุณลักษณะเด็กสงขลา!F35)</f>
        <v/>
      </c>
      <c r="G79" s="52" t="str">
        <f>IF(COUNTA(ประเมินคุณลักษณะเด็กสงขลา!A35:K35)&lt;COUNTA(ประเมินคุณลักษณะเด็กสงขลา!$A$2:$K$2),"",ประเมินคุณลักษณะเด็กสงขลา!G35)</f>
        <v/>
      </c>
      <c r="H79" s="52" t="str">
        <f>IF(COUNTA(ประเมินคุณลักษณะเด็กสงขลา!A35:K35)&lt;COUNTA(ประเมินคุณลักษณะเด็กสงขลา!$A$2:$K$2),"",ประเมินคุณลักษณะเด็กสงขลา!H35)</f>
        <v/>
      </c>
      <c r="I79" s="52" t="str">
        <f>IF(COUNTA(ประเมินคุณลักษณะเด็กสงขลา!A35:K35)&lt;COUNTA(ประเมินคุณลักษณะเด็กสงขลา!$A$2:$K$2),"",ประเมินคุณลักษณะเด็กสงขลา!I35)</f>
        <v/>
      </c>
      <c r="J79" s="52"/>
      <c r="K79" s="52"/>
      <c r="L79" s="52" t="str">
        <f>IF(COUNTA(ประเมินคุณลักษณะเด็กสงขลา!A35:K35)&lt;COUNTA(ประเมินคุณลักษณะเด็กสงขลา!$A$2:$K$2),"",ประเมินคุณลักษณะเด็กสงขลา!L35)</f>
        <v/>
      </c>
      <c r="M79" s="52" t="str">
        <f>IF(COUNTA(ประเมินคุณลักษณะเด็กสงขลา!A35:K35)&lt;COUNTA(ประเมินคุณลักษณะเด็กสงขลา!$A$2:$K$2),"",ประเมินคุณลักษณะเด็กสงขลา!M35)</f>
        <v/>
      </c>
    </row>
    <row r="80" spans="1:13" s="44" customFormat="1" ht="14.1" customHeight="1">
      <c r="A80" s="52" t="str">
        <f>IF(COUNTA(ประเมินคุณลักษณะตามหลักสูตร!A36:K36)&lt;COUNTA(ประเมินคุณลักษณะตามหลักสูตร!$A$2:$K$2),"",ประเมินคุณลักษณะตามหลักสูตร!A36)</f>
        <v/>
      </c>
      <c r="B80" s="52" t="str">
        <f>IF(COUNTA(ประเมินคุณลักษณะตามหลักสูตร!A36:K36)&lt;COUNTA(ประเมินคุณลักษณะตามหลักสูตร!$A$2:$K$2),"",ประเมินคุณลักษณะตามหลักสูตร!B36)</f>
        <v/>
      </c>
      <c r="C80" s="53" t="str">
        <f>IF(COUNTA(ประเมินคุณลักษณะตามหลักสูตร!A36:K36)&lt;COUNTA(ประเมินคุณลักษณะตามหลักสูตร!$A$2:$K$2),"",ประเมินคุณลักษณะตามหลักสูตร!C36)</f>
        <v/>
      </c>
      <c r="D80" s="52" t="str">
        <f>IF(COUNTA(ประเมินคุณลักษณะเด็กสงขลา!A36:K36)&lt;COUNTA(ประเมินคุณลักษณะเด็กสงขลา!$A$2:$K$2),"",ประเมินคุณลักษณะเด็กสงขลา!D36)</f>
        <v/>
      </c>
      <c r="E80" s="52" t="str">
        <f>IF(COUNTA(ประเมินคุณลักษณะเด็กสงขลา!A36:K36)&lt;COUNTA(ประเมินคุณลักษณะเด็กสงขลา!$A$2:$K$2),"",ประเมินคุณลักษณะเด็กสงขลา!E36)</f>
        <v/>
      </c>
      <c r="F80" s="52" t="str">
        <f>IF(COUNTA(ประเมินคุณลักษณะเด็กสงขลา!A36:K36)&lt;COUNTA(ประเมินคุณลักษณะเด็กสงขลา!$A$2:$K$2),"",ประเมินคุณลักษณะเด็กสงขลา!F36)</f>
        <v/>
      </c>
      <c r="G80" s="52" t="str">
        <f>IF(COUNTA(ประเมินคุณลักษณะเด็กสงขลา!A36:K36)&lt;COUNTA(ประเมินคุณลักษณะเด็กสงขลา!$A$2:$K$2),"",ประเมินคุณลักษณะเด็กสงขลา!G36)</f>
        <v/>
      </c>
      <c r="H80" s="52" t="str">
        <f>IF(COUNTA(ประเมินคุณลักษณะเด็กสงขลา!A36:K36)&lt;COUNTA(ประเมินคุณลักษณะเด็กสงขลา!$A$2:$K$2),"",ประเมินคุณลักษณะเด็กสงขลา!H36)</f>
        <v/>
      </c>
      <c r="I80" s="52" t="str">
        <f>IF(COUNTA(ประเมินคุณลักษณะเด็กสงขลา!A36:K36)&lt;COUNTA(ประเมินคุณลักษณะเด็กสงขลา!$A$2:$K$2),"",ประเมินคุณลักษณะเด็กสงขลา!I36)</f>
        <v/>
      </c>
      <c r="J80" s="52"/>
      <c r="K80" s="52"/>
      <c r="L80" s="52" t="str">
        <f>IF(COUNTA(ประเมินคุณลักษณะเด็กสงขลา!A36:K36)&lt;COUNTA(ประเมินคุณลักษณะเด็กสงขลา!$A$2:$K$2),"",ประเมินคุณลักษณะเด็กสงขลา!L36)</f>
        <v/>
      </c>
      <c r="M80" s="52" t="str">
        <f>IF(COUNTA(ประเมินคุณลักษณะเด็กสงขลา!A36:K36)&lt;COUNTA(ประเมินคุณลักษณะเด็กสงขลา!$A$2:$K$2),"",ประเมินคุณลักษณะเด็กสงขลา!M36)</f>
        <v/>
      </c>
    </row>
    <row r="81" spans="1:13" s="44" customFormat="1" ht="14.1" customHeight="1">
      <c r="A81" s="52" t="str">
        <f>IF(COUNTA(ประเมินคุณลักษณะตามหลักสูตร!A37:K37)&lt;COUNTA(ประเมินคุณลักษณะตามหลักสูตร!$A$2:$K$2),"",ประเมินคุณลักษณะตามหลักสูตร!A37)</f>
        <v/>
      </c>
      <c r="B81" s="52" t="str">
        <f>IF(COUNTA(ประเมินคุณลักษณะตามหลักสูตร!A37:K37)&lt;COUNTA(ประเมินคุณลักษณะตามหลักสูตร!$A$2:$K$2),"",ประเมินคุณลักษณะตามหลักสูตร!B37)</f>
        <v/>
      </c>
      <c r="C81" s="53" t="str">
        <f>IF(COUNTA(ประเมินคุณลักษณะตามหลักสูตร!A37:K37)&lt;COUNTA(ประเมินคุณลักษณะตามหลักสูตร!$A$2:$K$2),"",ประเมินคุณลักษณะตามหลักสูตร!C37)</f>
        <v/>
      </c>
      <c r="D81" s="52" t="str">
        <f>IF(COUNTA(ประเมินคุณลักษณะเด็กสงขลา!A37:K37)&lt;COUNTA(ประเมินคุณลักษณะเด็กสงขลา!$A$2:$K$2),"",ประเมินคุณลักษณะเด็กสงขลา!D37)</f>
        <v/>
      </c>
      <c r="E81" s="52" t="str">
        <f>IF(COUNTA(ประเมินคุณลักษณะเด็กสงขลา!A37:K37)&lt;COUNTA(ประเมินคุณลักษณะเด็กสงขลา!$A$2:$K$2),"",ประเมินคุณลักษณะเด็กสงขลา!E37)</f>
        <v/>
      </c>
      <c r="F81" s="52" t="str">
        <f>IF(COUNTA(ประเมินคุณลักษณะเด็กสงขลา!A37:K37)&lt;COUNTA(ประเมินคุณลักษณะเด็กสงขลา!$A$2:$K$2),"",ประเมินคุณลักษณะเด็กสงขลา!F37)</f>
        <v/>
      </c>
      <c r="G81" s="52" t="str">
        <f>IF(COUNTA(ประเมินคุณลักษณะเด็กสงขลา!A37:K37)&lt;COUNTA(ประเมินคุณลักษณะเด็กสงขลา!$A$2:$K$2),"",ประเมินคุณลักษณะเด็กสงขลา!G37)</f>
        <v/>
      </c>
      <c r="H81" s="52" t="str">
        <f>IF(COUNTA(ประเมินคุณลักษณะเด็กสงขลา!A37:K37)&lt;COUNTA(ประเมินคุณลักษณะเด็กสงขลา!$A$2:$K$2),"",ประเมินคุณลักษณะเด็กสงขลา!H37)</f>
        <v/>
      </c>
      <c r="I81" s="52" t="str">
        <f>IF(COUNTA(ประเมินคุณลักษณะเด็กสงขลา!A37:K37)&lt;COUNTA(ประเมินคุณลักษณะเด็กสงขลา!$A$2:$K$2),"",ประเมินคุณลักษณะเด็กสงขลา!I37)</f>
        <v/>
      </c>
      <c r="J81" s="52"/>
      <c r="K81" s="52"/>
      <c r="L81" s="52" t="str">
        <f>IF(COUNTA(ประเมินคุณลักษณะเด็กสงขลา!A37:K37)&lt;COUNTA(ประเมินคุณลักษณะเด็กสงขลา!$A$2:$K$2),"",ประเมินคุณลักษณะเด็กสงขลา!L37)</f>
        <v/>
      </c>
      <c r="M81" s="52" t="str">
        <f>IF(COUNTA(ประเมินคุณลักษณะเด็กสงขลา!A37:K37)&lt;COUNTA(ประเมินคุณลักษณะเด็กสงขลา!$A$2:$K$2),"",ประเมินคุณลักษณะเด็กสงขลา!M37)</f>
        <v/>
      </c>
    </row>
    <row r="82" spans="1:13" s="44" customFormat="1" ht="14.1" customHeight="1">
      <c r="A82" s="52" t="str">
        <f>IF(COUNTA(ประเมินคุณลักษณะตามหลักสูตร!A38:K38)&lt;COUNTA(ประเมินคุณลักษณะตามหลักสูตร!$A$2:$K$2),"",ประเมินคุณลักษณะตามหลักสูตร!A38)</f>
        <v/>
      </c>
      <c r="B82" s="52" t="str">
        <f>IF(COUNTA(ประเมินคุณลักษณะตามหลักสูตร!A38:K38)&lt;COUNTA(ประเมินคุณลักษณะตามหลักสูตร!$A$2:$K$2),"",ประเมินคุณลักษณะตามหลักสูตร!B38)</f>
        <v/>
      </c>
      <c r="C82" s="53" t="str">
        <f>IF(COUNTA(ประเมินคุณลักษณะตามหลักสูตร!A38:K38)&lt;COUNTA(ประเมินคุณลักษณะตามหลักสูตร!$A$2:$K$2),"",ประเมินคุณลักษณะตามหลักสูตร!C38)</f>
        <v/>
      </c>
      <c r="D82" s="52" t="str">
        <f>IF(COUNTA(ประเมินคุณลักษณะเด็กสงขลา!A38:K38)&lt;COUNTA(ประเมินคุณลักษณะเด็กสงขลา!$A$2:$K$2),"",ประเมินคุณลักษณะเด็กสงขลา!D38)</f>
        <v/>
      </c>
      <c r="E82" s="52" t="str">
        <f>IF(COUNTA(ประเมินคุณลักษณะเด็กสงขลา!A38:K38)&lt;COUNTA(ประเมินคุณลักษณะเด็กสงขลา!$A$2:$K$2),"",ประเมินคุณลักษณะเด็กสงขลา!E38)</f>
        <v/>
      </c>
      <c r="F82" s="52" t="str">
        <f>IF(COUNTA(ประเมินคุณลักษณะเด็กสงขลา!A38:K38)&lt;COUNTA(ประเมินคุณลักษณะเด็กสงขลา!$A$2:$K$2),"",ประเมินคุณลักษณะเด็กสงขลา!F38)</f>
        <v/>
      </c>
      <c r="G82" s="52" t="str">
        <f>IF(COUNTA(ประเมินคุณลักษณะเด็กสงขลา!A38:K38)&lt;COUNTA(ประเมินคุณลักษณะเด็กสงขลา!$A$2:$K$2),"",ประเมินคุณลักษณะเด็กสงขลา!G38)</f>
        <v/>
      </c>
      <c r="H82" s="52" t="str">
        <f>IF(COUNTA(ประเมินคุณลักษณะเด็กสงขลา!A38:K38)&lt;COUNTA(ประเมินคุณลักษณะเด็กสงขลา!$A$2:$K$2),"",ประเมินคุณลักษณะเด็กสงขลา!H38)</f>
        <v/>
      </c>
      <c r="I82" s="52" t="str">
        <f>IF(COUNTA(ประเมินคุณลักษณะเด็กสงขลา!A38:K38)&lt;COUNTA(ประเมินคุณลักษณะเด็กสงขลา!$A$2:$K$2),"",ประเมินคุณลักษณะเด็กสงขลา!I38)</f>
        <v/>
      </c>
      <c r="J82" s="52"/>
      <c r="K82" s="52"/>
      <c r="L82" s="52" t="str">
        <f>IF(COUNTA(ประเมินคุณลักษณะเด็กสงขลา!A38:K38)&lt;COUNTA(ประเมินคุณลักษณะเด็กสงขลา!$A$2:$K$2),"",ประเมินคุณลักษณะเด็กสงขลา!L38)</f>
        <v/>
      </c>
      <c r="M82" s="52" t="str">
        <f>IF(COUNTA(ประเมินคุณลักษณะเด็กสงขลา!A38:K38)&lt;COUNTA(ประเมินคุณลักษณะเด็กสงขลา!$A$2:$K$2),"",ประเมินคุณลักษณะเด็กสงขลา!M38)</f>
        <v/>
      </c>
    </row>
    <row r="83" spans="1:13" s="44" customFormat="1" ht="14.1" customHeight="1">
      <c r="A83" s="52" t="str">
        <f>IF(COUNTA(ประเมินคุณลักษณะตามหลักสูตร!A39:K39)&lt;COUNTA(ประเมินคุณลักษณะตามหลักสูตร!$A$2:$K$2),"",ประเมินคุณลักษณะตามหลักสูตร!A39)</f>
        <v/>
      </c>
      <c r="B83" s="52" t="str">
        <f>IF(COUNTA(ประเมินคุณลักษณะตามหลักสูตร!A39:K39)&lt;COUNTA(ประเมินคุณลักษณะตามหลักสูตร!$A$2:$K$2),"",ประเมินคุณลักษณะตามหลักสูตร!B39)</f>
        <v/>
      </c>
      <c r="C83" s="53" t="str">
        <f>IF(COUNTA(ประเมินคุณลักษณะตามหลักสูตร!A39:K39)&lt;COUNTA(ประเมินคุณลักษณะตามหลักสูตร!$A$2:$K$2),"",ประเมินคุณลักษณะตามหลักสูตร!C39)</f>
        <v/>
      </c>
      <c r="D83" s="52" t="str">
        <f>IF(COUNTA(ประเมินคุณลักษณะเด็กสงขลา!A39:K39)&lt;COUNTA(ประเมินคุณลักษณะเด็กสงขลา!$A$2:$K$2),"",ประเมินคุณลักษณะเด็กสงขลา!D39)</f>
        <v/>
      </c>
      <c r="E83" s="52" t="str">
        <f>IF(COUNTA(ประเมินคุณลักษณะเด็กสงขลา!A39:K39)&lt;COUNTA(ประเมินคุณลักษณะเด็กสงขลา!$A$2:$K$2),"",ประเมินคุณลักษณะเด็กสงขลา!E39)</f>
        <v/>
      </c>
      <c r="F83" s="52" t="str">
        <f>IF(COUNTA(ประเมินคุณลักษณะเด็กสงขลา!A39:K39)&lt;COUNTA(ประเมินคุณลักษณะเด็กสงขลา!$A$2:$K$2),"",ประเมินคุณลักษณะเด็กสงขลา!F39)</f>
        <v/>
      </c>
      <c r="G83" s="52" t="str">
        <f>IF(COUNTA(ประเมินคุณลักษณะเด็กสงขลา!A39:K39)&lt;COUNTA(ประเมินคุณลักษณะเด็กสงขลา!$A$2:$K$2),"",ประเมินคุณลักษณะเด็กสงขลา!G39)</f>
        <v/>
      </c>
      <c r="H83" s="52" t="str">
        <f>IF(COUNTA(ประเมินคุณลักษณะเด็กสงขลา!A39:K39)&lt;COUNTA(ประเมินคุณลักษณะเด็กสงขลา!$A$2:$K$2),"",ประเมินคุณลักษณะเด็กสงขลา!H39)</f>
        <v/>
      </c>
      <c r="I83" s="52" t="str">
        <f>IF(COUNTA(ประเมินคุณลักษณะเด็กสงขลา!A39:K39)&lt;COUNTA(ประเมินคุณลักษณะเด็กสงขลา!$A$2:$K$2),"",ประเมินคุณลักษณะเด็กสงขลา!I39)</f>
        <v/>
      </c>
      <c r="J83" s="52"/>
      <c r="K83" s="52"/>
      <c r="L83" s="52" t="str">
        <f>IF(COUNTA(ประเมินคุณลักษณะเด็กสงขลา!A39:K39)&lt;COUNTA(ประเมินคุณลักษณะเด็กสงขลา!$A$2:$K$2),"",ประเมินคุณลักษณะเด็กสงขลา!L39)</f>
        <v/>
      </c>
      <c r="M83" s="52" t="str">
        <f>IF(COUNTA(ประเมินคุณลักษณะเด็กสงขลา!A39:K39)&lt;COUNTA(ประเมินคุณลักษณะเด็กสงขลา!$A$2:$K$2),"",ประเมินคุณลักษณะเด็กสงขลา!M39)</f>
        <v/>
      </c>
    </row>
    <row r="84" spans="1:13" s="44" customFormat="1" ht="14.1" customHeight="1">
      <c r="A84" s="52" t="str">
        <f>IF(COUNTA(ประเมินคุณลักษณะตามหลักสูตร!A40:K40)&lt;COUNTA(ประเมินคุณลักษณะตามหลักสูตร!$A$2:$K$2),"",ประเมินคุณลักษณะตามหลักสูตร!A40)</f>
        <v/>
      </c>
      <c r="B84" s="52" t="str">
        <f>IF(COUNTA(ประเมินคุณลักษณะตามหลักสูตร!A40:K40)&lt;COUNTA(ประเมินคุณลักษณะตามหลักสูตร!$A$2:$K$2),"",ประเมินคุณลักษณะตามหลักสูตร!B40)</f>
        <v/>
      </c>
      <c r="C84" s="53" t="str">
        <f>IF(COUNTA(ประเมินคุณลักษณะตามหลักสูตร!A40:K40)&lt;COUNTA(ประเมินคุณลักษณะตามหลักสูตร!$A$2:$K$2),"",ประเมินคุณลักษณะตามหลักสูตร!C40)</f>
        <v/>
      </c>
      <c r="D84" s="52" t="str">
        <f>IF(COUNTA(ประเมินคุณลักษณะเด็กสงขลา!A40:K40)&lt;COUNTA(ประเมินคุณลักษณะเด็กสงขลา!$A$2:$K$2),"",ประเมินคุณลักษณะเด็กสงขลา!D40)</f>
        <v/>
      </c>
      <c r="E84" s="52" t="str">
        <f>IF(COUNTA(ประเมินคุณลักษณะเด็กสงขลา!A40:K40)&lt;COUNTA(ประเมินคุณลักษณะเด็กสงขลา!$A$2:$K$2),"",ประเมินคุณลักษณะเด็กสงขลา!E40)</f>
        <v/>
      </c>
      <c r="F84" s="52" t="str">
        <f>IF(COUNTA(ประเมินคุณลักษณะเด็กสงขลา!A40:K40)&lt;COUNTA(ประเมินคุณลักษณะเด็กสงขลา!$A$2:$K$2),"",ประเมินคุณลักษณะเด็กสงขลา!F40)</f>
        <v/>
      </c>
      <c r="G84" s="52" t="str">
        <f>IF(COUNTA(ประเมินคุณลักษณะเด็กสงขลา!A40:K40)&lt;COUNTA(ประเมินคุณลักษณะเด็กสงขลา!$A$2:$K$2),"",ประเมินคุณลักษณะเด็กสงขลา!G40)</f>
        <v/>
      </c>
      <c r="H84" s="52" t="str">
        <f>IF(COUNTA(ประเมินคุณลักษณะเด็กสงขลา!A40:K40)&lt;COUNTA(ประเมินคุณลักษณะเด็กสงขลา!$A$2:$K$2),"",ประเมินคุณลักษณะเด็กสงขลา!H40)</f>
        <v/>
      </c>
      <c r="I84" s="52" t="str">
        <f>IF(COUNTA(ประเมินคุณลักษณะเด็กสงขลา!A40:K40)&lt;COUNTA(ประเมินคุณลักษณะเด็กสงขลา!$A$2:$K$2),"",ประเมินคุณลักษณะเด็กสงขลา!I40)</f>
        <v/>
      </c>
      <c r="J84" s="52"/>
      <c r="K84" s="52"/>
      <c r="L84" s="52" t="str">
        <f>IF(COUNTA(ประเมินคุณลักษณะเด็กสงขลา!A40:K40)&lt;COUNTA(ประเมินคุณลักษณะเด็กสงขลา!$A$2:$K$2),"",ประเมินคุณลักษณะเด็กสงขลา!L40)</f>
        <v/>
      </c>
      <c r="M84" s="52" t="str">
        <f>IF(COUNTA(ประเมินคุณลักษณะเด็กสงขลา!A40:K40)&lt;COUNTA(ประเมินคุณลักษณะเด็กสงขลา!$A$2:$K$2),"",ประเมินคุณลักษณะเด็กสงขลา!M40)</f>
        <v/>
      </c>
    </row>
    <row r="85" spans="1:13" s="44" customFormat="1" ht="14.1" customHeight="1">
      <c r="A85" s="52" t="str">
        <f>IF(COUNTA(ประเมินคุณลักษณะตามหลักสูตร!A41:K41)&lt;COUNTA(ประเมินคุณลักษณะตามหลักสูตร!$A$2:$K$2),"",ประเมินคุณลักษณะตามหลักสูตร!A41)</f>
        <v/>
      </c>
      <c r="B85" s="52" t="str">
        <f>IF(COUNTA(ประเมินคุณลักษณะตามหลักสูตร!A41:K41)&lt;COUNTA(ประเมินคุณลักษณะตามหลักสูตร!$A$2:$K$2),"",ประเมินคุณลักษณะตามหลักสูตร!B41)</f>
        <v/>
      </c>
      <c r="C85" s="53" t="str">
        <f>IF(COUNTA(ประเมินคุณลักษณะตามหลักสูตร!A41:K41)&lt;COUNTA(ประเมินคุณลักษณะตามหลักสูตร!$A$2:$K$2),"",ประเมินคุณลักษณะตามหลักสูตร!C41)</f>
        <v/>
      </c>
      <c r="D85" s="52" t="str">
        <f>IF(COUNTA(ประเมินคุณลักษณะเด็กสงขลา!A41:K41)&lt;COUNTA(ประเมินคุณลักษณะเด็กสงขลา!$A$2:$K$2),"",ประเมินคุณลักษณะเด็กสงขลา!D41)</f>
        <v/>
      </c>
      <c r="E85" s="52" t="str">
        <f>IF(COUNTA(ประเมินคุณลักษณะเด็กสงขลา!A41:K41)&lt;COUNTA(ประเมินคุณลักษณะเด็กสงขลา!$A$2:$K$2),"",ประเมินคุณลักษณะเด็กสงขลา!E41)</f>
        <v/>
      </c>
      <c r="F85" s="52" t="str">
        <f>IF(COUNTA(ประเมินคุณลักษณะเด็กสงขลา!A41:K41)&lt;COUNTA(ประเมินคุณลักษณะเด็กสงขลา!$A$2:$K$2),"",ประเมินคุณลักษณะเด็กสงขลา!F41)</f>
        <v/>
      </c>
      <c r="G85" s="52" t="str">
        <f>IF(COUNTA(ประเมินคุณลักษณะเด็กสงขลา!A41:K41)&lt;COUNTA(ประเมินคุณลักษณะเด็กสงขลา!$A$2:$K$2),"",ประเมินคุณลักษณะเด็กสงขลา!G41)</f>
        <v/>
      </c>
      <c r="H85" s="52" t="str">
        <f>IF(COUNTA(ประเมินคุณลักษณะเด็กสงขลา!A41:K41)&lt;COUNTA(ประเมินคุณลักษณะเด็กสงขลา!$A$2:$K$2),"",ประเมินคุณลักษณะเด็กสงขลา!H41)</f>
        <v/>
      </c>
      <c r="I85" s="52" t="str">
        <f>IF(COUNTA(ประเมินคุณลักษณะเด็กสงขลา!A41:K41)&lt;COUNTA(ประเมินคุณลักษณะเด็กสงขลา!$A$2:$K$2),"",ประเมินคุณลักษณะเด็กสงขลา!I41)</f>
        <v/>
      </c>
      <c r="J85" s="52"/>
      <c r="K85" s="52"/>
      <c r="L85" s="52" t="str">
        <f>IF(COUNTA(ประเมินคุณลักษณะเด็กสงขลา!A41:K41)&lt;COUNTA(ประเมินคุณลักษณะเด็กสงขลา!$A$2:$K$2),"",ประเมินคุณลักษณะเด็กสงขลา!L41)</f>
        <v/>
      </c>
      <c r="M85" s="52" t="str">
        <f>IF(COUNTA(ประเมินคุณลักษณะเด็กสงขลา!A41:K41)&lt;COUNTA(ประเมินคุณลักษณะเด็กสงขลา!$A$2:$K$2),"",ประเมินคุณลักษณะเด็กสงขลา!M41)</f>
        <v/>
      </c>
    </row>
    <row r="86" spans="1:13" s="44" customFormat="1" ht="14.1" customHeight="1">
      <c r="A86" s="52" t="str">
        <f>IF(COUNTA(ประเมินคุณลักษณะตามหลักสูตร!A42:K42)&lt;COUNTA(ประเมินคุณลักษณะตามหลักสูตร!$A$2:$K$2),"",ประเมินคุณลักษณะตามหลักสูตร!A42)</f>
        <v/>
      </c>
      <c r="B86" s="52" t="str">
        <f>IF(COUNTA(ประเมินคุณลักษณะตามหลักสูตร!A42:K42)&lt;COUNTA(ประเมินคุณลักษณะตามหลักสูตร!$A$2:$K$2),"",ประเมินคุณลักษณะตามหลักสูตร!B42)</f>
        <v/>
      </c>
      <c r="C86" s="53" t="str">
        <f>IF(COUNTA(ประเมินคุณลักษณะตามหลักสูตร!A42:K42)&lt;COUNTA(ประเมินคุณลักษณะตามหลักสูตร!$A$2:$K$2),"",ประเมินคุณลักษณะตามหลักสูตร!C42)</f>
        <v/>
      </c>
      <c r="D86" s="52" t="str">
        <f>IF(COUNTA(ประเมินคุณลักษณะเด็กสงขลา!A42:K42)&lt;COUNTA(ประเมินคุณลักษณะเด็กสงขลา!$A$2:$K$2),"",ประเมินคุณลักษณะเด็กสงขลา!D42)</f>
        <v/>
      </c>
      <c r="E86" s="52" t="str">
        <f>IF(COUNTA(ประเมินคุณลักษณะเด็กสงขลา!A42:K42)&lt;COUNTA(ประเมินคุณลักษณะเด็กสงขลา!$A$2:$K$2),"",ประเมินคุณลักษณะเด็กสงขลา!E42)</f>
        <v/>
      </c>
      <c r="F86" s="52" t="str">
        <f>IF(COUNTA(ประเมินคุณลักษณะเด็กสงขลา!A42:K42)&lt;COUNTA(ประเมินคุณลักษณะเด็กสงขลา!$A$2:$K$2),"",ประเมินคุณลักษณะเด็กสงขลา!F42)</f>
        <v/>
      </c>
      <c r="G86" s="52" t="str">
        <f>IF(COUNTA(ประเมินคุณลักษณะเด็กสงขลา!A42:K42)&lt;COUNTA(ประเมินคุณลักษณะเด็กสงขลา!$A$2:$K$2),"",ประเมินคุณลักษณะเด็กสงขลา!G42)</f>
        <v/>
      </c>
      <c r="H86" s="52" t="str">
        <f>IF(COUNTA(ประเมินคุณลักษณะเด็กสงขลา!A42:K42)&lt;COUNTA(ประเมินคุณลักษณะเด็กสงขลา!$A$2:$K$2),"",ประเมินคุณลักษณะเด็กสงขลา!H42)</f>
        <v/>
      </c>
      <c r="I86" s="52" t="str">
        <f>IF(COUNTA(ประเมินคุณลักษณะเด็กสงขลา!A42:K42)&lt;COUNTA(ประเมินคุณลักษณะเด็กสงขลา!$A$2:$K$2),"",ประเมินคุณลักษณะเด็กสงขลา!I42)</f>
        <v/>
      </c>
      <c r="J86" s="52"/>
      <c r="K86" s="52"/>
      <c r="L86" s="52" t="str">
        <f>IF(COUNTA(ประเมินคุณลักษณะเด็กสงขลา!A42:K42)&lt;COUNTA(ประเมินคุณลักษณะเด็กสงขลา!$A$2:$K$2),"",ประเมินคุณลักษณะเด็กสงขลา!L42)</f>
        <v/>
      </c>
      <c r="M86" s="52" t="str">
        <f>IF(COUNTA(ประเมินคุณลักษณะเด็กสงขลา!A42:K42)&lt;COUNTA(ประเมินคุณลักษณะเด็กสงขลา!$A$2:$K$2),"",ประเมินคุณลักษณะเด็กสงขลา!M42)</f>
        <v/>
      </c>
    </row>
    <row r="87" spans="1:13" s="44" customFormat="1" ht="14.1" customHeight="1">
      <c r="A87" s="52" t="str">
        <f>IF(COUNTA(ประเมินคุณลักษณะตามหลักสูตร!A43:K43)&lt;COUNTA(ประเมินคุณลักษณะตามหลักสูตร!$A$2:$K$2),"",ประเมินคุณลักษณะตามหลักสูตร!A43)</f>
        <v/>
      </c>
      <c r="B87" s="52" t="str">
        <f>IF(COUNTA(ประเมินคุณลักษณะตามหลักสูตร!A43:K43)&lt;COUNTA(ประเมินคุณลักษณะตามหลักสูตร!$A$2:$K$2),"",ประเมินคุณลักษณะตามหลักสูตร!B43)</f>
        <v/>
      </c>
      <c r="C87" s="53" t="str">
        <f>IF(COUNTA(ประเมินคุณลักษณะตามหลักสูตร!A43:K43)&lt;COUNTA(ประเมินคุณลักษณะตามหลักสูตร!$A$2:$K$2),"",ประเมินคุณลักษณะตามหลักสูตร!C43)</f>
        <v/>
      </c>
      <c r="D87" s="52" t="str">
        <f>IF(COUNTA(ประเมินคุณลักษณะเด็กสงขลา!A43:K43)&lt;COUNTA(ประเมินคุณลักษณะเด็กสงขลา!$A$2:$K$2),"",ประเมินคุณลักษณะเด็กสงขลา!D43)</f>
        <v/>
      </c>
      <c r="E87" s="52" t="str">
        <f>IF(COUNTA(ประเมินคุณลักษณะเด็กสงขลา!A43:K43)&lt;COUNTA(ประเมินคุณลักษณะเด็กสงขลา!$A$2:$K$2),"",ประเมินคุณลักษณะเด็กสงขลา!E43)</f>
        <v/>
      </c>
      <c r="F87" s="52" t="str">
        <f>IF(COUNTA(ประเมินคุณลักษณะเด็กสงขลา!A43:K43)&lt;COUNTA(ประเมินคุณลักษณะเด็กสงขลา!$A$2:$K$2),"",ประเมินคุณลักษณะเด็กสงขลา!F43)</f>
        <v/>
      </c>
      <c r="G87" s="52" t="str">
        <f>IF(COUNTA(ประเมินคุณลักษณะเด็กสงขลา!A43:K43)&lt;COUNTA(ประเมินคุณลักษณะเด็กสงขลา!$A$2:$K$2),"",ประเมินคุณลักษณะเด็กสงขลา!G43)</f>
        <v/>
      </c>
      <c r="H87" s="52" t="str">
        <f>IF(COUNTA(ประเมินคุณลักษณะเด็กสงขลา!A43:K43)&lt;COUNTA(ประเมินคุณลักษณะเด็กสงขลา!$A$2:$K$2),"",ประเมินคุณลักษณะเด็กสงขลา!H43)</f>
        <v/>
      </c>
      <c r="I87" s="52" t="str">
        <f>IF(COUNTA(ประเมินคุณลักษณะเด็กสงขลา!A43:K43)&lt;COUNTA(ประเมินคุณลักษณะเด็กสงขลา!$A$2:$K$2),"",ประเมินคุณลักษณะเด็กสงขลา!I43)</f>
        <v/>
      </c>
      <c r="J87" s="52"/>
      <c r="K87" s="52"/>
      <c r="L87" s="52" t="str">
        <f>IF(COUNTA(ประเมินคุณลักษณะเด็กสงขลา!A43:K43)&lt;COUNTA(ประเมินคุณลักษณะเด็กสงขลา!$A$2:$K$2),"",ประเมินคุณลักษณะเด็กสงขลา!L43)</f>
        <v/>
      </c>
      <c r="M87" s="52" t="str">
        <f>IF(COUNTA(ประเมินคุณลักษณะเด็กสงขลา!A43:K43)&lt;COUNTA(ประเมินคุณลักษณะเด็กสงขลา!$A$2:$K$2),"",ประเมินคุณลักษณะเด็กสงขลา!M43)</f>
        <v/>
      </c>
    </row>
    <row r="88" spans="1:13" s="44" customFormat="1" ht="14.1" customHeight="1">
      <c r="A88" s="52" t="str">
        <f>IF(COUNTA(ประเมินคุณลักษณะตามหลักสูตร!A44:K44)&lt;COUNTA(ประเมินคุณลักษณะตามหลักสูตร!$A$2:$K$2),"",ประเมินคุณลักษณะตามหลักสูตร!A44)</f>
        <v/>
      </c>
      <c r="B88" s="52" t="str">
        <f>IF(COUNTA(ประเมินคุณลักษณะตามหลักสูตร!A44:K44)&lt;COUNTA(ประเมินคุณลักษณะตามหลักสูตร!$A$2:$K$2),"",ประเมินคุณลักษณะตามหลักสูตร!B44)</f>
        <v/>
      </c>
      <c r="C88" s="53" t="str">
        <f>IF(COUNTA(ประเมินคุณลักษณะตามหลักสูตร!A44:K44)&lt;COUNTA(ประเมินคุณลักษณะตามหลักสูตร!$A$2:$K$2),"",ประเมินคุณลักษณะตามหลักสูตร!C44)</f>
        <v/>
      </c>
      <c r="D88" s="52" t="str">
        <f>IF(COUNTA(ประเมินคุณลักษณะเด็กสงขลา!A44:K44)&lt;COUNTA(ประเมินคุณลักษณะเด็กสงขลา!$A$2:$K$2),"",ประเมินคุณลักษณะเด็กสงขลา!D44)</f>
        <v/>
      </c>
      <c r="E88" s="52" t="str">
        <f>IF(COUNTA(ประเมินคุณลักษณะเด็กสงขลา!A44:K44)&lt;COUNTA(ประเมินคุณลักษณะเด็กสงขลา!$A$2:$K$2),"",ประเมินคุณลักษณะเด็กสงขลา!E44)</f>
        <v/>
      </c>
      <c r="F88" s="52" t="str">
        <f>IF(COUNTA(ประเมินคุณลักษณะเด็กสงขลา!A44:K44)&lt;COUNTA(ประเมินคุณลักษณะเด็กสงขลา!$A$2:$K$2),"",ประเมินคุณลักษณะเด็กสงขลา!F44)</f>
        <v/>
      </c>
      <c r="G88" s="52" t="str">
        <f>IF(COUNTA(ประเมินคุณลักษณะเด็กสงขลา!A44:K44)&lt;COUNTA(ประเมินคุณลักษณะเด็กสงขลา!$A$2:$K$2),"",ประเมินคุณลักษณะเด็กสงขลา!G44)</f>
        <v/>
      </c>
      <c r="H88" s="52" t="str">
        <f>IF(COUNTA(ประเมินคุณลักษณะเด็กสงขลา!A44:K44)&lt;COUNTA(ประเมินคุณลักษณะเด็กสงขลา!$A$2:$K$2),"",ประเมินคุณลักษณะเด็กสงขลา!H44)</f>
        <v/>
      </c>
      <c r="I88" s="52" t="str">
        <f>IF(COUNTA(ประเมินคุณลักษณะเด็กสงขลา!A44:K44)&lt;COUNTA(ประเมินคุณลักษณะเด็กสงขลา!$A$2:$K$2),"",ประเมินคุณลักษณะเด็กสงขลา!I44)</f>
        <v/>
      </c>
      <c r="J88" s="52"/>
      <c r="K88" s="52"/>
      <c r="L88" s="52" t="str">
        <f>IF(COUNTA(ประเมินคุณลักษณะเด็กสงขลา!A44:K44)&lt;COUNTA(ประเมินคุณลักษณะเด็กสงขลา!$A$2:$K$2),"",ประเมินคุณลักษณะเด็กสงขลา!L44)</f>
        <v/>
      </c>
      <c r="M88" s="52" t="str">
        <f>IF(COUNTA(ประเมินคุณลักษณะเด็กสงขลา!A44:K44)&lt;COUNTA(ประเมินคุณลักษณะเด็กสงขลา!$A$2:$K$2),"",ประเมินคุณลักษณะเด็กสงขลา!M44)</f>
        <v/>
      </c>
    </row>
    <row r="89" spans="1:13" s="44" customFormat="1" ht="14.1" customHeight="1">
      <c r="A89" s="52" t="str">
        <f>IF(COUNTA(ประเมินคุณลักษณะตามหลักสูตร!A45:K45)&lt;COUNTA(ประเมินคุณลักษณะตามหลักสูตร!$A$2:$K$2),"",ประเมินคุณลักษณะตามหลักสูตร!A45)</f>
        <v/>
      </c>
      <c r="B89" s="52" t="str">
        <f>IF(COUNTA(ประเมินคุณลักษณะตามหลักสูตร!A45:K45)&lt;COUNTA(ประเมินคุณลักษณะตามหลักสูตร!$A$2:$K$2),"",ประเมินคุณลักษณะตามหลักสูตร!B45)</f>
        <v/>
      </c>
      <c r="C89" s="53" t="str">
        <f>IF(COUNTA(ประเมินคุณลักษณะตามหลักสูตร!A45:K45)&lt;COUNTA(ประเมินคุณลักษณะตามหลักสูตร!$A$2:$K$2),"",ประเมินคุณลักษณะตามหลักสูตร!C45)</f>
        <v/>
      </c>
      <c r="D89" s="52" t="str">
        <f>IF(COUNTA(ประเมินคุณลักษณะเด็กสงขลา!A45:K45)&lt;COUNTA(ประเมินคุณลักษณะเด็กสงขลา!$A$2:$K$2),"",ประเมินคุณลักษณะเด็กสงขลา!D45)</f>
        <v/>
      </c>
      <c r="E89" s="52" t="str">
        <f>IF(COUNTA(ประเมินคุณลักษณะเด็กสงขลา!A45:K45)&lt;COUNTA(ประเมินคุณลักษณะเด็กสงขลา!$A$2:$K$2),"",ประเมินคุณลักษณะเด็กสงขลา!E45)</f>
        <v/>
      </c>
      <c r="F89" s="52" t="str">
        <f>IF(COUNTA(ประเมินคุณลักษณะเด็กสงขลา!A45:K45)&lt;COUNTA(ประเมินคุณลักษณะเด็กสงขลา!$A$2:$K$2),"",ประเมินคุณลักษณะเด็กสงขลา!F45)</f>
        <v/>
      </c>
      <c r="G89" s="52" t="str">
        <f>IF(COUNTA(ประเมินคุณลักษณะเด็กสงขลา!A45:K45)&lt;COUNTA(ประเมินคุณลักษณะเด็กสงขลา!$A$2:$K$2),"",ประเมินคุณลักษณะเด็กสงขลา!G45)</f>
        <v/>
      </c>
      <c r="H89" s="52" t="str">
        <f>IF(COUNTA(ประเมินคุณลักษณะเด็กสงขลา!A45:K45)&lt;COUNTA(ประเมินคุณลักษณะเด็กสงขลา!$A$2:$K$2),"",ประเมินคุณลักษณะเด็กสงขลา!H45)</f>
        <v/>
      </c>
      <c r="I89" s="52" t="str">
        <f>IF(COUNTA(ประเมินคุณลักษณะเด็กสงขลา!A45:K45)&lt;COUNTA(ประเมินคุณลักษณะเด็กสงขลา!$A$2:$K$2),"",ประเมินคุณลักษณะเด็กสงขลา!I45)</f>
        <v/>
      </c>
      <c r="J89" s="52"/>
      <c r="K89" s="52"/>
      <c r="L89" s="52" t="str">
        <f>IF(COUNTA(ประเมินคุณลักษณะเด็กสงขลา!A45:K45)&lt;COUNTA(ประเมินคุณลักษณะเด็กสงขลา!$A$2:$K$2),"",ประเมินคุณลักษณะเด็กสงขลา!L45)</f>
        <v/>
      </c>
      <c r="M89" s="52" t="str">
        <f>IF(COUNTA(ประเมินคุณลักษณะเด็กสงขลา!A45:K45)&lt;COUNTA(ประเมินคุณลักษณะเด็กสงขลา!$A$2:$K$2),"",ประเมินคุณลักษณะเด็กสงขลา!M45)</f>
        <v/>
      </c>
    </row>
    <row r="90" spans="1:13" s="44" customFormat="1" ht="14.1" customHeight="1">
      <c r="A90" s="52" t="str">
        <f>IF(COUNTA(ประเมินคุณลักษณะตามหลักสูตร!A46:K46)&lt;COUNTA(ประเมินคุณลักษณะตามหลักสูตร!$A$2:$K$2),"",ประเมินคุณลักษณะตามหลักสูตร!A46)</f>
        <v/>
      </c>
      <c r="B90" s="52" t="str">
        <f>IF(COUNTA(ประเมินคุณลักษณะตามหลักสูตร!A46:K46)&lt;COUNTA(ประเมินคุณลักษณะตามหลักสูตร!$A$2:$K$2),"",ประเมินคุณลักษณะตามหลักสูตร!B46)</f>
        <v/>
      </c>
      <c r="C90" s="53" t="str">
        <f>IF(COUNTA(ประเมินคุณลักษณะตามหลักสูตร!A46:K46)&lt;COUNTA(ประเมินคุณลักษณะตามหลักสูตร!$A$2:$K$2),"",ประเมินคุณลักษณะตามหลักสูตร!C46)</f>
        <v/>
      </c>
      <c r="D90" s="52" t="str">
        <f>IF(COUNTA(ประเมินคุณลักษณะเด็กสงขลา!A46:K46)&lt;COUNTA(ประเมินคุณลักษณะเด็กสงขลา!$A$2:$K$2),"",ประเมินคุณลักษณะเด็กสงขลา!D46)</f>
        <v/>
      </c>
      <c r="E90" s="52" t="str">
        <f>IF(COUNTA(ประเมินคุณลักษณะเด็กสงขลา!A46:K46)&lt;COUNTA(ประเมินคุณลักษณะเด็กสงขลา!$A$2:$K$2),"",ประเมินคุณลักษณะเด็กสงขลา!E46)</f>
        <v/>
      </c>
      <c r="F90" s="52" t="str">
        <f>IF(COUNTA(ประเมินคุณลักษณะเด็กสงขลา!A46:K46)&lt;COUNTA(ประเมินคุณลักษณะเด็กสงขลา!$A$2:$K$2),"",ประเมินคุณลักษณะเด็กสงขลา!F46)</f>
        <v/>
      </c>
      <c r="G90" s="52" t="str">
        <f>IF(COUNTA(ประเมินคุณลักษณะเด็กสงขลา!A46:K46)&lt;COUNTA(ประเมินคุณลักษณะเด็กสงขลา!$A$2:$K$2),"",ประเมินคุณลักษณะเด็กสงขลา!G46)</f>
        <v/>
      </c>
      <c r="H90" s="52" t="str">
        <f>IF(COUNTA(ประเมินคุณลักษณะเด็กสงขลา!A46:K46)&lt;COUNTA(ประเมินคุณลักษณะเด็กสงขลา!$A$2:$K$2),"",ประเมินคุณลักษณะเด็กสงขลา!H46)</f>
        <v/>
      </c>
      <c r="I90" s="52" t="str">
        <f>IF(COUNTA(ประเมินคุณลักษณะเด็กสงขลา!A46:K46)&lt;COUNTA(ประเมินคุณลักษณะเด็กสงขลา!$A$2:$K$2),"",ประเมินคุณลักษณะเด็กสงขลา!I46)</f>
        <v/>
      </c>
      <c r="J90" s="52"/>
      <c r="K90" s="52"/>
      <c r="L90" s="52" t="str">
        <f>IF(COUNTA(ประเมินคุณลักษณะเด็กสงขลา!A46:K46)&lt;COUNTA(ประเมินคุณลักษณะเด็กสงขลา!$A$2:$K$2),"",ประเมินคุณลักษณะเด็กสงขลา!L46)</f>
        <v/>
      </c>
      <c r="M90" s="52" t="str">
        <f>IF(COUNTA(ประเมินคุณลักษณะเด็กสงขลา!A46:K46)&lt;COUNTA(ประเมินคุณลักษณะเด็กสงขลา!$A$2:$K$2),"",ประเมินคุณลักษณะเด็กสงขลา!M46)</f>
        <v/>
      </c>
    </row>
    <row r="91" spans="1:13" s="44" customFormat="1" ht="14.1" customHeight="1">
      <c r="A91" s="52" t="str">
        <f>IF(COUNTA(ประเมินคุณลักษณะตามหลักสูตร!A47:K47)&lt;COUNTA(ประเมินคุณลักษณะตามหลักสูตร!$A$2:$K$2),"",ประเมินคุณลักษณะตามหลักสูตร!A47)</f>
        <v/>
      </c>
      <c r="B91" s="52" t="str">
        <f>IF(COUNTA(ประเมินคุณลักษณะตามหลักสูตร!A47:K47)&lt;COUNTA(ประเมินคุณลักษณะตามหลักสูตร!$A$2:$K$2),"",ประเมินคุณลักษณะตามหลักสูตร!B47)</f>
        <v/>
      </c>
      <c r="C91" s="53" t="str">
        <f>IF(COUNTA(ประเมินคุณลักษณะตามหลักสูตร!A47:K47)&lt;COUNTA(ประเมินคุณลักษณะตามหลักสูตร!$A$2:$K$2),"",ประเมินคุณลักษณะตามหลักสูตร!C47)</f>
        <v/>
      </c>
      <c r="D91" s="52" t="str">
        <f>IF(COUNTA(ประเมินคุณลักษณะเด็กสงขลา!A47:K47)&lt;COUNTA(ประเมินคุณลักษณะเด็กสงขลา!$A$2:$K$2),"",ประเมินคุณลักษณะเด็กสงขลา!D47)</f>
        <v/>
      </c>
      <c r="E91" s="52" t="str">
        <f>IF(COUNTA(ประเมินคุณลักษณะเด็กสงขลา!A47:K47)&lt;COUNTA(ประเมินคุณลักษณะเด็กสงขลา!$A$2:$K$2),"",ประเมินคุณลักษณะเด็กสงขลา!E47)</f>
        <v/>
      </c>
      <c r="F91" s="52" t="str">
        <f>IF(COUNTA(ประเมินคุณลักษณะเด็กสงขลา!A47:K47)&lt;COUNTA(ประเมินคุณลักษณะเด็กสงขลา!$A$2:$K$2),"",ประเมินคุณลักษณะเด็กสงขลา!F47)</f>
        <v/>
      </c>
      <c r="G91" s="52" t="str">
        <f>IF(COUNTA(ประเมินคุณลักษณะเด็กสงขลา!A47:K47)&lt;COUNTA(ประเมินคุณลักษณะเด็กสงขลา!$A$2:$K$2),"",ประเมินคุณลักษณะเด็กสงขลา!G47)</f>
        <v/>
      </c>
      <c r="H91" s="52" t="str">
        <f>IF(COUNTA(ประเมินคุณลักษณะเด็กสงขลา!A47:K47)&lt;COUNTA(ประเมินคุณลักษณะเด็กสงขลา!$A$2:$K$2),"",ประเมินคุณลักษณะเด็กสงขลา!H47)</f>
        <v/>
      </c>
      <c r="I91" s="52" t="str">
        <f>IF(COUNTA(ประเมินคุณลักษณะเด็กสงขลา!A47:K47)&lt;COUNTA(ประเมินคุณลักษณะเด็กสงขลา!$A$2:$K$2),"",ประเมินคุณลักษณะเด็กสงขลา!I47)</f>
        <v/>
      </c>
      <c r="J91" s="52"/>
      <c r="K91" s="52"/>
      <c r="L91" s="52" t="str">
        <f>IF(COUNTA(ประเมินคุณลักษณะเด็กสงขลา!A47:K47)&lt;COUNTA(ประเมินคุณลักษณะเด็กสงขลา!$A$2:$K$2),"",ประเมินคุณลักษณะเด็กสงขลา!L47)</f>
        <v/>
      </c>
      <c r="M91" s="52" t="str">
        <f>IF(COUNTA(ประเมินคุณลักษณะเด็กสงขลา!A47:K47)&lt;COUNTA(ประเมินคุณลักษณะเด็กสงขลา!$A$2:$K$2),"",ประเมินคุณลักษณะเด็กสงขลา!M47)</f>
        <v/>
      </c>
    </row>
  </sheetData>
  <sheetProtection algorithmName="SHA-512" hashValue="Neo5W+90fUdsFkVaoqJNNZutdm/p/t4xCQb86Nyw8S3JEOCeKtkNtR7JEOllhLI7AvXW5RupIm84cdSEiXIYBg==" saltValue="Fl1whuZ5mviyV9cr6IH4cA==" spinCount="100000" sheet="1" objects="1" scenarios="1"/>
  <mergeCells count="77">
    <mergeCell ref="E3:H3"/>
    <mergeCell ref="A7:M9"/>
    <mergeCell ref="A12:C14"/>
    <mergeCell ref="D12:E14"/>
    <mergeCell ref="F12:M12"/>
    <mergeCell ref="F13:G13"/>
    <mergeCell ref="H13:I13"/>
    <mergeCell ref="J13:K13"/>
    <mergeCell ref="L13:M13"/>
    <mergeCell ref="A15:C15"/>
    <mergeCell ref="D15:E15"/>
    <mergeCell ref="A16:C16"/>
    <mergeCell ref="D16:E16"/>
    <mergeCell ref="A17:C17"/>
    <mergeCell ref="D17:E17"/>
    <mergeCell ref="A21:C21"/>
    <mergeCell ref="D21:E21"/>
    <mergeCell ref="T22:U22"/>
    <mergeCell ref="N23:V23"/>
    <mergeCell ref="A18:C18"/>
    <mergeCell ref="D18:E18"/>
    <mergeCell ref="A19:C19"/>
    <mergeCell ref="D19:E19"/>
    <mergeCell ref="A20:C20"/>
    <mergeCell ref="D20:E20"/>
    <mergeCell ref="L41:L46"/>
    <mergeCell ref="M41:M46"/>
    <mergeCell ref="D42:D46"/>
    <mergeCell ref="A22:I22"/>
    <mergeCell ref="J22:M22"/>
    <mergeCell ref="C25:K25"/>
    <mergeCell ref="A28:C28"/>
    <mergeCell ref="G28:L28"/>
    <mergeCell ref="F34:K34"/>
    <mergeCell ref="K42:K46"/>
    <mergeCell ref="R3:U3"/>
    <mergeCell ref="N7:Y9"/>
    <mergeCell ref="E42:E46"/>
    <mergeCell ref="F42:F46"/>
    <mergeCell ref="G42:G46"/>
    <mergeCell ref="H42:H46"/>
    <mergeCell ref="I42:I46"/>
    <mergeCell ref="J42:J46"/>
    <mergeCell ref="E35:L36"/>
    <mergeCell ref="A39:M39"/>
    <mergeCell ref="A40:M40"/>
    <mergeCell ref="A41:A46"/>
    <mergeCell ref="B41:B46"/>
    <mergeCell ref="C41:C46"/>
    <mergeCell ref="D41:K41"/>
    <mergeCell ref="W23:Y23"/>
    <mergeCell ref="S34:X34"/>
    <mergeCell ref="R35:Y36"/>
    <mergeCell ref="N19:P19"/>
    <mergeCell ref="T19:U19"/>
    <mergeCell ref="N20:P20"/>
    <mergeCell ref="T20:U20"/>
    <mergeCell ref="N21:P21"/>
    <mergeCell ref="T21:U21"/>
    <mergeCell ref="Q20:S20"/>
    <mergeCell ref="Q21:S21"/>
    <mergeCell ref="X12:Y14"/>
    <mergeCell ref="N22:S22"/>
    <mergeCell ref="N12:P15"/>
    <mergeCell ref="V12:W14"/>
    <mergeCell ref="Q12:S15"/>
    <mergeCell ref="T12:U15"/>
    <mergeCell ref="Q16:S16"/>
    <mergeCell ref="Q17:S17"/>
    <mergeCell ref="Q18:S18"/>
    <mergeCell ref="Q19:S19"/>
    <mergeCell ref="N16:P16"/>
    <mergeCell ref="T16:U16"/>
    <mergeCell ref="N17:P17"/>
    <mergeCell ref="T17:U17"/>
    <mergeCell ref="N18:P18"/>
    <mergeCell ref="T18:U18"/>
  </mergeCells>
  <phoneticPr fontId="14" type="noConversion"/>
  <pageMargins left="0.66666666666666663" right="8.3333333333333329E-2" top="0.39285714285714285" bottom="1.1904761904761904E-2" header="0.3" footer="0.3"/>
  <pageSetup paperSize="9" orientation="portrait" horizontalDpi="0" verticalDpi="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3E6731-8E36-4D1B-BA37-310D15A194CD}">
  <sheetPr>
    <tabColor rgb="FFC5FFDF"/>
  </sheetPr>
  <dimension ref="A1:Y92"/>
  <sheetViews>
    <sheetView showGridLines="0" view="pageLayout" zoomScale="85" zoomScaleNormal="85" zoomScalePageLayoutView="85" workbookViewId="0">
      <selection activeCell="A4" sqref="A1:XFD1048576"/>
    </sheetView>
  </sheetViews>
  <sheetFormatPr defaultColWidth="8.875" defaultRowHeight="17.25"/>
  <cols>
    <col min="1" max="1" width="5.375" style="25" customWidth="1"/>
    <col min="2" max="2" width="8.375" style="25" customWidth="1"/>
    <col min="3" max="3" width="20.625" style="25" customWidth="1"/>
    <col min="4" max="11" width="5.5" style="25" customWidth="1"/>
    <col min="12" max="13" width="6.625" style="25" customWidth="1"/>
    <col min="14" max="14" width="5.375" style="25" customWidth="1"/>
    <col min="15" max="15" width="8.375" style="25" customWidth="1"/>
    <col min="16" max="16" width="20.625" style="25" customWidth="1"/>
    <col min="17" max="19" width="4.75" style="25" customWidth="1"/>
    <col min="20" max="21" width="5.5" style="25" customWidth="1"/>
    <col min="22" max="25" width="8.375" style="25" customWidth="1"/>
    <col min="26" max="16384" width="8.875" style="25"/>
  </cols>
  <sheetData>
    <row r="1" spans="1:25" ht="51.4" customHeight="1">
      <c r="A1" s="24"/>
      <c r="B1" s="24"/>
      <c r="C1" s="24"/>
      <c r="D1" s="24"/>
      <c r="E1" s="24"/>
      <c r="F1" s="24"/>
      <c r="G1" s="24"/>
      <c r="H1" s="24"/>
      <c r="I1" s="24"/>
      <c r="J1" s="24"/>
      <c r="K1" s="24"/>
      <c r="L1" s="24"/>
      <c r="N1" s="24"/>
      <c r="O1" s="24"/>
      <c r="P1" s="24"/>
      <c r="Q1" s="24"/>
      <c r="R1" s="24"/>
      <c r="S1" s="24"/>
      <c r="T1" s="24"/>
      <c r="U1" s="24"/>
      <c r="V1" s="24"/>
      <c r="W1" s="24"/>
      <c r="X1" s="24"/>
      <c r="Y1" s="24"/>
    </row>
    <row r="2" spans="1:25" ht="24">
      <c r="A2" s="26" t="s">
        <v>90</v>
      </c>
      <c r="B2" s="24"/>
      <c r="C2" s="34" t="str">
        <f>"   "&amp;ข้อมูลทั่วไป!$B$2&amp;"   "&amp;ข้อมูลทั่วไป!$B$3</f>
        <v xml:space="preserve">   โรงเรียนทับช้างวิทยาคม   สำนักงานเขตพื้นที่การศึกษามัธยมศึกษาสงขลา สตูล</v>
      </c>
      <c r="D2" s="34"/>
      <c r="E2" s="34"/>
      <c r="F2" s="34"/>
      <c r="G2" s="34"/>
      <c r="H2" s="34"/>
      <c r="I2" s="34"/>
      <c r="J2" s="34"/>
      <c r="K2" s="34"/>
      <c r="L2" s="34"/>
      <c r="M2" s="45"/>
      <c r="N2" s="26" t="s">
        <v>90</v>
      </c>
      <c r="O2" s="24"/>
      <c r="P2" s="34" t="str">
        <f>"   "&amp;ข้อมูลทั่วไป!$B$2&amp;"   "&amp;ข้อมูลทั่วไป!$B$3</f>
        <v xml:space="preserve">   โรงเรียนทับช้างวิทยาคม   สำนักงานเขตพื้นที่การศึกษามัธยมศึกษาสงขลา สตูล</v>
      </c>
      <c r="Q2" s="34"/>
      <c r="R2" s="34"/>
      <c r="S2" s="34"/>
      <c r="T2" s="34"/>
      <c r="U2" s="34"/>
      <c r="V2" s="34"/>
      <c r="W2" s="34"/>
      <c r="X2" s="34"/>
      <c r="Y2" s="34"/>
    </row>
    <row r="3" spans="1:25" ht="24">
      <c r="A3" s="26" t="s">
        <v>93</v>
      </c>
      <c r="B3" s="32" t="s">
        <v>94</v>
      </c>
      <c r="C3" s="33"/>
      <c r="D3" s="26" t="s">
        <v>95</v>
      </c>
      <c r="E3" s="183"/>
      <c r="F3" s="183"/>
      <c r="G3" s="183"/>
      <c r="H3" s="183"/>
      <c r="I3" s="35"/>
      <c r="J3" s="35"/>
      <c r="K3" s="35"/>
      <c r="L3" s="35"/>
      <c r="M3" s="46"/>
      <c r="N3" s="26" t="s">
        <v>93</v>
      </c>
      <c r="O3" s="32" t="s">
        <v>94</v>
      </c>
      <c r="P3" s="33"/>
      <c r="Q3" s="26" t="s">
        <v>95</v>
      </c>
      <c r="R3" s="183"/>
      <c r="S3" s="183"/>
      <c r="T3" s="183"/>
      <c r="U3" s="183"/>
      <c r="V3" s="35"/>
      <c r="W3" s="35"/>
      <c r="X3" s="35"/>
      <c r="Y3" s="35"/>
    </row>
    <row r="4" spans="1:25" ht="24">
      <c r="A4" s="26" t="s">
        <v>96</v>
      </c>
      <c r="B4" s="34" t="str">
        <f>"รายงานผลการ"&amp;ประเมินสมรรถนะเด็กสงขลา!A1&amp;ข้อมูลทั่วไป!$B$6&amp;"/"&amp;ข้อมูลทั่วไป!$B$7&amp;" ปีการศึกษา "&amp;ข้อมูลทั่วไป!$B$8</f>
        <v xml:space="preserve">รายงานผลการประเมินสมรรถนะหลัก/ ปีการศึกษา </v>
      </c>
      <c r="C4" s="34"/>
      <c r="D4" s="34"/>
      <c r="E4" s="34"/>
      <c r="F4" s="34"/>
      <c r="G4" s="34"/>
      <c r="H4" s="34"/>
      <c r="I4" s="34"/>
      <c r="J4" s="34"/>
      <c r="K4" s="34"/>
      <c r="L4" s="34"/>
      <c r="M4" s="45"/>
      <c r="N4" s="26" t="s">
        <v>96</v>
      </c>
      <c r="O4" s="34" t="str">
        <f>"รายงานผลตามค่าเป้าหมายการ"&amp;ประเมินสมรรถนะเด็กสงขลา!$A$1&amp;ข้อมูลทั่วไป!$B$6&amp;"/"&amp;ข้อมูลทั่วไป!$B$7&amp;" ปีการศึกษา "&amp;ข้อมูลทั่วไป!$B$8</f>
        <v xml:space="preserve">รายงานผลตามค่าเป้าหมายการประเมินสมรรถนะหลัก/ ปีการศึกษา </v>
      </c>
      <c r="P4" s="34"/>
      <c r="Q4" s="34"/>
      <c r="R4" s="34"/>
      <c r="S4" s="34"/>
      <c r="T4" s="34"/>
      <c r="U4" s="34"/>
      <c r="V4" s="34"/>
      <c r="W4" s="34"/>
      <c r="X4" s="34"/>
      <c r="Y4" s="34"/>
    </row>
    <row r="5" spans="1:25" ht="24">
      <c r="A5" s="26"/>
      <c r="B5" s="54"/>
      <c r="C5" s="54"/>
      <c r="D5" s="54"/>
      <c r="E5" s="54"/>
      <c r="F5" s="54"/>
      <c r="G5" s="54"/>
      <c r="H5" s="54"/>
      <c r="I5" s="54"/>
      <c r="J5" s="54"/>
      <c r="K5" s="54"/>
      <c r="L5" s="54"/>
      <c r="M5" s="55"/>
      <c r="N5" s="26"/>
      <c r="O5" s="54"/>
      <c r="P5" s="54"/>
      <c r="Q5" s="54"/>
      <c r="R5" s="54"/>
      <c r="S5" s="54"/>
      <c r="T5" s="54"/>
      <c r="U5" s="54"/>
      <c r="V5" s="54"/>
      <c r="W5" s="54"/>
      <c r="X5" s="54"/>
      <c r="Y5" s="54"/>
    </row>
    <row r="6" spans="1:25" ht="24">
      <c r="A6" s="24" t="str">
        <f>"เรียน  ผู้อำนวยการ"&amp;ข้อมูลทั่วไป!$B$2</f>
        <v>เรียน  ผู้อำนวยการโรงเรียนทับช้างวิทยาคม</v>
      </c>
      <c r="B6" s="24"/>
      <c r="C6" s="24"/>
      <c r="D6" s="24"/>
      <c r="E6" s="24"/>
      <c r="F6" s="24"/>
      <c r="G6" s="24"/>
      <c r="H6" s="24"/>
      <c r="I6" s="24"/>
      <c r="J6" s="24"/>
      <c r="K6" s="24"/>
      <c r="L6" s="24"/>
      <c r="N6" s="24" t="str">
        <f>"เรียน  ผู้อำนวยการ"&amp;ข้อมูลทั่วไป!$B$2</f>
        <v>เรียน  ผู้อำนวยการโรงเรียนทับช้างวิทยาคม</v>
      </c>
      <c r="O6" s="24"/>
      <c r="P6" s="24"/>
      <c r="Q6" s="24"/>
      <c r="R6" s="24"/>
      <c r="S6" s="24"/>
      <c r="T6" s="24"/>
      <c r="U6" s="24"/>
      <c r="V6" s="24"/>
      <c r="W6" s="24"/>
      <c r="X6" s="24"/>
      <c r="Y6" s="24"/>
    </row>
    <row r="7" spans="1:25">
      <c r="A7" s="184" t="str">
        <f>"        ข้าพเจ้า "&amp;ข้อมูลทั่วไป!$B$12&amp;" และคณะกรรมการฯ ได้ดำเนินการ"&amp;ประเมินสมรรถนะเด็กสงขลา!$A$1&amp;" "&amp;ข้อมูลทั่วไป!B6&amp;"/"&amp;ข้อมูลทั่วไป!B7&amp;" ปีการศึกษา "&amp;ข้อมูลทั่วไป!$B$8&amp;" เสร็จสิ้นแล้ว "</f>
        <v xml:space="preserve">        ข้าพเจ้า  และคณะกรรมการฯ ได้ดำเนินการประเมินสมรรถนะหลัก / ปีการศึกษา  เสร็จสิ้นแล้ว </v>
      </c>
      <c r="B7" s="184"/>
      <c r="C7" s="184"/>
      <c r="D7" s="184"/>
      <c r="E7" s="184"/>
      <c r="F7" s="184"/>
      <c r="G7" s="184"/>
      <c r="H7" s="184"/>
      <c r="I7" s="184"/>
      <c r="J7" s="184"/>
      <c r="K7" s="184"/>
      <c r="L7" s="184"/>
      <c r="M7" s="184"/>
      <c r="N7" s="184" t="str">
        <f>"        ข้าพเจ้า "&amp;ข้อมูลทั่วไป!$B$12&amp;" และคณะกรรมการฯ ได้ดำเนินการ"&amp;ประเมินคุณลักษณะเด็กสงขลา!$A$1&amp;" "&amp;ข้อมูลทั่วไป!$B$6&amp;"/"&amp;ข้อมูลทั่วไป!$B$7&amp;" ปีการศึกษา "&amp;ข้อมูลทั่วไป!$B$8&amp;" เสร็จสิ้นแล้ว "</f>
        <v xml:space="preserve">        ข้าพเจ้า  และคณะกรรมการฯ ได้ดำเนินการประเมินคุณลักษณะที่พึงประสงค์ของผู้เรียน / ปีการศึกษา  เสร็จสิ้นแล้ว </v>
      </c>
      <c r="O7" s="184"/>
      <c r="P7" s="184"/>
      <c r="Q7" s="184"/>
      <c r="R7" s="184"/>
      <c r="S7" s="184"/>
      <c r="T7" s="184"/>
      <c r="U7" s="184"/>
      <c r="V7" s="184"/>
      <c r="W7" s="184"/>
      <c r="X7" s="184"/>
      <c r="Y7" s="184"/>
    </row>
    <row r="8" spans="1:25">
      <c r="A8" s="184"/>
      <c r="B8" s="184"/>
      <c r="C8" s="184"/>
      <c r="D8" s="184"/>
      <c r="E8" s="184"/>
      <c r="F8" s="184"/>
      <c r="G8" s="184"/>
      <c r="H8" s="184"/>
      <c r="I8" s="184"/>
      <c r="J8" s="184"/>
      <c r="K8" s="184"/>
      <c r="L8" s="184"/>
      <c r="M8" s="184"/>
      <c r="N8" s="184"/>
      <c r="O8" s="184"/>
      <c r="P8" s="184"/>
      <c r="Q8" s="184"/>
      <c r="R8" s="184"/>
      <c r="S8" s="184"/>
      <c r="T8" s="184"/>
      <c r="U8" s="184"/>
      <c r="V8" s="184"/>
      <c r="W8" s="184"/>
      <c r="X8" s="184"/>
      <c r="Y8" s="184"/>
    </row>
    <row r="9" spans="1:25">
      <c r="A9" s="184"/>
      <c r="B9" s="184"/>
      <c r="C9" s="184"/>
      <c r="D9" s="184"/>
      <c r="E9" s="184"/>
      <c r="F9" s="184"/>
      <c r="G9" s="184"/>
      <c r="H9" s="184"/>
      <c r="I9" s="184"/>
      <c r="J9" s="184"/>
      <c r="K9" s="184"/>
      <c r="L9" s="184"/>
      <c r="M9" s="184"/>
      <c r="N9" s="184"/>
      <c r="O9" s="184"/>
      <c r="P9" s="184"/>
      <c r="Q9" s="184"/>
      <c r="R9" s="184"/>
      <c r="S9" s="184"/>
      <c r="T9" s="184"/>
      <c r="U9" s="184"/>
      <c r="V9" s="184"/>
      <c r="W9" s="184"/>
      <c r="X9" s="184"/>
      <c r="Y9" s="184"/>
    </row>
    <row r="10" spans="1:25" ht="24">
      <c r="A10" s="24" t="str">
        <f>"        จึงขอรายงานผลการประเมินฯตามรายละเอียด ดังเอกสารที่แนบมาพร้อมนี้"</f>
        <v xml:space="preserve">        จึงขอรายงานผลการประเมินฯตามรายละเอียด ดังเอกสารที่แนบมาพร้อมนี้</v>
      </c>
      <c r="B10" s="24"/>
      <c r="C10" s="24"/>
      <c r="D10" s="24"/>
      <c r="E10" s="24"/>
      <c r="F10" s="24"/>
      <c r="G10" s="24"/>
      <c r="H10" s="24"/>
      <c r="I10" s="24"/>
      <c r="J10" s="24"/>
      <c r="K10" s="24"/>
      <c r="L10" s="24"/>
      <c r="N10" s="24" t="str">
        <f>"        จึงขอรายงานผลตามค่าเป้าหมายการประเมินฯตามรายละเอียด ดังนี้"</f>
        <v xml:space="preserve">        จึงขอรายงานผลตามค่าเป้าหมายการประเมินฯตามรายละเอียด ดังนี้</v>
      </c>
      <c r="O10" s="24"/>
      <c r="P10" s="24"/>
      <c r="Q10" s="24"/>
      <c r="R10" s="24"/>
      <c r="S10" s="24"/>
      <c r="T10" s="24"/>
      <c r="U10" s="24"/>
      <c r="V10" s="24"/>
      <c r="W10" s="24"/>
      <c r="X10" s="24"/>
      <c r="Y10" s="24"/>
    </row>
    <row r="11" spans="1:25" ht="24">
      <c r="N11" s="24"/>
      <c r="O11" s="24"/>
      <c r="P11" s="24"/>
      <c r="Q11" s="24"/>
      <c r="R11" s="24"/>
      <c r="S11" s="24"/>
      <c r="T11" s="24"/>
      <c r="U11" s="24"/>
      <c r="V11" s="24"/>
      <c r="W11" s="24"/>
      <c r="X11" s="24"/>
      <c r="Y11" s="24"/>
    </row>
    <row r="12" spans="1:25" ht="21" customHeight="1">
      <c r="A12" s="178" t="str">
        <f>ข้อมูลทั่วไป!AB3</f>
        <v>สมรรถนะหลัก</v>
      </c>
      <c r="B12" s="178"/>
      <c r="C12" s="178"/>
      <c r="D12" s="212" t="s">
        <v>106</v>
      </c>
      <c r="E12" s="213"/>
      <c r="F12" s="171" t="s">
        <v>97</v>
      </c>
      <c r="G12" s="172"/>
      <c r="H12" s="172"/>
      <c r="I12" s="172"/>
      <c r="J12" s="172"/>
      <c r="K12" s="172"/>
      <c r="L12" s="172"/>
      <c r="M12" s="173"/>
      <c r="N12" s="178" t="str">
        <f>ข้อมูลทั่วไป!$AA$3</f>
        <v>คุณลักษณะที่พึงประสงค์ของผู้เรียน</v>
      </c>
      <c r="O12" s="178"/>
      <c r="P12" s="178"/>
      <c r="Q12" s="178" t="s">
        <v>117</v>
      </c>
      <c r="R12" s="178"/>
      <c r="S12" s="178"/>
      <c r="T12" s="178" t="s">
        <v>118</v>
      </c>
      <c r="U12" s="178"/>
      <c r="V12" s="179" t="s">
        <v>119</v>
      </c>
      <c r="W12" s="179"/>
      <c r="X12" s="180" t="s">
        <v>87</v>
      </c>
      <c r="Y12" s="180"/>
    </row>
    <row r="13" spans="1:25" ht="24">
      <c r="A13" s="178"/>
      <c r="B13" s="178"/>
      <c r="C13" s="178"/>
      <c r="D13" s="214"/>
      <c r="E13" s="215"/>
      <c r="F13" s="171" t="s">
        <v>19</v>
      </c>
      <c r="G13" s="173"/>
      <c r="H13" s="171" t="s">
        <v>20</v>
      </c>
      <c r="I13" s="173"/>
      <c r="J13" s="168" t="s">
        <v>98</v>
      </c>
      <c r="K13" s="170"/>
      <c r="L13" s="168" t="s">
        <v>99</v>
      </c>
      <c r="M13" s="170"/>
      <c r="N13" s="178"/>
      <c r="O13" s="178"/>
      <c r="P13" s="178"/>
      <c r="Q13" s="178"/>
      <c r="R13" s="178"/>
      <c r="S13" s="178"/>
      <c r="T13" s="178"/>
      <c r="U13" s="178"/>
      <c r="V13" s="179"/>
      <c r="W13" s="179"/>
      <c r="X13" s="180"/>
      <c r="Y13" s="180"/>
    </row>
    <row r="14" spans="1:25" ht="24">
      <c r="A14" s="178"/>
      <c r="B14" s="178"/>
      <c r="C14" s="178"/>
      <c r="D14" s="216"/>
      <c r="E14" s="217"/>
      <c r="F14" s="41" t="s">
        <v>12</v>
      </c>
      <c r="G14" s="41" t="s">
        <v>26</v>
      </c>
      <c r="H14" s="41" t="s">
        <v>12</v>
      </c>
      <c r="I14" s="41" t="s">
        <v>26</v>
      </c>
      <c r="J14" s="41" t="s">
        <v>12</v>
      </c>
      <c r="K14" s="41" t="s">
        <v>26</v>
      </c>
      <c r="L14" s="41" t="s">
        <v>12</v>
      </c>
      <c r="M14" s="41" t="s">
        <v>26</v>
      </c>
      <c r="N14" s="178"/>
      <c r="O14" s="178"/>
      <c r="P14" s="178"/>
      <c r="Q14" s="178"/>
      <c r="R14" s="178"/>
      <c r="S14" s="178"/>
      <c r="T14" s="178"/>
      <c r="U14" s="178"/>
      <c r="V14" s="179"/>
      <c r="W14" s="179"/>
      <c r="X14" s="180"/>
      <c r="Y14" s="180"/>
    </row>
    <row r="15" spans="1:25" ht="24">
      <c r="A15" s="167" t="str">
        <f>ข้อมูลทั่วไป!AB4</f>
        <v>1. การจัดการตนเอง</v>
      </c>
      <c r="B15" s="167"/>
      <c r="C15" s="167"/>
      <c r="D15" s="168">
        <f>ข้อมูลทั่วไป!$K$3</f>
        <v>20</v>
      </c>
      <c r="E15" s="170"/>
      <c r="F15" s="42">
        <f>COUNTIF(ประเมินสมรรถนะเด็กสงขลา!$D$3:$D$47,3)</f>
        <v>7</v>
      </c>
      <c r="G15" s="43">
        <f t="shared" ref="G15:G22" si="0">ROUND(F15*100/$D15,2)</f>
        <v>35</v>
      </c>
      <c r="H15" s="42">
        <f>COUNTIF(ประเมินสมรรถนะเด็กสงขลา!$D$3:$D$47,2)</f>
        <v>5</v>
      </c>
      <c r="I15" s="43">
        <f t="shared" ref="I15:I22" si="1">ROUND(H15*100/$D15,2)</f>
        <v>25</v>
      </c>
      <c r="J15" s="42">
        <f>COUNTIF(ประเมินสมรรถนะเด็กสงขลา!$D$3:$D$47,1)</f>
        <v>5</v>
      </c>
      <c r="K15" s="43">
        <f t="shared" ref="K15:K22" si="2">ROUND(J15*100/$D15,2)</f>
        <v>25</v>
      </c>
      <c r="L15" s="42">
        <f>COUNTIF(ประเมินสมรรถนะเด็กสงขลา!$D$3:$D$47,0)</f>
        <v>3</v>
      </c>
      <c r="M15" s="43">
        <f t="shared" ref="M15:M22" si="3">ROUND(L15*100/$D15,2)</f>
        <v>15</v>
      </c>
      <c r="N15" s="178"/>
      <c r="O15" s="178"/>
      <c r="P15" s="178"/>
      <c r="Q15" s="178"/>
      <c r="R15" s="178"/>
      <c r="S15" s="178"/>
      <c r="T15" s="178"/>
      <c r="U15" s="178"/>
      <c r="V15" s="64" t="s">
        <v>12</v>
      </c>
      <c r="W15" s="64" t="s">
        <v>26</v>
      </c>
      <c r="X15" s="64" t="s">
        <v>120</v>
      </c>
      <c r="Y15" s="64" t="s">
        <v>121</v>
      </c>
    </row>
    <row r="16" spans="1:25" ht="24">
      <c r="A16" s="167" t="str">
        <f>ข้อมูลทั่วไป!AB5</f>
        <v>2. การสื่อสาร</v>
      </c>
      <c r="B16" s="167"/>
      <c r="C16" s="167"/>
      <c r="D16" s="168">
        <f>ข้อมูลทั่วไป!$K$3</f>
        <v>20</v>
      </c>
      <c r="E16" s="170"/>
      <c r="F16" s="42">
        <f>COUNTIF(ประเมินสมรรถนะเด็กสงขลา!$E$3:$E$47,3)</f>
        <v>1</v>
      </c>
      <c r="G16" s="43">
        <f t="shared" si="0"/>
        <v>5</v>
      </c>
      <c r="H16" s="42">
        <f>COUNTIF(ประเมินสมรรถนะเด็กสงขลา!$E$3:$E$47,2)</f>
        <v>5</v>
      </c>
      <c r="I16" s="43">
        <f t="shared" si="1"/>
        <v>25</v>
      </c>
      <c r="J16" s="42">
        <f>COUNTIF(ประเมินสมรรถนะเด็กสงขลา!$E$3:$E$47,1)</f>
        <v>10</v>
      </c>
      <c r="K16" s="43">
        <f t="shared" si="2"/>
        <v>50</v>
      </c>
      <c r="L16" s="42">
        <f>COUNTIF(ประเมินสมรรถนะเด็กสงขลา!$E$3:$E$47,0)</f>
        <v>4</v>
      </c>
      <c r="M16" s="43">
        <f t="shared" si="3"/>
        <v>20</v>
      </c>
      <c r="N16" s="167" t="str">
        <f>ข้อมูลทั่วไป!$AB$4</f>
        <v>1. การจัดการตนเอง</v>
      </c>
      <c r="O16" s="167"/>
      <c r="P16" s="167"/>
      <c r="Q16" s="168" t="str">
        <f>"ระดับดีขึ้นไป ร้อยละ "&amp;ข้อมูลทั่วไป!$B$21</f>
        <v>ระดับดีขึ้นไป ร้อยละ 60</v>
      </c>
      <c r="R16" s="169"/>
      <c r="S16" s="170"/>
      <c r="T16" s="168">
        <f>ข้อมูลทั่วไป!$K$3</f>
        <v>20</v>
      </c>
      <c r="U16" s="170"/>
      <c r="V16" s="42">
        <f>SUM($F$15+$H$15)</f>
        <v>12</v>
      </c>
      <c r="W16" s="43">
        <f t="shared" ref="W16:W22" si="4">ROUND(V16*100/$D15,2)</f>
        <v>60</v>
      </c>
      <c r="X16" s="65" t="str">
        <f>IF(W16&gt;=$Q$17,"P","")</f>
        <v>P</v>
      </c>
      <c r="Y16" s="65" t="str">
        <f>IF(W16&gt;=$Q$17,"","P")</f>
        <v/>
      </c>
    </row>
    <row r="17" spans="1:25" ht="24">
      <c r="A17" s="167" t="str">
        <f>ข้อมูลทั่วไป!AB6</f>
        <v>3. การคิดขั้นสูง</v>
      </c>
      <c r="B17" s="167"/>
      <c r="C17" s="167"/>
      <c r="D17" s="168">
        <f>ข้อมูลทั่วไป!$K$3</f>
        <v>20</v>
      </c>
      <c r="E17" s="170"/>
      <c r="F17" s="42">
        <f>COUNTIF(ประเมินสมรรถนะเด็กสงขลา!$F$3:$F$47,3)</f>
        <v>2</v>
      </c>
      <c r="G17" s="43">
        <f t="shared" si="0"/>
        <v>10</v>
      </c>
      <c r="H17" s="42">
        <f>COUNTIF(ประเมินสมรรถนะเด็กสงขลา!$F$3:$F$47,2)</f>
        <v>3</v>
      </c>
      <c r="I17" s="43">
        <f t="shared" si="1"/>
        <v>15</v>
      </c>
      <c r="J17" s="42">
        <f>COUNTIF(ประเมินสมรรถนะเด็กสงขลา!$F$3:$F$47,1)</f>
        <v>7</v>
      </c>
      <c r="K17" s="43">
        <f t="shared" si="2"/>
        <v>35</v>
      </c>
      <c r="L17" s="42">
        <f>COUNTIF(ประเมินสมรรถนะเด็กสงขลา!$F$3:$F$47,0)</f>
        <v>8</v>
      </c>
      <c r="M17" s="43">
        <f t="shared" si="3"/>
        <v>40</v>
      </c>
      <c r="N17" s="167" t="str">
        <f>ข้อมูลทั่วไป!$AB$5</f>
        <v>2. การสื่อสาร</v>
      </c>
      <c r="O17" s="167"/>
      <c r="P17" s="167"/>
      <c r="Q17" s="174">
        <f>ข้อมูลทั่วไป!B21</f>
        <v>60</v>
      </c>
      <c r="R17" s="175"/>
      <c r="S17" s="176"/>
      <c r="T17" s="168">
        <f>ข้อมูลทั่วไป!$K$3</f>
        <v>20</v>
      </c>
      <c r="U17" s="170"/>
      <c r="V17" s="42">
        <f>SUM($F$16+$H$16)</f>
        <v>6</v>
      </c>
      <c r="W17" s="43">
        <f t="shared" si="4"/>
        <v>30</v>
      </c>
      <c r="X17" s="65" t="str">
        <f t="shared" ref="X17:X23" si="5">IF(W17&gt;=$Q$17,"P","")</f>
        <v/>
      </c>
      <c r="Y17" s="65" t="str">
        <f t="shared" ref="Y17:Y23" si="6">IF(W17&gt;=$Q$17,"","P")</f>
        <v>P</v>
      </c>
    </row>
    <row r="18" spans="1:25" ht="24">
      <c r="A18" s="167" t="str">
        <f>ข้อมูลทั่วไป!AB7</f>
        <v>4. การรวมพลังทำงานเป็นทีม</v>
      </c>
      <c r="B18" s="167"/>
      <c r="C18" s="167"/>
      <c r="D18" s="168">
        <f>ข้อมูลทั่วไป!$K$3</f>
        <v>20</v>
      </c>
      <c r="E18" s="170"/>
      <c r="F18" s="42">
        <f>COUNTIF(ประเมินสมรรถนะเด็กสงขลา!$G$3:$G$47,3)</f>
        <v>4</v>
      </c>
      <c r="G18" s="43">
        <f t="shared" si="0"/>
        <v>20</v>
      </c>
      <c r="H18" s="42">
        <f>COUNTIF(ประเมินสมรรถนะเด็กสงขลา!$G$3:$G$47,2)</f>
        <v>6</v>
      </c>
      <c r="I18" s="43">
        <f t="shared" si="1"/>
        <v>30</v>
      </c>
      <c r="J18" s="42">
        <f>COUNTIF(ประเมินสมรรถนะเด็กสงขลา!$G$3:$G$47,1)</f>
        <v>3</v>
      </c>
      <c r="K18" s="43">
        <f t="shared" si="2"/>
        <v>15</v>
      </c>
      <c r="L18" s="42">
        <f>COUNTIF(ประเมินสมรรถนะเด็กสงขลา!$G$3:$G$47,0)</f>
        <v>7</v>
      </c>
      <c r="M18" s="43">
        <f t="shared" si="3"/>
        <v>35</v>
      </c>
      <c r="N18" s="167" t="str">
        <f>ข้อมูลทั่วไป!$AB$6</f>
        <v>3. การคิดขั้นสูง</v>
      </c>
      <c r="O18" s="167"/>
      <c r="P18" s="167"/>
      <c r="Q18" s="177"/>
      <c r="R18" s="169"/>
      <c r="S18" s="170"/>
      <c r="T18" s="168">
        <f>ข้อมูลทั่วไป!$K$3</f>
        <v>20</v>
      </c>
      <c r="U18" s="170"/>
      <c r="V18" s="42">
        <f>SUM($F$17+$H$17)</f>
        <v>5</v>
      </c>
      <c r="W18" s="43">
        <f t="shared" si="4"/>
        <v>25</v>
      </c>
      <c r="X18" s="65" t="str">
        <f t="shared" si="5"/>
        <v/>
      </c>
      <c r="Y18" s="65" t="str">
        <f t="shared" si="6"/>
        <v>P</v>
      </c>
    </row>
    <row r="19" spans="1:25" ht="24">
      <c r="A19" s="167" t="str">
        <f>ข้อมูลทั่วไป!AB8</f>
        <v>5. การเป็นพลเมืองที่เข้มแข็ง</v>
      </c>
      <c r="B19" s="167"/>
      <c r="C19" s="167"/>
      <c r="D19" s="168">
        <f>ข้อมูลทั่วไป!$K$3</f>
        <v>20</v>
      </c>
      <c r="E19" s="170"/>
      <c r="F19" s="42">
        <f>COUNTIF(ประเมินสมรรถนะเด็กสงขลา!$H$3:$H$47,3)</f>
        <v>4</v>
      </c>
      <c r="G19" s="43">
        <f t="shared" si="0"/>
        <v>20</v>
      </c>
      <c r="H19" s="42">
        <f>COUNTIF(ประเมินสมรรถนะเด็กสงขลา!$H$3:$H$47,2)</f>
        <v>4</v>
      </c>
      <c r="I19" s="43">
        <f t="shared" si="1"/>
        <v>20</v>
      </c>
      <c r="J19" s="42">
        <f>COUNTIF(ประเมินสมรรถนะเด็กสงขลา!$H$3:$H$47,1)</f>
        <v>5</v>
      </c>
      <c r="K19" s="43">
        <f t="shared" si="2"/>
        <v>25</v>
      </c>
      <c r="L19" s="42">
        <f>COUNTIF(ประเมินสมรรถนะเด็กสงขลา!$H$3:$H$47,0)</f>
        <v>7</v>
      </c>
      <c r="M19" s="43">
        <f t="shared" si="3"/>
        <v>35</v>
      </c>
      <c r="N19" s="167" t="str">
        <f>ข้อมูลทั่วไป!$AB$7</f>
        <v>4. การรวมพลังทำงานเป็นทีม</v>
      </c>
      <c r="O19" s="167"/>
      <c r="P19" s="167"/>
      <c r="Q19" s="168"/>
      <c r="R19" s="169"/>
      <c r="S19" s="170"/>
      <c r="T19" s="168">
        <f>ข้อมูลทั่วไป!$K$3</f>
        <v>20</v>
      </c>
      <c r="U19" s="170"/>
      <c r="V19" s="42">
        <f>SUM($F$18+$H$18)</f>
        <v>10</v>
      </c>
      <c r="W19" s="43">
        <f t="shared" si="4"/>
        <v>50</v>
      </c>
      <c r="X19" s="65" t="str">
        <f t="shared" si="5"/>
        <v/>
      </c>
      <c r="Y19" s="65" t="str">
        <f t="shared" si="6"/>
        <v>P</v>
      </c>
    </row>
    <row r="20" spans="1:25" ht="24">
      <c r="A20" s="167" t="str">
        <f>ข้อมูลทั่วไป!AB9</f>
        <v>6. การอยู่ร่วมกับธรรมชาติและวิทยาการอย่างยั่งยืน</v>
      </c>
      <c r="B20" s="167"/>
      <c r="C20" s="167"/>
      <c r="D20" s="168">
        <f>ข้อมูลทั่วไป!$K$3</f>
        <v>20</v>
      </c>
      <c r="E20" s="170"/>
      <c r="F20" s="42">
        <f>COUNTIF(ประเมินสมรรถนะเด็กสงขลา!$I$3:$I$47,3)</f>
        <v>5</v>
      </c>
      <c r="G20" s="43">
        <f t="shared" si="0"/>
        <v>25</v>
      </c>
      <c r="H20" s="42">
        <f>COUNTIF(ประเมินสมรรถนะเด็กสงขลา!$I$3:$I$47,2)</f>
        <v>7</v>
      </c>
      <c r="I20" s="43">
        <f t="shared" si="1"/>
        <v>35</v>
      </c>
      <c r="J20" s="42">
        <f>COUNTIF(ประเมินสมรรถนะเด็กสงขลา!$I$3:$I$47,1)</f>
        <v>4</v>
      </c>
      <c r="K20" s="43">
        <f t="shared" si="2"/>
        <v>20</v>
      </c>
      <c r="L20" s="42">
        <f>COUNTIF(ประเมินสมรรถนะเด็กสงขลา!$I$3:$I$47,0)</f>
        <v>4</v>
      </c>
      <c r="M20" s="43">
        <f t="shared" si="3"/>
        <v>20</v>
      </c>
      <c r="N20" s="167" t="str">
        <f>ข้อมูลทั่วไป!$AB$8</f>
        <v>5. การเป็นพลเมืองที่เข้มแข็ง</v>
      </c>
      <c r="O20" s="167"/>
      <c r="P20" s="167"/>
      <c r="Q20" s="168"/>
      <c r="R20" s="169"/>
      <c r="S20" s="170"/>
      <c r="T20" s="168">
        <f>ข้อมูลทั่วไป!$K$3</f>
        <v>20</v>
      </c>
      <c r="U20" s="170"/>
      <c r="V20" s="42">
        <f>SUM($F$19+$H$19)</f>
        <v>8</v>
      </c>
      <c r="W20" s="43">
        <f t="shared" si="4"/>
        <v>40</v>
      </c>
      <c r="X20" s="65" t="str">
        <f t="shared" si="5"/>
        <v/>
      </c>
      <c r="Y20" s="65" t="str">
        <f t="shared" si="6"/>
        <v>P</v>
      </c>
    </row>
    <row r="21" spans="1:25" ht="24">
      <c r="A21" s="167" t="str">
        <f>ข้อมูลทั่วไป!AB10</f>
        <v>7. ความเป็นผู้ประกอบการ</v>
      </c>
      <c r="B21" s="167"/>
      <c r="C21" s="167"/>
      <c r="D21" s="168">
        <f>ข้อมูลทั่วไป!$K$3</f>
        <v>20</v>
      </c>
      <c r="E21" s="170"/>
      <c r="F21" s="42">
        <f>COUNTIF(ประเมินสมรรถนะเด็กสงขลา!$J$3:$J$47,3)</f>
        <v>3</v>
      </c>
      <c r="G21" s="43">
        <f t="shared" si="0"/>
        <v>15</v>
      </c>
      <c r="H21" s="42">
        <f>COUNTIF(ประเมินสมรรถนะเด็กสงขลา!$J$3:$J$47,2)</f>
        <v>3</v>
      </c>
      <c r="I21" s="43">
        <f t="shared" si="1"/>
        <v>15</v>
      </c>
      <c r="J21" s="42">
        <f>COUNTIF(ประเมินสมรรถนะเด็กสงขลา!$J$3:$J$47,1)</f>
        <v>6</v>
      </c>
      <c r="K21" s="43">
        <f t="shared" si="2"/>
        <v>30</v>
      </c>
      <c r="L21" s="42">
        <f>COUNTIF(ประเมินสมรรถนะเด็กสงขลา!$J$3:$J$47,0)</f>
        <v>8</v>
      </c>
      <c r="M21" s="43">
        <f t="shared" si="3"/>
        <v>40</v>
      </c>
      <c r="N21" s="167" t="str">
        <f>ข้อมูลทั่วไป!$AB$9</f>
        <v>6. การอยู่ร่วมกับธรรมชาติและวิทยาการอย่างยั่งยืน</v>
      </c>
      <c r="O21" s="167"/>
      <c r="P21" s="167"/>
      <c r="Q21" s="168"/>
      <c r="R21" s="169"/>
      <c r="S21" s="170"/>
      <c r="T21" s="168">
        <f>ข้อมูลทั่วไป!$K$3</f>
        <v>20</v>
      </c>
      <c r="U21" s="170"/>
      <c r="V21" s="42">
        <f>SUM($F$20+$H$20)</f>
        <v>12</v>
      </c>
      <c r="W21" s="43">
        <f t="shared" si="4"/>
        <v>60</v>
      </c>
      <c r="X21" s="65" t="str">
        <f t="shared" si="5"/>
        <v>P</v>
      </c>
      <c r="Y21" s="65" t="str">
        <f t="shared" si="6"/>
        <v/>
      </c>
    </row>
    <row r="22" spans="1:25" ht="24">
      <c r="A22" s="171" t="str">
        <f>"สรุปผลการประเมินทั้ง "&amp;COUNTA(A15:C21)&amp;" ข้อ"</f>
        <v>สรุปผลการประเมินทั้ง 7 ข้อ</v>
      </c>
      <c r="B22" s="172"/>
      <c r="C22" s="173"/>
      <c r="D22" s="168">
        <f>ข้อมูลทั่วไป!$K$3</f>
        <v>20</v>
      </c>
      <c r="E22" s="170"/>
      <c r="F22" s="42">
        <f>COUNTIF(ประเมินสมรรถนะเด็กสงขลา!$L:$L,3)</f>
        <v>1</v>
      </c>
      <c r="G22" s="43">
        <f t="shared" si="0"/>
        <v>5</v>
      </c>
      <c r="H22" s="42">
        <f>COUNTIF(ประเมินสมรรถนะเด็กสงขลา!$L:$L,2)</f>
        <v>5</v>
      </c>
      <c r="I22" s="43">
        <f t="shared" si="1"/>
        <v>25</v>
      </c>
      <c r="J22" s="42">
        <f>COUNTIF(ประเมินสมรรถนะเด็กสงขลา!$L:$L,1)</f>
        <v>7</v>
      </c>
      <c r="K22" s="43">
        <f t="shared" si="2"/>
        <v>35</v>
      </c>
      <c r="L22" s="42">
        <f>COUNTIF(ประเมินสมรรถนะเด็กสงขลา!$L:$L,0)</f>
        <v>7</v>
      </c>
      <c r="M22" s="43">
        <f t="shared" si="3"/>
        <v>35</v>
      </c>
      <c r="N22" s="167" t="str">
        <f>ข้อมูลทั่วไป!$AB$10</f>
        <v>7. ความเป็นผู้ประกอบการ</v>
      </c>
      <c r="O22" s="167"/>
      <c r="P22" s="167"/>
      <c r="Q22" s="63"/>
      <c r="R22" s="63"/>
      <c r="S22" s="28"/>
      <c r="T22" s="168">
        <f>ข้อมูลทั่วไป!$K$3</f>
        <v>20</v>
      </c>
      <c r="U22" s="170"/>
      <c r="V22" s="42">
        <f>SUM($F$21+$H$21)</f>
        <v>6</v>
      </c>
      <c r="W22" s="43">
        <f t="shared" si="4"/>
        <v>30</v>
      </c>
      <c r="X22" s="65" t="str">
        <f t="shared" si="5"/>
        <v/>
      </c>
      <c r="Y22" s="65" t="str">
        <f t="shared" ref="Y22" si="7">IF(W22&gt;=$Q$17,"","P")</f>
        <v>P</v>
      </c>
    </row>
    <row r="23" spans="1:25" ht="24">
      <c r="A23" s="171" t="s">
        <v>100</v>
      </c>
      <c r="B23" s="172"/>
      <c r="C23" s="172"/>
      <c r="D23" s="172"/>
      <c r="E23" s="172"/>
      <c r="F23" s="172"/>
      <c r="G23" s="172"/>
      <c r="H23" s="172"/>
      <c r="I23" s="173"/>
      <c r="J23" s="228">
        <f>ROUND(SUM(H22,F22)*100/$D22,2)</f>
        <v>30</v>
      </c>
      <c r="K23" s="229"/>
      <c r="L23" s="229"/>
      <c r="M23" s="230"/>
      <c r="N23" s="171" t="s">
        <v>122</v>
      </c>
      <c r="O23" s="172"/>
      <c r="P23" s="172"/>
      <c r="Q23" s="172"/>
      <c r="R23" s="172"/>
      <c r="S23" s="173"/>
      <c r="T23" s="168">
        <f>ข้อมูลทั่วไป!$K$3</f>
        <v>20</v>
      </c>
      <c r="U23" s="170"/>
      <c r="V23" s="42">
        <f>SUM($F$21+$H$21)</f>
        <v>6</v>
      </c>
      <c r="W23" s="43">
        <f>ROUND(V23*100/$D21,2)</f>
        <v>30</v>
      </c>
      <c r="X23" s="65" t="str">
        <f t="shared" si="5"/>
        <v/>
      </c>
      <c r="Y23" s="65" t="str">
        <f t="shared" si="6"/>
        <v>P</v>
      </c>
    </row>
    <row r="24" spans="1:25" ht="24">
      <c r="N24" s="210"/>
      <c r="O24" s="210"/>
      <c r="P24" s="210"/>
      <c r="Q24" s="210"/>
      <c r="R24" s="210"/>
      <c r="S24" s="210"/>
      <c r="T24" s="210"/>
      <c r="U24" s="210"/>
      <c r="V24" s="210"/>
      <c r="W24" s="211"/>
      <c r="X24" s="211"/>
      <c r="Y24" s="211"/>
    </row>
    <row r="25" spans="1:25" ht="24">
      <c r="C25" s="36" t="s">
        <v>101</v>
      </c>
      <c r="D25" s="29"/>
      <c r="E25" s="29"/>
      <c r="F25" s="29"/>
      <c r="G25" s="29"/>
      <c r="H25" s="29" t="str">
        <f>ข้อมูลทั่วไป!$A$12</f>
        <v>ครูประจำชั้น</v>
      </c>
      <c r="L25" s="29"/>
      <c r="P25" s="36" t="s">
        <v>101</v>
      </c>
      <c r="Q25" s="29"/>
      <c r="R25" s="29"/>
      <c r="S25" s="29"/>
      <c r="T25" s="29"/>
      <c r="U25" s="29" t="str">
        <f>ข้อมูลทั่วไป!$A$12</f>
        <v>ครูประจำชั้น</v>
      </c>
      <c r="Y25" s="29"/>
    </row>
    <row r="26" spans="1:25" ht="24">
      <c r="C26" s="188" t="str">
        <f>"("&amp;ข้อมูลทั่วไป!$B$12&amp;")"</f>
        <v>()</v>
      </c>
      <c r="D26" s="188"/>
      <c r="E26" s="188"/>
      <c r="F26" s="188"/>
      <c r="G26" s="188"/>
      <c r="H26" s="188"/>
      <c r="I26" s="188"/>
      <c r="J26" s="188"/>
      <c r="K26" s="188"/>
      <c r="L26" s="29"/>
      <c r="Q26" s="29" t="str">
        <f>"("&amp;ข้อมูลทั่วไป!$B$12&amp;")"</f>
        <v>()</v>
      </c>
      <c r="R26" s="29"/>
      <c r="S26" s="29"/>
      <c r="T26" s="29"/>
      <c r="U26" s="29"/>
      <c r="V26" s="29"/>
      <c r="W26" s="29"/>
      <c r="X26" s="29"/>
      <c r="Y26" s="29"/>
    </row>
    <row r="27" spans="1:25" ht="24">
      <c r="D27" s="31"/>
      <c r="E27" s="31"/>
      <c r="F27" s="31"/>
      <c r="G27" s="31"/>
      <c r="H27" s="31"/>
      <c r="L27" s="29"/>
      <c r="Q27" s="31"/>
      <c r="R27" s="31"/>
      <c r="S27" s="31"/>
      <c r="T27" s="31"/>
      <c r="U27" s="31"/>
      <c r="Y27" s="29"/>
    </row>
    <row r="28" spans="1:25" ht="24">
      <c r="A28" s="29" t="str">
        <f>"ลงชื่อ                                         "&amp;ข้อมูลทั่วไป!A13</f>
        <v>ลงชื่อ                                         ครูผู้สอน (1)</v>
      </c>
      <c r="B28" s="29"/>
      <c r="C28" s="29"/>
      <c r="D28" s="29"/>
      <c r="E28" s="29"/>
      <c r="G28" s="29" t="str">
        <f>"ลงชื่อ                                         "&amp;ข้อมูลทั่วไป!A14</f>
        <v>ลงชื่อ                                         ครูผู้สอน (2)</v>
      </c>
      <c r="H28" s="29"/>
      <c r="I28" s="29"/>
      <c r="N28" s="37" t="str">
        <f>"ลงชื่อ                                         "&amp;ข้อมูลทั่วไป!A13</f>
        <v>ลงชื่อ                                         ครูผู้สอน (1)</v>
      </c>
      <c r="O28" s="29"/>
      <c r="P28" s="29"/>
      <c r="Q28" s="29"/>
      <c r="R28" s="29"/>
      <c r="T28" s="29" t="str">
        <f>"ลงชื่อ                                         "&amp;ข้อมูลทั่วไป!A14</f>
        <v>ลงชื่อ                                         ครูผู้สอน (2)</v>
      </c>
      <c r="U28" s="29"/>
      <c r="V28" s="29"/>
    </row>
    <row r="29" spans="1:25" ht="24">
      <c r="A29" s="188" t="str">
        <f>"("&amp;ข้อมูลทั่วไป!$B$13&amp;")"</f>
        <v>()</v>
      </c>
      <c r="B29" s="188"/>
      <c r="C29" s="188"/>
      <c r="D29" s="29"/>
      <c r="E29" s="29"/>
      <c r="F29" s="29"/>
      <c r="G29" s="188" t="str">
        <f>"("&amp;ข้อมูลทั่วไป!$B$14&amp;")"</f>
        <v>()</v>
      </c>
      <c r="H29" s="188"/>
      <c r="I29" s="188"/>
      <c r="J29" s="188"/>
      <c r="K29" s="188"/>
      <c r="L29" s="188"/>
      <c r="O29" s="29" t="str">
        <f>"("&amp;ข้อมูลทั่วไป!$B$13&amp;")"</f>
        <v>()</v>
      </c>
      <c r="P29" s="29"/>
      <c r="Q29" s="29"/>
      <c r="R29" s="29"/>
      <c r="S29" s="29"/>
      <c r="U29" s="29" t="str">
        <f>"("&amp;ข้อมูลทั่วไป!$B$14&amp;")"</f>
        <v>()</v>
      </c>
      <c r="V29" s="29"/>
      <c r="W29" s="29"/>
      <c r="X29" s="29"/>
      <c r="Y29" s="29"/>
    </row>
    <row r="31" spans="1:25" ht="24">
      <c r="A31" s="30" t="s">
        <v>102</v>
      </c>
      <c r="B31" s="29"/>
      <c r="C31" s="29"/>
      <c r="D31" s="29"/>
      <c r="E31" s="29"/>
      <c r="F31" s="29"/>
      <c r="G31" s="29"/>
      <c r="H31" s="29"/>
      <c r="I31" s="29"/>
      <c r="J31" s="29"/>
      <c r="K31" s="29"/>
      <c r="L31" s="29"/>
      <c r="M31" s="29"/>
      <c r="N31" s="30" t="s">
        <v>102</v>
      </c>
      <c r="O31" s="29"/>
      <c r="P31" s="29"/>
      <c r="Q31" s="29"/>
      <c r="R31" s="29"/>
      <c r="S31" s="29"/>
      <c r="T31" s="29"/>
      <c r="U31" s="29"/>
      <c r="V31" s="29"/>
      <c r="W31" s="29"/>
      <c r="X31" s="29"/>
      <c r="Y31" s="29"/>
    </row>
    <row r="32" spans="1:25" ht="24">
      <c r="A32" s="29"/>
      <c r="B32" s="38"/>
      <c r="C32" s="39"/>
      <c r="D32" s="39"/>
      <c r="E32" s="39"/>
      <c r="F32" s="39"/>
      <c r="G32" s="39"/>
      <c r="H32" s="39"/>
      <c r="I32" s="39"/>
      <c r="J32" s="39"/>
      <c r="K32" s="39"/>
      <c r="L32" s="39"/>
      <c r="M32" s="39"/>
      <c r="N32" s="29"/>
      <c r="O32" s="38"/>
      <c r="P32" s="39"/>
      <c r="Q32" s="39"/>
      <c r="R32" s="39"/>
      <c r="S32" s="39"/>
      <c r="T32" s="39"/>
      <c r="U32" s="39"/>
      <c r="V32" s="39"/>
      <c r="W32" s="39"/>
      <c r="X32" s="39"/>
      <c r="Y32" s="39"/>
    </row>
    <row r="33" spans="1:25" ht="24">
      <c r="A33" s="29"/>
      <c r="B33" s="40"/>
      <c r="C33" s="40"/>
      <c r="D33" s="40"/>
      <c r="E33" s="40"/>
      <c r="F33" s="40"/>
      <c r="G33" s="40"/>
      <c r="H33" s="40"/>
      <c r="I33" s="40"/>
      <c r="J33" s="40"/>
      <c r="K33" s="40"/>
      <c r="L33" s="40"/>
      <c r="M33" s="40"/>
      <c r="N33" s="29"/>
      <c r="O33" s="40"/>
      <c r="P33" s="40"/>
      <c r="Q33" s="40"/>
      <c r="R33" s="40"/>
      <c r="S33" s="40"/>
      <c r="T33" s="40"/>
      <c r="U33" s="40"/>
      <c r="V33" s="40"/>
      <c r="W33" s="40"/>
      <c r="X33" s="40"/>
      <c r="Y33" s="40"/>
    </row>
    <row r="34" spans="1:25" ht="24">
      <c r="A34" s="29"/>
      <c r="B34" s="29"/>
      <c r="C34" s="29"/>
      <c r="D34" s="29"/>
      <c r="E34" s="29"/>
      <c r="F34" s="29" t="s">
        <v>101</v>
      </c>
      <c r="G34" s="29"/>
      <c r="H34" s="29"/>
      <c r="I34" s="29"/>
      <c r="J34" s="29"/>
      <c r="K34" s="29"/>
      <c r="L34" s="29"/>
      <c r="M34" s="29"/>
      <c r="N34" s="29"/>
      <c r="O34" s="29"/>
      <c r="P34" s="29"/>
      <c r="Q34" s="29"/>
      <c r="R34" s="29"/>
      <c r="S34" s="29" t="s">
        <v>101</v>
      </c>
      <c r="T34" s="29"/>
      <c r="U34" s="29"/>
      <c r="V34" s="29"/>
      <c r="W34" s="29"/>
      <c r="X34" s="29"/>
      <c r="Y34" s="29"/>
    </row>
    <row r="35" spans="1:25" ht="24">
      <c r="A35" s="29"/>
      <c r="B35" s="29"/>
      <c r="C35" s="29"/>
      <c r="D35" s="29"/>
      <c r="E35" s="29"/>
      <c r="F35" s="188" t="str">
        <f>"("&amp;ข้อมูลทั่วไป!$B$4&amp;")"</f>
        <v>(นายธีรสิทธิ์ เคียนทอง)</v>
      </c>
      <c r="G35" s="188"/>
      <c r="H35" s="188"/>
      <c r="I35" s="188"/>
      <c r="J35" s="188"/>
      <c r="K35" s="188"/>
      <c r="L35" s="29"/>
      <c r="M35" s="29"/>
      <c r="N35" s="29"/>
      <c r="O35" s="29"/>
      <c r="P35" s="29"/>
      <c r="Q35" s="29"/>
      <c r="R35" s="29"/>
      <c r="S35" s="188" t="str">
        <f>"("&amp;ข้อมูลทั่วไป!$B$4&amp;")"</f>
        <v>(นายธีรสิทธิ์ เคียนทอง)</v>
      </c>
      <c r="T35" s="188"/>
      <c r="U35" s="188"/>
      <c r="V35" s="188"/>
      <c r="W35" s="188"/>
      <c r="X35" s="188"/>
      <c r="Y35" s="29"/>
    </row>
    <row r="36" spans="1:25" ht="24">
      <c r="E36" s="189" t="str">
        <f>ข้อมูลทั่วไป!$A$4&amp;ข้อมูลทั่วไป!$B$2</f>
        <v>ผู้อำนวยการโรงเรียนทับช้างวิทยาคม</v>
      </c>
      <c r="F36" s="189"/>
      <c r="G36" s="189"/>
      <c r="H36" s="189"/>
      <c r="I36" s="189"/>
      <c r="J36" s="189"/>
      <c r="K36" s="189"/>
      <c r="L36" s="189"/>
      <c r="R36" s="189" t="str">
        <f>ข้อมูลทั่วไป!$A$4&amp;ข้อมูลทั่วไป!$B$2</f>
        <v>ผู้อำนวยการโรงเรียนทับช้างวิทยาคม</v>
      </c>
      <c r="S36" s="189"/>
      <c r="T36" s="189"/>
      <c r="U36" s="189"/>
      <c r="V36" s="189"/>
      <c r="W36" s="189"/>
      <c r="X36" s="189"/>
      <c r="Y36" s="189"/>
    </row>
    <row r="37" spans="1:25" ht="21" customHeight="1">
      <c r="E37" s="189"/>
      <c r="F37" s="189"/>
      <c r="G37" s="189"/>
      <c r="H37" s="189"/>
      <c r="I37" s="189"/>
      <c r="J37" s="189"/>
      <c r="K37" s="189"/>
      <c r="L37" s="189"/>
      <c r="R37" s="47"/>
      <c r="S37" s="47"/>
      <c r="T37" s="47"/>
      <c r="U37" s="47"/>
      <c r="V37" s="47"/>
      <c r="W37" s="47"/>
      <c r="X37" s="47"/>
      <c r="Y37" s="47"/>
    </row>
    <row r="38" spans="1:25" ht="21" customHeight="1">
      <c r="A38" s="227" t="str">
        <f>"เอกสารแนบบันทึกข้อความ"&amp;$B$4</f>
        <v xml:space="preserve">เอกสารแนบบันทึกข้อความรายงานผลการประเมินสมรรถนะหลัก/ ปีการศึกษา </v>
      </c>
      <c r="B38" s="227"/>
      <c r="C38" s="227"/>
      <c r="D38" s="227"/>
      <c r="E38" s="227"/>
      <c r="F38" s="227"/>
      <c r="G38" s="227"/>
      <c r="H38" s="227"/>
      <c r="I38" s="227"/>
      <c r="J38" s="227"/>
      <c r="K38" s="227"/>
      <c r="L38" s="227"/>
      <c r="M38" s="227"/>
    </row>
    <row r="39" spans="1:25" ht="21" customHeight="1">
      <c r="A39" s="227"/>
      <c r="B39" s="227"/>
      <c r="C39" s="227"/>
      <c r="D39" s="227"/>
      <c r="E39" s="227"/>
      <c r="F39" s="227"/>
      <c r="G39" s="227"/>
      <c r="H39" s="227"/>
      <c r="I39" s="227"/>
      <c r="J39" s="227"/>
      <c r="K39" s="227"/>
      <c r="L39" s="227"/>
      <c r="M39" s="227"/>
    </row>
    <row r="40" spans="1:25" s="44" customFormat="1" ht="14.1" customHeight="1">
      <c r="A40" s="223" t="s">
        <v>4</v>
      </c>
      <c r="B40" s="224" t="s">
        <v>91</v>
      </c>
      <c r="C40" s="225" t="s">
        <v>6</v>
      </c>
      <c r="D40" s="222" t="s">
        <v>105</v>
      </c>
      <c r="E40" s="222"/>
      <c r="F40" s="222"/>
      <c r="G40" s="222"/>
      <c r="H40" s="222"/>
      <c r="I40" s="222"/>
      <c r="J40" s="222"/>
      <c r="K40" s="222"/>
      <c r="L40" s="226" t="s">
        <v>92</v>
      </c>
      <c r="M40" s="220" t="s">
        <v>88</v>
      </c>
      <c r="N40" s="25"/>
      <c r="O40" s="25"/>
      <c r="P40" s="25"/>
      <c r="Q40" s="25"/>
      <c r="R40" s="25"/>
      <c r="S40" s="25"/>
      <c r="T40" s="25"/>
      <c r="U40" s="25"/>
      <c r="V40" s="25"/>
      <c r="W40" s="25"/>
      <c r="X40" s="25"/>
      <c r="Y40" s="25"/>
    </row>
    <row r="41" spans="1:25" s="44" customFormat="1" ht="14.1" customHeight="1">
      <c r="A41" s="223"/>
      <c r="B41" s="224"/>
      <c r="C41" s="225"/>
      <c r="D41" s="221" t="str">
        <f>ข้อมูลทั่วไป!AB4</f>
        <v>1. การจัดการตนเอง</v>
      </c>
      <c r="E41" s="221" t="str">
        <f>ข้อมูลทั่วไป!AB5</f>
        <v>2. การสื่อสาร</v>
      </c>
      <c r="F41" s="221" t="str">
        <f>ข้อมูลทั่วไป!AB6</f>
        <v>3. การคิดขั้นสูง</v>
      </c>
      <c r="G41" s="221" t="str">
        <f>ข้อมูลทั่วไป!AB7</f>
        <v>4. การรวมพลังทำงานเป็นทีม</v>
      </c>
      <c r="H41" s="221" t="str">
        <f>ข้อมูลทั่วไป!AB8</f>
        <v>5. การเป็นพลเมืองที่เข้มแข็ง</v>
      </c>
      <c r="I41" s="221" t="str">
        <f>ข้อมูลทั่วไป!AB9</f>
        <v>6. การอยู่ร่วมกับธรรมชาติและวิทยาการอย่างยั่งยืน</v>
      </c>
      <c r="J41" s="221" t="str">
        <f>ข้อมูลทั่วไป!AB10</f>
        <v>7. ความเป็นผู้ประกอบการ</v>
      </c>
      <c r="K41" s="221">
        <f>ข้อมูลทั่วไป!AB11</f>
        <v>0</v>
      </c>
      <c r="L41" s="226"/>
      <c r="M41" s="220"/>
      <c r="N41" s="25"/>
      <c r="O41" s="25"/>
      <c r="P41" s="25"/>
      <c r="Q41" s="25"/>
      <c r="R41" s="25"/>
      <c r="S41" s="25"/>
      <c r="T41" s="25"/>
      <c r="U41" s="25"/>
      <c r="V41" s="25"/>
      <c r="W41" s="25"/>
      <c r="X41" s="25"/>
      <c r="Y41" s="25"/>
    </row>
    <row r="42" spans="1:25" s="44" customFormat="1" ht="14.1" customHeight="1">
      <c r="A42" s="223"/>
      <c r="B42" s="224"/>
      <c r="C42" s="225"/>
      <c r="D42" s="221"/>
      <c r="E42" s="221"/>
      <c r="F42" s="221"/>
      <c r="G42" s="221"/>
      <c r="H42" s="221"/>
      <c r="I42" s="221"/>
      <c r="J42" s="221"/>
      <c r="K42" s="221"/>
      <c r="L42" s="226"/>
      <c r="M42" s="220"/>
    </row>
    <row r="43" spans="1:25" s="44" customFormat="1" ht="14.1" customHeight="1">
      <c r="A43" s="223"/>
      <c r="B43" s="224"/>
      <c r="C43" s="225"/>
      <c r="D43" s="221"/>
      <c r="E43" s="221"/>
      <c r="F43" s="221"/>
      <c r="G43" s="221"/>
      <c r="H43" s="221"/>
      <c r="I43" s="221"/>
      <c r="J43" s="221"/>
      <c r="K43" s="221"/>
      <c r="L43" s="226"/>
      <c r="M43" s="220"/>
    </row>
    <row r="44" spans="1:25" s="44" customFormat="1" ht="14.1" customHeight="1">
      <c r="A44" s="223"/>
      <c r="B44" s="224"/>
      <c r="C44" s="225"/>
      <c r="D44" s="221"/>
      <c r="E44" s="221"/>
      <c r="F44" s="221"/>
      <c r="G44" s="221"/>
      <c r="H44" s="221"/>
      <c r="I44" s="221"/>
      <c r="J44" s="221"/>
      <c r="K44" s="221"/>
      <c r="L44" s="226"/>
      <c r="M44" s="220"/>
    </row>
    <row r="45" spans="1:25" s="44" customFormat="1" ht="14.1" customHeight="1">
      <c r="A45" s="223"/>
      <c r="B45" s="224"/>
      <c r="C45" s="225"/>
      <c r="D45" s="221"/>
      <c r="E45" s="221"/>
      <c r="F45" s="221"/>
      <c r="G45" s="221"/>
      <c r="H45" s="221"/>
      <c r="I45" s="221"/>
      <c r="J45" s="221"/>
      <c r="K45" s="221"/>
      <c r="L45" s="226"/>
      <c r="M45" s="220"/>
    </row>
    <row r="46" spans="1:25" s="44" customFormat="1" ht="14.1" customHeight="1">
      <c r="A46" s="52">
        <f>IF(COUNTA(ประเมินคุณลักษณะตามหลักสูตร!A3:K3)&lt;COUNTA(ประเมินคุณลักษณะตามหลักสูตร!$A$2:$K$2),"",ประเมินคุณลักษณะตามหลักสูตร!A3)</f>
        <v>1</v>
      </c>
      <c r="B46" s="52">
        <f>IF(COUNTA(ประเมินคุณลักษณะตามหลักสูตร!A3:K3)&lt;COUNTA(ประเมินคุณลักษณะตามหลักสูตร!$A$2:$K$2),"",ประเมินคุณลักษณะตามหลักสูตร!B3)</f>
        <v>101</v>
      </c>
      <c r="C46" s="53" t="str">
        <f>IF(COUNTA(ประเมินคุณลักษณะตามหลักสูตร!A3:K3)&lt;COUNTA(ประเมินคุณลักษณะตามหลักสูตร!$A$2:$K$2),"",ประเมินคุณลักษณะตามหลักสูตร!C3)</f>
        <v>นาย1</v>
      </c>
      <c r="D46" s="52">
        <f>IF(COUNTA(ประเมินสมรรถนะเด็กสงขลา!A3:K3)&lt;COUNTA(ประเมินสมรรถนะเด็กสงขลา!$A$2:$K$2),"",ประเมินสมรรถนะเด็กสงขลา!D3)</f>
        <v>2</v>
      </c>
      <c r="E46" s="52">
        <f>IF(COUNTA(ประเมินสมรรถนะเด็กสงขลา!A3:K3)&lt;COUNTA(ประเมินสมรรถนะเด็กสงขลา!$A$2:$K$2),"",ประเมินสมรรถนะเด็กสงขลา!E3)</f>
        <v>2</v>
      </c>
      <c r="F46" s="52">
        <f>IF(COUNTA(ประเมินสมรรถนะเด็กสงขลา!A3:K3)&lt;COUNTA(ประเมินสมรรถนะเด็กสงขลา!$A$2:$K$2),"",ประเมินสมรรถนะเด็กสงขลา!F3)</f>
        <v>1</v>
      </c>
      <c r="G46" s="52">
        <f>IF(COUNTA(ประเมินสมรรถนะเด็กสงขลา!A3:K3)&lt;COUNTA(ประเมินสมรรถนะเด็กสงขลา!$A$2:$K$2),"",ประเมินสมรรถนะเด็กสงขลา!G3)</f>
        <v>3</v>
      </c>
      <c r="H46" s="52">
        <f>IF(COUNTA(ประเมินสมรรถนะเด็กสงขลา!A3:K3)&lt;COUNTA(ประเมินสมรรถนะเด็กสงขลา!$A$2:$K$2),"",ประเมินสมรรถนะเด็กสงขลา!H3)</f>
        <v>3</v>
      </c>
      <c r="I46" s="52">
        <f>IF(COUNTA(ประเมินสมรรถนะเด็กสงขลา!A3:K3)&lt;COUNTA(ประเมินสมรรถนะเด็กสงขลา!$A$2:$K$2),"",ประเมินสมรรถนะเด็กสงขลา!I3)</f>
        <v>2</v>
      </c>
      <c r="J46" s="52">
        <f>IF(COUNTA(ประเมินสมรรถนะเด็กสงขลา!A3:K3)&lt;COUNTA(ประเมินสมรรถนะเด็กสงขลา!$A$2:$K$2),"",ประเมินสมรรถนะเด็กสงขลา!J3)</f>
        <v>0</v>
      </c>
      <c r="K46" s="52">
        <f>ประเมินสมรรถนะเด็กสงขลา!K3</f>
        <v>0</v>
      </c>
      <c r="L46" s="52">
        <f>IF(COUNTA(ประเมินสมรรถนะเด็กสงขลา!A3:K3)&lt;COUNTA(ประเมินสมรรถนะเด็กสงขลา!$A$2:$K$2),"",ประเมินสมรรถนะเด็กสงขลา!L3)</f>
        <v>2</v>
      </c>
      <c r="M46" s="52" t="str">
        <f>IF(COUNTA(ประเมินสมรรถนะเด็กสงขลา!A3:K3)&lt;COUNTA(ประเมินสมรรถนะเด็กสงขลา!$A$2:$K$2),"",ประเมินสมรรถนะเด็กสงขลา!M3)</f>
        <v>ดี</v>
      </c>
    </row>
    <row r="47" spans="1:25" s="44" customFormat="1" ht="14.1" customHeight="1">
      <c r="A47" s="52">
        <f>IF(COUNTA(ประเมินคุณลักษณะตามหลักสูตร!A4:K4)&lt;COUNTA(ประเมินคุณลักษณะตามหลักสูตร!$A$2:$K$2),"",ประเมินคุณลักษณะตามหลักสูตร!A4)</f>
        <v>2</v>
      </c>
      <c r="B47" s="52">
        <f>IF(COUNTA(ประเมินคุณลักษณะตามหลักสูตร!A4:K4)&lt;COUNTA(ประเมินคุณลักษณะตามหลักสูตร!$A$2:$K$2),"",ประเมินคุณลักษณะตามหลักสูตร!B4)</f>
        <v>102</v>
      </c>
      <c r="C47" s="53" t="str">
        <f>IF(COUNTA(ประเมินคุณลักษณะตามหลักสูตร!A4:K4)&lt;COUNTA(ประเมินคุณลักษณะตามหลักสูตร!$A$2:$K$2),"",ประเมินคุณลักษณะตามหลักสูตร!C4)</f>
        <v>นาย2</v>
      </c>
      <c r="D47" s="52">
        <f>IF(COUNTA(ประเมินสมรรถนะเด็กสงขลา!A4:K4)&lt;COUNTA(ประเมินสมรรถนะเด็กสงขลา!$A$2:$K$2),"",ประเมินสมรรถนะเด็กสงขลา!D4)</f>
        <v>0</v>
      </c>
      <c r="E47" s="52">
        <f>IF(COUNTA(ประเมินสมรรถนะเด็กสงขลา!A4:K4)&lt;COUNTA(ประเมินสมรรถนะเด็กสงขลา!$A$2:$K$2),"",ประเมินสมรรถนะเด็กสงขลา!E4)</f>
        <v>1</v>
      </c>
      <c r="F47" s="52">
        <f>IF(COUNTA(ประเมินสมรรถนะเด็กสงขลา!A4:K4)&lt;COUNTA(ประเมินสมรรถนะเด็กสงขลา!$A$2:$K$2),"",ประเมินสมรรถนะเด็กสงขลา!F4)</f>
        <v>0</v>
      </c>
      <c r="G47" s="52">
        <f>IF(COUNTA(ประเมินสมรรถนะเด็กสงขลา!A4:K4)&lt;COUNTA(ประเมินสมรรถนะเด็กสงขลา!$A$2:$K$2),"",ประเมินสมรรถนะเด็กสงขลา!G4)</f>
        <v>3</v>
      </c>
      <c r="H47" s="52">
        <f>IF(COUNTA(ประเมินสมรรถนะเด็กสงขลา!A4:K4)&lt;COUNTA(ประเมินสมรรถนะเด็กสงขลา!$A$2:$K$2),"",ประเมินสมรรถนะเด็กสงขลา!H4)</f>
        <v>0</v>
      </c>
      <c r="I47" s="52">
        <f>IF(COUNTA(ประเมินสมรรถนะเด็กสงขลา!A4:K4)&lt;COUNTA(ประเมินสมรรถนะเด็กสงขลา!$A$2:$K$2),"",ประเมินสมรรถนะเด็กสงขลา!I4)</f>
        <v>1</v>
      </c>
      <c r="J47" s="52">
        <f>IF(COUNTA(ประเมินสมรรถนะเด็กสงขลา!A4:K4)&lt;COUNTA(ประเมินสมรรถนะเด็กสงขลา!$A$2:$K$2),"",ประเมินสมรรถนะเด็กสงขลา!J4)</f>
        <v>3</v>
      </c>
      <c r="K47" s="52">
        <f>IF(COUNTA(ประเมินสมรรถนะเด็กสงขลา!A4:K4)&lt;COUNTA(ประเมินสมรรถนะเด็กสงขลา!$A$2:$K$2),"",ประเมินสมรรถนะเด็กสงขลา!K4)</f>
        <v>0</v>
      </c>
      <c r="L47" s="52">
        <f>IF(COUNTA(ประเมินสมรรถนะเด็กสงขลา!A4:K4)&lt;COUNTA(ประเมินสมรรถนะเด็กสงขลา!$A$2:$K$2),"",ประเมินสมรรถนะเด็กสงขลา!L4)</f>
        <v>0</v>
      </c>
      <c r="M47" s="52" t="str">
        <f>IF(COUNTA(ประเมินสมรรถนะเด็กสงขลา!A4:K4)&lt;COUNTA(ประเมินสมรรถนะเด็กสงขลา!$A$2:$K$2),"",ประเมินสมรรถนะเด็กสงขลา!M4)</f>
        <v>ไม่ผ่าน</v>
      </c>
    </row>
    <row r="48" spans="1:25" s="44" customFormat="1" ht="14.1" customHeight="1">
      <c r="A48" s="52">
        <f>IF(COUNTA(ประเมินคุณลักษณะตามหลักสูตร!A5:K5)&lt;COUNTA(ประเมินคุณลักษณะตามหลักสูตร!$A$2:$K$2),"",ประเมินคุณลักษณะตามหลักสูตร!A5)</f>
        <v>3</v>
      </c>
      <c r="B48" s="52">
        <f>IF(COUNTA(ประเมินคุณลักษณะตามหลักสูตร!A5:K5)&lt;COUNTA(ประเมินคุณลักษณะตามหลักสูตร!$A$2:$K$2),"",ประเมินคุณลักษณะตามหลักสูตร!B5)</f>
        <v>103</v>
      </c>
      <c r="C48" s="53" t="str">
        <f>IF(COUNTA(ประเมินคุณลักษณะตามหลักสูตร!A5:K5)&lt;COUNTA(ประเมินคุณลักษณะตามหลักสูตร!$A$2:$K$2),"",ประเมินคุณลักษณะตามหลักสูตร!C5)</f>
        <v>นาย3</v>
      </c>
      <c r="D48" s="52">
        <f>IF(COUNTA(ประเมินสมรรถนะเด็กสงขลา!A5:K5)&lt;COUNTA(ประเมินสมรรถนะเด็กสงขลา!$A$2:$K$2),"",ประเมินสมรรถนะเด็กสงขลา!D5)</f>
        <v>3</v>
      </c>
      <c r="E48" s="52">
        <f>IF(COUNTA(ประเมินสมรรถนะเด็กสงขลา!A5:K5)&lt;COUNTA(ประเมินสมรรถนะเด็กสงขลา!$A$2:$K$2),"",ประเมินสมรรถนะเด็กสงขลา!E5)</f>
        <v>1</v>
      </c>
      <c r="F48" s="52">
        <f>IF(COUNTA(ประเมินสมรรถนะเด็กสงขลา!A5:K5)&lt;COUNTA(ประเมินสมรรถนะเด็กสงขลา!$A$2:$K$2),"",ประเมินสมรรถนะเด็กสงขลา!F5)</f>
        <v>0</v>
      </c>
      <c r="G48" s="52">
        <f>IF(COUNTA(ประเมินสมรรถนะเด็กสงขลา!A5:K5)&lt;COUNTA(ประเมินสมรรถนะเด็กสงขลา!$A$2:$K$2),"",ประเมินสมรรถนะเด็กสงขลา!G5)</f>
        <v>0</v>
      </c>
      <c r="H48" s="52">
        <f>IF(COUNTA(ประเมินสมรรถนะเด็กสงขลา!A5:K5)&lt;COUNTA(ประเมินสมรรถนะเด็กสงขลา!$A$2:$K$2),"",ประเมินสมรรถนะเด็กสงขลา!H5)</f>
        <v>1</v>
      </c>
      <c r="I48" s="52">
        <f>IF(COUNTA(ประเมินสมรรถนะเด็กสงขลา!A5:K5)&lt;COUNTA(ประเมินสมรรถนะเด็กสงขลา!$A$2:$K$2),"",ประเมินสมรรถนะเด็กสงขลา!I5)</f>
        <v>0</v>
      </c>
      <c r="J48" s="52">
        <f>IF(COUNTA(ประเมินสมรรถนะเด็กสงขลา!A5:K5)&lt;COUNTA(ประเมินสมรรถนะเด็กสงขลา!$A$2:$K$2),"",ประเมินสมรรถนะเด็กสงขลา!J5)</f>
        <v>0</v>
      </c>
      <c r="K48" s="52">
        <f>IF(COUNTA(ประเมินสมรรถนะเด็กสงขลา!A5:K5)&lt;COUNTA(ประเมินสมรรถนะเด็กสงขลา!$A$2:$K$2),"",ประเมินสมรรถนะเด็กสงขลา!K5)</f>
        <v>0</v>
      </c>
      <c r="L48" s="52">
        <f>IF(COUNTA(ประเมินสมรรถนะเด็กสงขลา!A5:K5)&lt;COUNTA(ประเมินสมรรถนะเด็กสงขลา!$A$2:$K$2),"",ประเมินสมรรถนะเด็กสงขลา!L5)</f>
        <v>0</v>
      </c>
      <c r="M48" s="52" t="str">
        <f>IF(COUNTA(ประเมินสมรรถนะเด็กสงขลา!A5:K5)&lt;COUNTA(ประเมินสมรรถนะเด็กสงขลา!$A$2:$K$2),"",ประเมินสมรรถนะเด็กสงขลา!M5)</f>
        <v>ไม่ผ่าน</v>
      </c>
    </row>
    <row r="49" spans="1:13" s="44" customFormat="1" ht="14.1" customHeight="1">
      <c r="A49" s="52">
        <f>IF(COUNTA(ประเมินคุณลักษณะตามหลักสูตร!A6:K6)&lt;COUNTA(ประเมินคุณลักษณะตามหลักสูตร!$A$2:$K$2),"",ประเมินคุณลักษณะตามหลักสูตร!A6)</f>
        <v>4</v>
      </c>
      <c r="B49" s="52">
        <f>IF(COUNTA(ประเมินคุณลักษณะตามหลักสูตร!A6:K6)&lt;COUNTA(ประเมินคุณลักษณะตามหลักสูตร!$A$2:$K$2),"",ประเมินคุณลักษณะตามหลักสูตร!B6)</f>
        <v>104</v>
      </c>
      <c r="C49" s="53" t="str">
        <f>IF(COUNTA(ประเมินคุณลักษณะตามหลักสูตร!A6:K6)&lt;COUNTA(ประเมินคุณลักษณะตามหลักสูตร!$A$2:$K$2),"",ประเมินคุณลักษณะตามหลักสูตร!C6)</f>
        <v>นาย4</v>
      </c>
      <c r="D49" s="52">
        <f>IF(COUNTA(ประเมินสมรรถนะเด็กสงขลา!A6:K6)&lt;COUNTA(ประเมินสมรรถนะเด็กสงขลา!$A$2:$K$2),"",ประเมินสมรรถนะเด็กสงขลา!D6)</f>
        <v>1</v>
      </c>
      <c r="E49" s="52">
        <f>IF(COUNTA(ประเมินสมรรถนะเด็กสงขลา!A6:K6)&lt;COUNTA(ประเมินสมรรถนะเด็กสงขลา!$A$2:$K$2),"",ประเมินสมรรถนะเด็กสงขลา!E6)</f>
        <v>1</v>
      </c>
      <c r="F49" s="52">
        <f>IF(COUNTA(ประเมินสมรรถนะเด็กสงขลา!A6:K6)&lt;COUNTA(ประเมินสมรรถนะเด็กสงขลา!$A$2:$K$2),"",ประเมินสมรรถนะเด็กสงขลา!F6)</f>
        <v>0</v>
      </c>
      <c r="G49" s="52">
        <f>IF(COUNTA(ประเมินสมรรถนะเด็กสงขลา!A6:K6)&lt;COUNTA(ประเมินสมรรถนะเด็กสงขลา!$A$2:$K$2),"",ประเมินสมรรถนะเด็กสงขลา!G6)</f>
        <v>2</v>
      </c>
      <c r="H49" s="52">
        <f>IF(COUNTA(ประเมินสมรรถนะเด็กสงขลา!A6:K6)&lt;COUNTA(ประเมินสมรรถนะเด็กสงขลา!$A$2:$K$2),"",ประเมินสมรรถนะเด็กสงขลา!H6)</f>
        <v>3</v>
      </c>
      <c r="I49" s="52">
        <f>IF(COUNTA(ประเมินสมรรถนะเด็กสงขลา!A6:K6)&lt;COUNTA(ประเมินสมรรถนะเด็กสงขลา!$A$2:$K$2),"",ประเมินสมรรถนะเด็กสงขลา!I6)</f>
        <v>3</v>
      </c>
      <c r="J49" s="52">
        <f>IF(COUNTA(ประเมินสมรรถนะเด็กสงขลา!A6:K6)&lt;COUNTA(ประเมินสมรรถนะเด็กสงขลา!$A$2:$K$2),"",ประเมินสมรรถนะเด็กสงขลา!J6)</f>
        <v>1</v>
      </c>
      <c r="K49" s="52">
        <f>IF(COUNTA(ประเมินสมรรถนะเด็กสงขลา!A6:K6)&lt;COUNTA(ประเมินสมรรถนะเด็กสงขลา!$A$2:$K$2),"",ประเมินสมรรถนะเด็กสงขลา!K6)</f>
        <v>0</v>
      </c>
      <c r="L49" s="52">
        <f>IF(COUNTA(ประเมินสมรรถนะเด็กสงขลา!A6:K6)&lt;COUNTA(ประเมินสมรรถนะเด็กสงขลา!$A$2:$K$2),"",ประเมินสมรรถนะเด็กสงขลา!L6)</f>
        <v>2</v>
      </c>
      <c r="M49" s="52" t="str">
        <f>IF(COUNTA(ประเมินสมรรถนะเด็กสงขลา!A6:K6)&lt;COUNTA(ประเมินสมรรถนะเด็กสงขลา!$A$2:$K$2),"",ประเมินสมรรถนะเด็กสงขลา!M6)</f>
        <v>ดี</v>
      </c>
    </row>
    <row r="50" spans="1:13" s="44" customFormat="1" ht="14.1" customHeight="1">
      <c r="A50" s="52">
        <f>IF(COUNTA(ประเมินคุณลักษณะตามหลักสูตร!A7:K7)&lt;COUNTA(ประเมินคุณลักษณะตามหลักสูตร!$A$2:$K$2),"",ประเมินคุณลักษณะตามหลักสูตร!A7)</f>
        <v>5</v>
      </c>
      <c r="B50" s="52">
        <f>IF(COUNTA(ประเมินคุณลักษณะตามหลักสูตร!A7:K7)&lt;COUNTA(ประเมินคุณลักษณะตามหลักสูตร!$A$2:$K$2),"",ประเมินคุณลักษณะตามหลักสูตร!B7)</f>
        <v>105</v>
      </c>
      <c r="C50" s="53" t="str">
        <f>IF(COUNTA(ประเมินคุณลักษณะตามหลักสูตร!A7:K7)&lt;COUNTA(ประเมินคุณลักษณะตามหลักสูตร!$A$2:$K$2),"",ประเมินคุณลักษณะตามหลักสูตร!C7)</f>
        <v>นาย5</v>
      </c>
      <c r="D50" s="52">
        <f>IF(COUNTA(ประเมินสมรรถนะเด็กสงขลา!A7:K7)&lt;COUNTA(ประเมินสมรรถนะเด็กสงขลา!$A$2:$K$2),"",ประเมินสมรรถนะเด็กสงขลา!D7)</f>
        <v>3</v>
      </c>
      <c r="E50" s="52">
        <f>IF(COUNTA(ประเมินสมรรถนะเด็กสงขลา!A7:K7)&lt;COUNTA(ประเมินสมรรถนะเด็กสงขลา!$A$2:$K$2),"",ประเมินสมรรถนะเด็กสงขลา!E7)</f>
        <v>2</v>
      </c>
      <c r="F50" s="52">
        <f>IF(COUNTA(ประเมินสมรรถนะเด็กสงขลา!A7:K7)&lt;COUNTA(ประเมินสมรรถนะเด็กสงขลา!$A$2:$K$2),"",ประเมินสมรรถนะเด็กสงขลา!F7)</f>
        <v>1</v>
      </c>
      <c r="G50" s="52">
        <f>IF(COUNTA(ประเมินสมรรถนะเด็กสงขลา!A7:K7)&lt;COUNTA(ประเมินสมรรถนะเด็กสงขลา!$A$2:$K$2),"",ประเมินสมรรถนะเด็กสงขลา!G7)</f>
        <v>1</v>
      </c>
      <c r="H50" s="52">
        <f>IF(COUNTA(ประเมินสมรรถนะเด็กสงขลา!A7:K7)&lt;COUNTA(ประเมินสมรรถนะเด็กสงขลา!$A$2:$K$2),"",ประเมินสมรรถนะเด็กสงขลา!H7)</f>
        <v>0</v>
      </c>
      <c r="I50" s="52">
        <f>IF(COUNTA(ประเมินสมรรถนะเด็กสงขลา!A7:K7)&lt;COUNTA(ประเมินสมรรถนะเด็กสงขลา!$A$2:$K$2),"",ประเมินสมรรถนะเด็กสงขลา!I7)</f>
        <v>0</v>
      </c>
      <c r="J50" s="52">
        <f>IF(COUNTA(ประเมินสมรรถนะเด็กสงขลา!A7:K7)&lt;COUNTA(ประเมินสมรรถนะเด็กสงขลา!$A$2:$K$2),"",ประเมินสมรรถนะเด็กสงขลา!J7)</f>
        <v>0</v>
      </c>
      <c r="K50" s="52">
        <f>IF(COUNTA(ประเมินสมรรถนะเด็กสงขลา!A7:K7)&lt;COUNTA(ประเมินสมรรถนะเด็กสงขลา!$A$2:$K$2),"",ประเมินสมรรถนะเด็กสงขลา!K7)</f>
        <v>0</v>
      </c>
      <c r="L50" s="52">
        <f>IF(COUNTA(ประเมินสมรรถนะเด็กสงขลา!A7:K7)&lt;COUNTA(ประเมินสมรรถนะเด็กสงขลา!$A$2:$K$2),"",ประเมินสมรรถนะเด็กสงขลา!L7)</f>
        <v>0</v>
      </c>
      <c r="M50" s="52" t="str">
        <f>IF(COUNTA(ประเมินสมรรถนะเด็กสงขลา!A7:K7)&lt;COUNTA(ประเมินสมรรถนะเด็กสงขลา!$A$2:$K$2),"",ประเมินสมรรถนะเด็กสงขลา!M7)</f>
        <v>ไม่ผ่าน</v>
      </c>
    </row>
    <row r="51" spans="1:13" s="44" customFormat="1" ht="14.1" customHeight="1">
      <c r="A51" s="52">
        <f>IF(COUNTA(ประเมินคุณลักษณะตามหลักสูตร!A8:K8)&lt;COUNTA(ประเมินคุณลักษณะตามหลักสูตร!$A$2:$K$2),"",ประเมินคุณลักษณะตามหลักสูตร!A8)</f>
        <v>6</v>
      </c>
      <c r="B51" s="52">
        <f>IF(COUNTA(ประเมินคุณลักษณะตามหลักสูตร!A8:K8)&lt;COUNTA(ประเมินคุณลักษณะตามหลักสูตร!$A$2:$K$2),"",ประเมินคุณลักษณะตามหลักสูตร!B8)</f>
        <v>106</v>
      </c>
      <c r="C51" s="53" t="str">
        <f>IF(COUNTA(ประเมินคุณลักษณะตามหลักสูตร!A8:K8)&lt;COUNTA(ประเมินคุณลักษณะตามหลักสูตร!$A$2:$K$2),"",ประเมินคุณลักษณะตามหลักสูตร!C8)</f>
        <v>นาย6</v>
      </c>
      <c r="D51" s="52">
        <f>IF(COUNTA(ประเมินสมรรถนะเด็กสงขลา!A8:K8)&lt;COUNTA(ประเมินสมรรถนะเด็กสงขลา!$A$2:$K$2),"",ประเมินสมรรถนะเด็กสงขลา!D8)</f>
        <v>0</v>
      </c>
      <c r="E51" s="52">
        <f>IF(COUNTA(ประเมินสมรรถนะเด็กสงขลา!A8:K8)&lt;COUNTA(ประเมินสมรรถนะเด็กสงขลา!$A$2:$K$2),"",ประเมินสมรรถนะเด็กสงขลา!E8)</f>
        <v>1</v>
      </c>
      <c r="F51" s="52">
        <f>IF(COUNTA(ประเมินสมรรถนะเด็กสงขลา!A8:K8)&lt;COUNTA(ประเมินสมรรถนะเด็กสงขลา!$A$2:$K$2),"",ประเมินสมรรถนะเด็กสงขลา!F8)</f>
        <v>1</v>
      </c>
      <c r="G51" s="52">
        <f>IF(COUNTA(ประเมินสมรรถนะเด็กสงขลา!A8:K8)&lt;COUNTA(ประเมินสมรรถนะเด็กสงขลา!$A$2:$K$2),"",ประเมินสมรรถนะเด็กสงขลา!G8)</f>
        <v>2</v>
      </c>
      <c r="H51" s="52">
        <f>IF(COUNTA(ประเมินสมรรถนะเด็กสงขลา!A8:K8)&lt;COUNTA(ประเมินสมรรถนะเด็กสงขลา!$A$2:$K$2),"",ประเมินสมรรถนะเด็กสงขลา!H8)</f>
        <v>1</v>
      </c>
      <c r="I51" s="52">
        <f>IF(COUNTA(ประเมินสมรรถนะเด็กสงขลา!A8:K8)&lt;COUNTA(ประเมินสมรรถนะเด็กสงขลา!$A$2:$K$2),"",ประเมินสมรรถนะเด็กสงขลา!I8)</f>
        <v>3</v>
      </c>
      <c r="J51" s="52">
        <f>IF(COUNTA(ประเมินสมรรถนะเด็กสงขลา!A8:K8)&lt;COUNTA(ประเมินสมรรถนะเด็กสงขลา!$A$2:$K$2),"",ประเมินสมรรถนะเด็กสงขลา!J8)</f>
        <v>0</v>
      </c>
      <c r="K51" s="52">
        <f>IF(COUNTA(ประเมินสมรรถนะเด็กสงขลา!A8:K8)&lt;COUNTA(ประเมินสมรรถนะเด็กสงขลา!$A$2:$K$2),"",ประเมินสมรรถนะเด็กสงขลา!K8)</f>
        <v>0</v>
      </c>
      <c r="L51" s="52">
        <f>IF(COUNTA(ประเมินสมรรถนะเด็กสงขลา!A8:K8)&lt;COUNTA(ประเมินสมรรถนะเด็กสงขลา!$A$2:$K$2),"",ประเมินสมรรถนะเด็กสงขลา!L8)</f>
        <v>1</v>
      </c>
      <c r="M51" s="52" t="str">
        <f>IF(COUNTA(ประเมินสมรรถนะเด็กสงขลา!A8:K8)&lt;COUNTA(ประเมินสมรรถนะเด็กสงขลา!$A$2:$K$2),"",ประเมินสมรรถนะเด็กสงขลา!M8)</f>
        <v>ผ่าน</v>
      </c>
    </row>
    <row r="52" spans="1:13" s="44" customFormat="1" ht="14.1" customHeight="1">
      <c r="A52" s="52">
        <f>IF(COUNTA(ประเมินคุณลักษณะตามหลักสูตร!A9:K9)&lt;COUNTA(ประเมินคุณลักษณะตามหลักสูตร!$A$2:$K$2),"",ประเมินคุณลักษณะตามหลักสูตร!A9)</f>
        <v>7</v>
      </c>
      <c r="B52" s="52">
        <f>IF(COUNTA(ประเมินคุณลักษณะตามหลักสูตร!A9:K9)&lt;COUNTA(ประเมินคุณลักษณะตามหลักสูตร!$A$2:$K$2),"",ประเมินคุณลักษณะตามหลักสูตร!B9)</f>
        <v>107</v>
      </c>
      <c r="C52" s="53" t="str">
        <f>IF(COUNTA(ประเมินคุณลักษณะตามหลักสูตร!A9:K9)&lt;COUNTA(ประเมินคุณลักษณะตามหลักสูตร!$A$2:$K$2),"",ประเมินคุณลักษณะตามหลักสูตร!C9)</f>
        <v>นาย7</v>
      </c>
      <c r="D52" s="52">
        <f>IF(COUNTA(ประเมินสมรรถนะเด็กสงขลา!A9:K9)&lt;COUNTA(ประเมินสมรรถนะเด็กสงขลา!$A$2:$K$2),"",ประเมินสมรรถนะเด็กสงขลา!D9)</f>
        <v>2</v>
      </c>
      <c r="E52" s="52">
        <f>IF(COUNTA(ประเมินสมรรถนะเด็กสงขลา!A9:K9)&lt;COUNTA(ประเมินสมรรถนะเด็กสงขลา!$A$2:$K$2),"",ประเมินสมรรถนะเด็กสงขลา!E9)</f>
        <v>0</v>
      </c>
      <c r="F52" s="52">
        <f>IF(COUNTA(ประเมินสมรรถนะเด็กสงขลา!A9:K9)&lt;COUNTA(ประเมินสมรรถนะเด็กสงขลา!$A$2:$K$2),"",ประเมินสมรรถนะเด็กสงขลา!F9)</f>
        <v>0</v>
      </c>
      <c r="G52" s="52">
        <f>IF(COUNTA(ประเมินสมรรถนะเด็กสงขลา!A9:K9)&lt;COUNTA(ประเมินสมรรถนะเด็กสงขลา!$A$2:$K$2),"",ประเมินสมรรถนะเด็กสงขลา!G9)</f>
        <v>0</v>
      </c>
      <c r="H52" s="52">
        <f>IF(COUNTA(ประเมินสมรรถนะเด็กสงขลา!A9:K9)&lt;COUNTA(ประเมินสมรรถนะเด็กสงขลา!$A$2:$K$2),"",ประเมินสมรรถนะเด็กสงขลา!H9)</f>
        <v>2</v>
      </c>
      <c r="I52" s="52">
        <f>IF(COUNTA(ประเมินสมรรถนะเด็กสงขลา!A9:K9)&lt;COUNTA(ประเมินสมรรถนะเด็กสงขลา!$A$2:$K$2),"",ประเมินสมรรถนะเด็กสงขลา!I9)</f>
        <v>2</v>
      </c>
      <c r="J52" s="52">
        <f>IF(COUNTA(ประเมินสมรรถนะเด็กสงขลา!A9:K9)&lt;COUNTA(ประเมินสมรรถนะเด็กสงขลา!$A$2:$K$2),"",ประเมินสมรรถนะเด็กสงขลา!J9)</f>
        <v>2</v>
      </c>
      <c r="K52" s="52">
        <f>IF(COUNTA(ประเมินสมรรถนะเด็กสงขลา!A9:K9)&lt;COUNTA(ประเมินสมรรถนะเด็กสงขลา!$A$2:$K$2),"",ประเมินสมรรถนะเด็กสงขลา!K9)</f>
        <v>0</v>
      </c>
      <c r="L52" s="52">
        <f>IF(COUNTA(ประเมินสมรรถนะเด็กสงขลา!A9:K9)&lt;COUNTA(ประเมินสมรรถนะเด็กสงขลา!$A$2:$K$2),"",ประเมินสมรรถนะเด็กสงขลา!L9)</f>
        <v>0</v>
      </c>
      <c r="M52" s="52" t="str">
        <f>IF(COUNTA(ประเมินสมรรถนะเด็กสงขลา!A9:K9)&lt;COUNTA(ประเมินสมรรถนะเด็กสงขลา!$A$2:$K$2),"",ประเมินสมรรถนะเด็กสงขลา!M9)</f>
        <v>ไม่ผ่าน</v>
      </c>
    </row>
    <row r="53" spans="1:13" s="44" customFormat="1" ht="14.1" customHeight="1">
      <c r="A53" s="52">
        <f>IF(COUNTA(ประเมินคุณลักษณะตามหลักสูตร!A10:K10)&lt;COUNTA(ประเมินคุณลักษณะตามหลักสูตร!$A$2:$K$2),"",ประเมินคุณลักษณะตามหลักสูตร!A10)</f>
        <v>8</v>
      </c>
      <c r="B53" s="52">
        <f>IF(COUNTA(ประเมินคุณลักษณะตามหลักสูตร!A10:K10)&lt;COUNTA(ประเมินคุณลักษณะตามหลักสูตร!$A$2:$K$2),"",ประเมินคุณลักษณะตามหลักสูตร!B10)</f>
        <v>108</v>
      </c>
      <c r="C53" s="53" t="str">
        <f>IF(COUNTA(ประเมินคุณลักษณะตามหลักสูตร!A10:K10)&lt;COUNTA(ประเมินคุณลักษณะตามหลักสูตร!$A$2:$K$2),"",ประเมินคุณลักษณะตามหลักสูตร!C10)</f>
        <v>นาย8</v>
      </c>
      <c r="D53" s="52">
        <f>IF(COUNTA(ประเมินสมรรถนะเด็กสงขลา!A10:K10)&lt;COUNTA(ประเมินสมรรถนะเด็กสงขลา!$A$2:$K$2),"",ประเมินสมรรถนะเด็กสงขลา!D10)</f>
        <v>3</v>
      </c>
      <c r="E53" s="52">
        <f>IF(COUNTA(ประเมินสมรรถนะเด็กสงขลา!A10:K10)&lt;COUNTA(ประเมินสมรรถนะเด็กสงขลา!$A$2:$K$2),"",ประเมินสมรรถนะเด็กสงขลา!E10)</f>
        <v>2</v>
      </c>
      <c r="F53" s="52">
        <f>IF(COUNTA(ประเมินสมรรถนะเด็กสงขลา!A10:K10)&lt;COUNTA(ประเมินสมรรถนะเด็กสงขลา!$A$2:$K$2),"",ประเมินสมรรถนะเด็กสงขลา!F10)</f>
        <v>0</v>
      </c>
      <c r="G53" s="52">
        <f>IF(COUNTA(ประเมินสมรรถนะเด็กสงขลา!A10:K10)&lt;COUNTA(ประเมินสมรรถนะเด็กสงขลา!$A$2:$K$2),"",ประเมินสมรรถนะเด็กสงขลา!G10)</f>
        <v>3</v>
      </c>
      <c r="H53" s="52">
        <f>IF(COUNTA(ประเมินสมรรถนะเด็กสงขลา!A10:K10)&lt;COUNTA(ประเมินสมรรถนะเด็กสงขลา!$A$2:$K$2),"",ประเมินสมรรถนะเด็กสงขลา!H10)</f>
        <v>2</v>
      </c>
      <c r="I53" s="52">
        <f>IF(COUNTA(ประเมินสมรรถนะเด็กสงขลา!A10:K10)&lt;COUNTA(ประเมินสมรรถนะเด็กสงขลา!$A$2:$K$2),"",ประเมินสมรรถนะเด็กสงขลา!I10)</f>
        <v>0</v>
      </c>
      <c r="J53" s="52">
        <f>IF(COUNTA(ประเมินสมรรถนะเด็กสงขลา!A10:K10)&lt;COUNTA(ประเมินสมรรถนะเด็กสงขลา!$A$2:$K$2),"",ประเมินสมรรถนะเด็กสงขลา!J10)</f>
        <v>0</v>
      </c>
      <c r="K53" s="52">
        <f>IF(COUNTA(ประเมินสมรรถนะเด็กสงขลา!A10:K10)&lt;COUNTA(ประเมินสมรรถนะเด็กสงขลา!$A$2:$K$2),"",ประเมินสมรรถนะเด็กสงขลา!K10)</f>
        <v>0</v>
      </c>
      <c r="L53" s="52">
        <f>IF(COUNTA(ประเมินสมรรถนะเด็กสงขลา!A10:K10)&lt;COUNTA(ประเมินสมรรถนะเด็กสงขลา!$A$2:$K$2),"",ประเมินสมรรถนะเด็กสงขลา!L10)</f>
        <v>0</v>
      </c>
      <c r="M53" s="52" t="str">
        <f>IF(COUNTA(ประเมินสมรรถนะเด็กสงขลา!A10:K10)&lt;COUNTA(ประเมินสมรรถนะเด็กสงขลา!$A$2:$K$2),"",ประเมินสมรรถนะเด็กสงขลา!M10)</f>
        <v>ไม่ผ่าน</v>
      </c>
    </row>
    <row r="54" spans="1:13" s="44" customFormat="1" ht="14.1" customHeight="1">
      <c r="A54" s="52">
        <f>IF(COUNTA(ประเมินคุณลักษณะตามหลักสูตร!A11:K11)&lt;COUNTA(ประเมินคุณลักษณะตามหลักสูตร!$A$2:$K$2),"",ประเมินคุณลักษณะตามหลักสูตร!A11)</f>
        <v>9</v>
      </c>
      <c r="B54" s="52">
        <f>IF(COUNTA(ประเมินคุณลักษณะตามหลักสูตร!A11:K11)&lt;COUNTA(ประเมินคุณลักษณะตามหลักสูตร!$A$2:$K$2),"",ประเมินคุณลักษณะตามหลักสูตร!B11)</f>
        <v>109</v>
      </c>
      <c r="C54" s="53" t="str">
        <f>IF(COUNTA(ประเมินคุณลักษณะตามหลักสูตร!A11:K11)&lt;COUNTA(ประเมินคุณลักษณะตามหลักสูตร!$A$2:$K$2),"",ประเมินคุณลักษณะตามหลักสูตร!C11)</f>
        <v>นาย9</v>
      </c>
      <c r="D54" s="52">
        <f>IF(COUNTA(ประเมินสมรรถนะเด็กสงขลา!A11:K11)&lt;COUNTA(ประเมินสมรรถนะเด็กสงขลา!$A$2:$K$2),"",ประเมินสมรรถนะเด็กสงขลา!D11)</f>
        <v>3</v>
      </c>
      <c r="E54" s="52">
        <f>IF(COUNTA(ประเมินสมรรถนะเด็กสงขลา!A11:K11)&lt;COUNTA(ประเมินสมรรถนะเด็กสงขลา!$A$2:$K$2),"",ประเมินสมรรถนะเด็กสงขลา!E11)</f>
        <v>1</v>
      </c>
      <c r="F54" s="52">
        <f>IF(COUNTA(ประเมินสมรรถนะเด็กสงขลา!A11:K11)&lt;COUNTA(ประเมินสมรรถนะเด็กสงขลา!$A$2:$K$2),"",ประเมินสมรรถนะเด็กสงขลา!F11)</f>
        <v>0</v>
      </c>
      <c r="G54" s="52">
        <f>IF(COUNTA(ประเมินสมรรถนะเด็กสงขลา!A11:K11)&lt;COUNTA(ประเมินสมรรถนะเด็กสงขลา!$A$2:$K$2),"",ประเมินสมรรถนะเด็กสงขลา!G11)</f>
        <v>2</v>
      </c>
      <c r="H54" s="52">
        <f>IF(COUNTA(ประเมินสมรรถนะเด็กสงขลา!A11:K11)&lt;COUNTA(ประเมินสมรรถนะเด็กสงขลา!$A$2:$K$2),"",ประเมินสมรรถนะเด็กสงขลา!H11)</f>
        <v>2</v>
      </c>
      <c r="I54" s="52">
        <f>IF(COUNTA(ประเมินสมรรถนะเด็กสงขลา!A11:K11)&lt;COUNTA(ประเมินสมรรถนะเด็กสงขลา!$A$2:$K$2),"",ประเมินสมรรถนะเด็กสงขลา!I11)</f>
        <v>1</v>
      </c>
      <c r="J54" s="52">
        <f>IF(COUNTA(ประเมินสมรรถนะเด็กสงขลา!A11:K11)&lt;COUNTA(ประเมินสมรรถนะเด็กสงขลา!$A$2:$K$2),"",ประเมินสมรรถนะเด็กสงขลา!J11)</f>
        <v>1</v>
      </c>
      <c r="K54" s="52">
        <f>IF(COUNTA(ประเมินสมรรถนะเด็กสงขลา!A11:K11)&lt;COUNTA(ประเมินสมรรถนะเด็กสงขลา!$A$2:$K$2),"",ประเมินสมรรถนะเด็กสงขลา!K11)</f>
        <v>0</v>
      </c>
      <c r="L54" s="52">
        <f>IF(COUNTA(ประเมินสมรรถนะเด็กสงขลา!A11:K11)&lt;COUNTA(ประเมินสมรรถนะเด็กสงขลา!$A$2:$K$2),"",ประเมินสมรรถนะเด็กสงขลา!L11)</f>
        <v>2</v>
      </c>
      <c r="M54" s="52" t="str">
        <f>IF(COUNTA(ประเมินสมรรถนะเด็กสงขลา!A11:K11)&lt;COUNTA(ประเมินสมรรถนะเด็กสงขลา!$A$2:$K$2),"",ประเมินสมรรถนะเด็กสงขลา!M11)</f>
        <v>ดี</v>
      </c>
    </row>
    <row r="55" spans="1:13" s="44" customFormat="1" ht="14.1" customHeight="1">
      <c r="A55" s="52">
        <f>IF(COUNTA(ประเมินคุณลักษณะตามหลักสูตร!A12:K12)&lt;COUNTA(ประเมินคุณลักษณะตามหลักสูตร!$A$2:$K$2),"",ประเมินคุณลักษณะตามหลักสูตร!A12)</f>
        <v>10</v>
      </c>
      <c r="B55" s="52">
        <f>IF(COUNTA(ประเมินคุณลักษณะตามหลักสูตร!A12:K12)&lt;COUNTA(ประเมินคุณลักษณะตามหลักสูตร!$A$2:$K$2),"",ประเมินคุณลักษณะตามหลักสูตร!B12)</f>
        <v>110</v>
      </c>
      <c r="C55" s="53" t="str">
        <f>IF(COUNTA(ประเมินคุณลักษณะตามหลักสูตร!A12:K12)&lt;COUNTA(ประเมินคุณลักษณะตามหลักสูตร!$A$2:$K$2),"",ประเมินคุณลักษณะตามหลักสูตร!C12)</f>
        <v>นาย10</v>
      </c>
      <c r="D55" s="52">
        <f>IF(COUNTA(ประเมินสมรรถนะเด็กสงขลา!A12:K12)&lt;COUNTA(ประเมินสมรรถนะเด็กสงขลา!$A$2:$K$2),"",ประเมินสมรรถนะเด็กสงขลา!D12)</f>
        <v>0</v>
      </c>
      <c r="E55" s="52">
        <f>IF(COUNTA(ประเมินสมรรถนะเด็กสงขลา!A12:K12)&lt;COUNTA(ประเมินสมรรถนะเด็กสงขลา!$A$2:$K$2),"",ประเมินสมรรถนะเด็กสงขลา!E12)</f>
        <v>2</v>
      </c>
      <c r="F55" s="52">
        <f>IF(COUNTA(ประเมินสมรรถนะเด็กสงขลา!A12:K12)&lt;COUNTA(ประเมินสมรรถนะเด็กสงขลา!$A$2:$K$2),"",ประเมินสมรรถนะเด็กสงขลา!F12)</f>
        <v>3</v>
      </c>
      <c r="G55" s="52">
        <f>IF(COUNTA(ประเมินสมรรถนะเด็กสงขลา!A12:K12)&lt;COUNTA(ประเมินสมรรถนะเด็กสงขลา!$A$2:$K$2),"",ประเมินสมรรถนะเด็กสงขลา!G12)</f>
        <v>0</v>
      </c>
      <c r="H55" s="52">
        <f>IF(COUNTA(ประเมินสมรรถนะเด็กสงขลา!A12:K12)&lt;COUNTA(ประเมินสมรรถนะเด็กสงขลา!$A$2:$K$2),"",ประเมินสมรรถนะเด็กสงขลา!H12)</f>
        <v>1</v>
      </c>
      <c r="I55" s="52">
        <f>IF(COUNTA(ประเมินสมรรถนะเด็กสงขลา!A12:K12)&lt;COUNTA(ประเมินสมรรถนะเด็กสงขลา!$A$2:$K$2),"",ประเมินสมรรถนะเด็กสงขลา!I12)</f>
        <v>2</v>
      </c>
      <c r="J55" s="52">
        <f>IF(COUNTA(ประเมินสมรรถนะเด็กสงขลา!A12:K12)&lt;COUNTA(ประเมินสมรรถนะเด็กสงขลา!$A$2:$K$2),"",ประเมินสมรรถนะเด็กสงขลา!J12)</f>
        <v>2</v>
      </c>
      <c r="K55" s="52">
        <f>IF(COUNTA(ประเมินสมรรถนะเด็กสงขลา!A12:K12)&lt;COUNTA(ประเมินสมรรถนะเด็กสงขลา!$A$2:$K$2),"",ประเมินสมรรถนะเด็กสงขลา!K12)</f>
        <v>0</v>
      </c>
      <c r="L55" s="52">
        <f>IF(COUNTA(ประเมินสมรรถนะเด็กสงขลา!A12:K12)&lt;COUNTA(ประเมินสมรรถนะเด็กสงขลา!$A$2:$K$2),"",ประเมินสมรรถนะเด็กสงขลา!L12)</f>
        <v>1</v>
      </c>
      <c r="M55" s="52" t="str">
        <f>IF(COUNTA(ประเมินสมรรถนะเด็กสงขลา!A12:K12)&lt;COUNTA(ประเมินสมรรถนะเด็กสงขลา!$A$2:$K$2),"",ประเมินสมรรถนะเด็กสงขลา!M12)</f>
        <v>ผ่าน</v>
      </c>
    </row>
    <row r="56" spans="1:13" s="44" customFormat="1" ht="14.1" customHeight="1">
      <c r="A56" s="52">
        <f>IF(COUNTA(ประเมินคุณลักษณะตามหลักสูตร!A13:K13)&lt;COUNTA(ประเมินคุณลักษณะตามหลักสูตร!$A$2:$K$2),"",ประเมินคุณลักษณะตามหลักสูตร!A13)</f>
        <v>11</v>
      </c>
      <c r="B56" s="52">
        <f>IF(COUNTA(ประเมินคุณลักษณะตามหลักสูตร!A13:K13)&lt;COUNTA(ประเมินคุณลักษณะตามหลักสูตร!$A$2:$K$2),"",ประเมินคุณลักษณะตามหลักสูตร!B13)</f>
        <v>111</v>
      </c>
      <c r="C56" s="53" t="str">
        <f>IF(COUNTA(ประเมินคุณลักษณะตามหลักสูตร!A13:K13)&lt;COUNTA(ประเมินคุณลักษณะตามหลักสูตร!$A$2:$K$2),"",ประเมินคุณลักษณะตามหลักสูตร!C13)</f>
        <v>นาย11</v>
      </c>
      <c r="D56" s="52">
        <f>IF(COUNTA(ประเมินสมรรถนะเด็กสงขลา!A13:K13)&lt;COUNTA(ประเมินสมรรถนะเด็กสงขลา!$A$2:$K$2),"",ประเมินสมรรถนะเด็กสงขลา!D13)</f>
        <v>1</v>
      </c>
      <c r="E56" s="52">
        <f>IF(COUNTA(ประเมินสมรรถนะเด็กสงขลา!A13:K13)&lt;COUNTA(ประเมินสมรรถนะเด็กสงขลา!$A$2:$K$2),"",ประเมินสมรรถนะเด็กสงขลา!E13)</f>
        <v>0</v>
      </c>
      <c r="F56" s="52">
        <f>IF(COUNTA(ประเมินสมรรถนะเด็กสงขลา!A13:K13)&lt;COUNTA(ประเมินสมรรถนะเด็กสงขลา!$A$2:$K$2),"",ประเมินสมรรถนะเด็กสงขลา!F13)</f>
        <v>0</v>
      </c>
      <c r="G56" s="52">
        <f>IF(COUNTA(ประเมินสมรรถนะเด็กสงขลา!A13:K13)&lt;COUNTA(ประเมินสมรรถนะเด็กสงขลา!$A$2:$K$2),"",ประเมินสมรรถนะเด็กสงขลา!G13)</f>
        <v>1</v>
      </c>
      <c r="H56" s="52">
        <f>IF(COUNTA(ประเมินสมรรถนะเด็กสงขลา!A13:K13)&lt;COUNTA(ประเมินสมรรถนะเด็กสงขลา!$A$2:$K$2),"",ประเมินสมรรถนะเด็กสงขลา!H13)</f>
        <v>1</v>
      </c>
      <c r="I56" s="52">
        <f>IF(COUNTA(ประเมินสมรรถนะเด็กสงขลา!A13:K13)&lt;COUNTA(ประเมินสมรรถนะเด็กสงขลา!$A$2:$K$2),"",ประเมินสมรรถนะเด็กสงขลา!I13)</f>
        <v>1</v>
      </c>
      <c r="J56" s="52">
        <f>IF(COUNTA(ประเมินสมรรถนะเด็กสงขลา!A13:K13)&lt;COUNTA(ประเมินสมรรถนะเด็กสงขลา!$A$2:$K$2),"",ประเมินสมรรถนะเด็กสงขลา!J13)</f>
        <v>1</v>
      </c>
      <c r="K56" s="52">
        <f>IF(COUNTA(ประเมินสมรรถนะเด็กสงขลา!A13:K13)&lt;COUNTA(ประเมินสมรรถนะเด็กสงขลา!$A$2:$K$2),"",ประเมินสมรรถนะเด็กสงขลา!K13)</f>
        <v>0</v>
      </c>
      <c r="L56" s="52">
        <f>IF(COUNTA(ประเมินสมรรถนะเด็กสงขลา!A13:K13)&lt;COUNTA(ประเมินสมรรถนะเด็กสงขลา!$A$2:$K$2),"",ประเมินสมรรถนะเด็กสงขลา!L13)</f>
        <v>1</v>
      </c>
      <c r="M56" s="52" t="str">
        <f>IF(COUNTA(ประเมินสมรรถนะเด็กสงขลา!A13:K13)&lt;COUNTA(ประเมินสมรรถนะเด็กสงขลา!$A$2:$K$2),"",ประเมินสมรรถนะเด็กสงขลา!M13)</f>
        <v>ผ่าน</v>
      </c>
    </row>
    <row r="57" spans="1:13" s="44" customFormat="1" ht="14.1" customHeight="1">
      <c r="A57" s="52">
        <f>IF(COUNTA(ประเมินคุณลักษณะตามหลักสูตร!A14:K14)&lt;COUNTA(ประเมินคุณลักษณะตามหลักสูตร!$A$2:$K$2),"",ประเมินคุณลักษณะตามหลักสูตร!A14)</f>
        <v>12</v>
      </c>
      <c r="B57" s="52">
        <f>IF(COUNTA(ประเมินคุณลักษณะตามหลักสูตร!A14:K14)&lt;COUNTA(ประเมินคุณลักษณะตามหลักสูตร!$A$2:$K$2),"",ประเมินคุณลักษณะตามหลักสูตร!B14)</f>
        <v>112</v>
      </c>
      <c r="C57" s="53" t="str">
        <f>IF(COUNTA(ประเมินคุณลักษณะตามหลักสูตร!A14:K14)&lt;COUNTA(ประเมินคุณลักษณะตามหลักสูตร!$A$2:$K$2),"",ประเมินคุณลักษณะตามหลักสูตร!C14)</f>
        <v>นาย12</v>
      </c>
      <c r="D57" s="52">
        <f>IF(COUNTA(ประเมินสมรรถนะเด็กสงขลา!A14:K14)&lt;COUNTA(ประเมินสมรรถนะเด็กสงขลา!$A$2:$K$2),"",ประเมินสมรรถนะเด็กสงขลา!D14)</f>
        <v>1</v>
      </c>
      <c r="E57" s="52">
        <f>IF(COUNTA(ประเมินสมรรถนะเด็กสงขลา!A14:K14)&lt;COUNTA(ประเมินสมรรถนะเด็กสงขลา!$A$2:$K$2),"",ประเมินสมรรถนะเด็กสงขลา!E14)</f>
        <v>1</v>
      </c>
      <c r="F57" s="52">
        <f>IF(COUNTA(ประเมินสมรรถนะเด็กสงขลา!A14:K14)&lt;COUNTA(ประเมินสมรรถนะเด็กสงขลา!$A$2:$K$2),"",ประเมินสมรรถนะเด็กสงขลา!F14)</f>
        <v>2</v>
      </c>
      <c r="G57" s="52">
        <f>IF(COUNTA(ประเมินสมรรถนะเด็กสงขลา!A14:K14)&lt;COUNTA(ประเมินสมรรถนะเด็กสงขลา!$A$2:$K$2),"",ประเมินสมรรถนะเด็กสงขลา!G14)</f>
        <v>0</v>
      </c>
      <c r="H57" s="52">
        <f>IF(COUNTA(ประเมินสมรรถนะเด็กสงขลา!A14:K14)&lt;COUNTA(ประเมินสมรรถนะเด็กสงขลา!$A$2:$K$2),"",ประเมินสมรรถนะเด็กสงขลา!H14)</f>
        <v>1</v>
      </c>
      <c r="I57" s="52">
        <f>IF(COUNTA(ประเมินสมรรถนะเด็กสงขลา!A14:K14)&lt;COUNTA(ประเมินสมรรถนะเด็กสงขลา!$A$2:$K$2),"",ประเมินสมรรถนะเด็กสงขลา!I14)</f>
        <v>2</v>
      </c>
      <c r="J57" s="52">
        <f>IF(COUNTA(ประเมินสมรรถนะเด็กสงขลา!A14:K14)&lt;COUNTA(ประเมินสมรรถนะเด็กสงขลา!$A$2:$K$2),"",ประเมินสมรรถนะเด็กสงขลา!J14)</f>
        <v>0</v>
      </c>
      <c r="K57" s="52">
        <f>IF(COUNTA(ประเมินสมรรถนะเด็กสงขลา!A14:K14)&lt;COUNTA(ประเมินสมรรถนะเด็กสงขลา!$A$2:$K$2),"",ประเมินสมรรถนะเด็กสงขลา!K14)</f>
        <v>0</v>
      </c>
      <c r="L57" s="52">
        <f>IF(COUNTA(ประเมินสมรรถนะเด็กสงขลา!A14:K14)&lt;COUNTA(ประเมินสมรรถนะเด็กสงขลา!$A$2:$K$2),"",ประเมินสมรรถนะเด็กสงขลา!L14)</f>
        <v>1</v>
      </c>
      <c r="M57" s="52" t="str">
        <f>IF(COUNTA(ประเมินสมรรถนะเด็กสงขลา!A14:K14)&lt;COUNTA(ประเมินสมรรถนะเด็กสงขลา!$A$2:$K$2),"",ประเมินสมรรถนะเด็กสงขลา!M14)</f>
        <v>ผ่าน</v>
      </c>
    </row>
    <row r="58" spans="1:13" s="44" customFormat="1" ht="14.1" customHeight="1">
      <c r="A58" s="52">
        <f>IF(COUNTA(ประเมินคุณลักษณะตามหลักสูตร!A15:K15)&lt;COUNTA(ประเมินคุณลักษณะตามหลักสูตร!$A$2:$K$2),"",ประเมินคุณลักษณะตามหลักสูตร!A15)</f>
        <v>13</v>
      </c>
      <c r="B58" s="52">
        <f>IF(COUNTA(ประเมินคุณลักษณะตามหลักสูตร!A15:K15)&lt;COUNTA(ประเมินคุณลักษณะตามหลักสูตร!$A$2:$K$2),"",ประเมินคุณลักษณะตามหลักสูตร!B15)</f>
        <v>113</v>
      </c>
      <c r="C58" s="53" t="str">
        <f>IF(COUNTA(ประเมินคุณลักษณะตามหลักสูตร!A15:K15)&lt;COUNTA(ประเมินคุณลักษณะตามหลักสูตร!$A$2:$K$2),"",ประเมินคุณลักษณะตามหลักสูตร!C15)</f>
        <v>นาย13</v>
      </c>
      <c r="D58" s="52">
        <f>IF(COUNTA(ประเมินสมรรถนะเด็กสงขลา!A15:K15)&lt;COUNTA(ประเมินสมรรถนะเด็กสงขลา!$A$2:$K$2),"",ประเมินสมรรถนะเด็กสงขลา!D15)</f>
        <v>1</v>
      </c>
      <c r="E58" s="52">
        <f>IF(COUNTA(ประเมินสมรรถนะเด็กสงขลา!A15:K15)&lt;COUNTA(ประเมินสมรรถนะเด็กสงขลา!$A$2:$K$2),"",ประเมินสมรรถนะเด็กสงขลา!E15)</f>
        <v>1</v>
      </c>
      <c r="F58" s="52">
        <f>IF(COUNTA(ประเมินสมรรถนะเด็กสงขลา!A15:K15)&lt;COUNTA(ประเมินสมรรถนะเด็กสงขลา!$A$2:$K$2),"",ประเมินสมรรถนะเด็กสงขลา!F15)</f>
        <v>1</v>
      </c>
      <c r="G58" s="52">
        <f>IF(COUNTA(ประเมินสมรรถนะเด็กสงขลา!A15:K15)&lt;COUNTA(ประเมินสมรรถนะเด็กสงขลา!$A$2:$K$2),"",ประเมินสมรรถนะเด็กสงขลา!G15)</f>
        <v>2</v>
      </c>
      <c r="H58" s="52">
        <f>IF(COUNTA(ประเมินสมรรถนะเด็กสงขลา!A15:K15)&lt;COUNTA(ประเมินสมรรถนะเด็กสงขลา!$A$2:$K$2),"",ประเมินสมรรถนะเด็กสงขลา!H15)</f>
        <v>0</v>
      </c>
      <c r="I58" s="52">
        <f>IF(COUNTA(ประเมินสมรรถนะเด็กสงขลา!A15:K15)&lt;COUNTA(ประเมินสมรรถนะเด็กสงขลา!$A$2:$K$2),"",ประเมินสมรรถนะเด็กสงขลา!I15)</f>
        <v>1</v>
      </c>
      <c r="J58" s="52">
        <f>IF(COUNTA(ประเมินสมรรถนะเด็กสงขลา!A15:K15)&lt;COUNTA(ประเมินสมรรถนะเด็กสงขลา!$A$2:$K$2),"",ประเมินสมรรถนะเด็กสงขลา!J15)</f>
        <v>1</v>
      </c>
      <c r="K58" s="52">
        <f>IF(COUNTA(ประเมินสมรรถนะเด็กสงขลา!A15:K15)&lt;COUNTA(ประเมินสมรรถนะเด็กสงขลา!$A$2:$K$2),"",ประเมินสมรรถนะเด็กสงขลา!K15)</f>
        <v>0</v>
      </c>
      <c r="L58" s="52">
        <f>IF(COUNTA(ประเมินสมรรถนะเด็กสงขลา!A15:K15)&lt;COUNTA(ประเมินสมรรถนะเด็กสงขลา!$A$2:$K$2),"",ประเมินสมรรถนะเด็กสงขลา!L15)</f>
        <v>2</v>
      </c>
      <c r="M58" s="52" t="str">
        <f>IF(COUNTA(ประเมินสมรรถนะเด็กสงขลา!A15:K15)&lt;COUNTA(ประเมินสมรรถนะเด็กสงขลา!$A$2:$K$2),"",ประเมินสมรรถนะเด็กสงขลา!M15)</f>
        <v>ดี</v>
      </c>
    </row>
    <row r="59" spans="1:13" s="44" customFormat="1" ht="14.1" customHeight="1">
      <c r="A59" s="52">
        <f>IF(COUNTA(ประเมินคุณลักษณะตามหลักสูตร!A16:K16)&lt;COUNTA(ประเมินคุณลักษณะตามหลักสูตร!$A$2:$K$2),"",ประเมินคุณลักษณะตามหลักสูตร!A16)</f>
        <v>14</v>
      </c>
      <c r="B59" s="52">
        <f>IF(COUNTA(ประเมินคุณลักษณะตามหลักสูตร!A16:K16)&lt;COUNTA(ประเมินคุณลักษณะตามหลักสูตร!$A$2:$K$2),"",ประเมินคุณลักษณะตามหลักสูตร!B16)</f>
        <v>114</v>
      </c>
      <c r="C59" s="53" t="str">
        <f>IF(COUNTA(ประเมินคุณลักษณะตามหลักสูตร!A16:K16)&lt;COUNTA(ประเมินคุณลักษณะตามหลักสูตร!$A$2:$K$2),"",ประเมินคุณลักษณะตามหลักสูตร!C16)</f>
        <v>นาย14</v>
      </c>
      <c r="D59" s="52">
        <f>IF(COUNTA(ประเมินสมรรถนะเด็กสงขลา!A16:K16)&lt;COUNTA(ประเมินสมรรถนะเด็กสงขลา!$A$2:$K$2),"",ประเมินสมรรถนะเด็กสงขลา!D16)</f>
        <v>3</v>
      </c>
      <c r="E59" s="52">
        <f>IF(COUNTA(ประเมินสมรรถนะเด็กสงขลา!A16:K16)&lt;COUNTA(ประเมินสมรรถนะเด็กสงขลา!$A$2:$K$2),"",ประเมินสมรรถนะเด็กสงขลา!E16)</f>
        <v>1</v>
      </c>
      <c r="F59" s="52">
        <f>IF(COUNTA(ประเมินสมรรถนะเด็กสงขลา!A16:K16)&lt;COUNTA(ประเมินสมรรถนะเด็กสงขลา!$A$2:$K$2),"",ประเมินสมรรถนะเด็กสงขลา!F16)</f>
        <v>1</v>
      </c>
      <c r="G59" s="52">
        <f>IF(COUNTA(ประเมินสมรรถนะเด็กสงขลา!A16:K16)&lt;COUNTA(ประเมินสมรรถนะเด็กสงขลา!$A$2:$K$2),"",ประเมินสมรรถนะเด็กสงขลา!G16)</f>
        <v>2</v>
      </c>
      <c r="H59" s="52">
        <f>IF(COUNTA(ประเมินสมรรถนะเด็กสงขลา!A16:K16)&lt;COUNTA(ประเมินสมรรถนะเด็กสงขลา!$A$2:$K$2),"",ประเมินสมรรถนะเด็กสงขลา!H16)</f>
        <v>0</v>
      </c>
      <c r="I59" s="52">
        <f>IF(COUNTA(ประเมินสมรรถนะเด็กสงขลา!A16:K16)&lt;COUNTA(ประเมินสมรรถนะเด็กสงขลา!$A$2:$K$2),"",ประเมินสมรรถนะเด็กสงขลา!I16)</f>
        <v>2</v>
      </c>
      <c r="J59" s="52">
        <f>IF(COUNTA(ประเมินสมรรถนะเด็กสงขลา!A16:K16)&lt;COUNTA(ประเมินสมรรถนะเด็กสงขลา!$A$2:$K$2),"",ประเมินสมรรถนะเด็กสงขลา!J16)</f>
        <v>0</v>
      </c>
      <c r="K59" s="52">
        <f>IF(COUNTA(ประเมินสมรรถนะเด็กสงขลา!A16:K16)&lt;COUNTA(ประเมินสมรรถนะเด็กสงขลา!$A$2:$K$2),"",ประเมินสมรรถนะเด็กสงขลา!K16)</f>
        <v>0</v>
      </c>
      <c r="L59" s="52">
        <f>IF(COUNTA(ประเมินสมรรถนะเด็กสงขลา!A16:K16)&lt;COUNTA(ประเมินสมรรถนะเด็กสงขลา!$A$2:$K$2),"",ประเมินสมรรถนะเด็กสงขลา!L16)</f>
        <v>1</v>
      </c>
      <c r="M59" s="52" t="str">
        <f>IF(COUNTA(ประเมินสมรรถนะเด็กสงขลา!A16:K16)&lt;COUNTA(ประเมินสมรรถนะเด็กสงขลา!$A$2:$K$2),"",ประเมินสมรรถนะเด็กสงขลา!M16)</f>
        <v>ผ่าน</v>
      </c>
    </row>
    <row r="60" spans="1:13" s="44" customFormat="1" ht="14.1" customHeight="1">
      <c r="A60" s="52">
        <f>IF(COUNTA(ประเมินคุณลักษณะตามหลักสูตร!A17:K17)&lt;COUNTA(ประเมินคุณลักษณะตามหลักสูตร!$A$2:$K$2),"",ประเมินคุณลักษณะตามหลักสูตร!A17)</f>
        <v>15</v>
      </c>
      <c r="B60" s="52">
        <f>IF(COUNTA(ประเมินคุณลักษณะตามหลักสูตร!A17:K17)&lt;COUNTA(ประเมินคุณลักษณะตามหลักสูตร!$A$2:$K$2),"",ประเมินคุณลักษณะตามหลักสูตร!B17)</f>
        <v>115</v>
      </c>
      <c r="C60" s="53" t="str">
        <f>IF(COUNTA(ประเมินคุณลักษณะตามหลักสูตร!A17:K17)&lt;COUNTA(ประเมินคุณลักษณะตามหลักสูตร!$A$2:$K$2),"",ประเมินคุณลักษณะตามหลักสูตร!C17)</f>
        <v>นาย15</v>
      </c>
      <c r="D60" s="52">
        <f>IF(COUNTA(ประเมินสมรรถนะเด็กสงขลา!A17:K17)&lt;COUNTA(ประเมินสมรรถนะเด็กสงขลา!$A$2:$K$2),"",ประเมินสมรรถนะเด็กสงขลา!D17)</f>
        <v>3</v>
      </c>
      <c r="E60" s="52">
        <f>IF(COUNTA(ประเมินสมรรถนะเด็กสงขลา!A17:K17)&lt;COUNTA(ประเมินสมรรถนะเด็กสงขลา!$A$2:$K$2),"",ประเมินสมรรถนะเด็กสงขลา!E17)</f>
        <v>1</v>
      </c>
      <c r="F60" s="52">
        <f>IF(COUNTA(ประเมินสมรรถนะเด็กสงขลา!A17:K17)&lt;COUNTA(ประเมินสมรรถนะเด็กสงขลา!$A$2:$K$2),"",ประเมินสมรรถนะเด็กสงขลา!F17)</f>
        <v>2</v>
      </c>
      <c r="G60" s="52">
        <f>IF(COUNTA(ประเมินสมรรถนะเด็กสงขลา!A17:K17)&lt;COUNTA(ประเมินสมรรถนะเด็กสงขลา!$A$2:$K$2),"",ประเมินสมรรถนะเด็กสงขลา!G17)</f>
        <v>1</v>
      </c>
      <c r="H60" s="52">
        <f>IF(COUNTA(ประเมินสมรรถนะเด็กสงขลา!A17:K17)&lt;COUNTA(ประเมินสมรรถนะเด็กสงขลา!$A$2:$K$2),"",ประเมินสมรรถนะเด็กสงขลา!H17)</f>
        <v>0</v>
      </c>
      <c r="I60" s="52">
        <f>IF(COUNTA(ประเมินสมรรถนะเด็กสงขลา!A17:K17)&lt;COUNTA(ประเมินสมรรถนะเด็กสงขลา!$A$2:$K$2),"",ประเมินสมรรถนะเด็กสงขลา!I17)</f>
        <v>3</v>
      </c>
      <c r="J60" s="52">
        <f>IF(COUNTA(ประเมินสมรรถนะเด็กสงขลา!A17:K17)&lt;COUNTA(ประเมินสมรรถนะเด็กสงขลา!$A$2:$K$2),"",ประเมินสมรรถนะเด็กสงขลา!J17)</f>
        <v>1</v>
      </c>
      <c r="K60" s="52">
        <f>IF(COUNTA(ประเมินสมรรถนะเด็กสงขลา!A17:K17)&lt;COUNTA(ประเมินสมรรถนะเด็กสงขลา!$A$2:$K$2),"",ประเมินสมรรถนะเด็กสงขลา!K17)</f>
        <v>0</v>
      </c>
      <c r="L60" s="52">
        <f>IF(COUNTA(ประเมินสมรรถนะเด็กสงขลา!A17:K17)&lt;COUNTA(ประเมินสมรรถนะเด็กสงขลา!$A$2:$K$2),"",ประเมินสมรรถนะเด็กสงขลา!L17)</f>
        <v>2</v>
      </c>
      <c r="M60" s="52" t="str">
        <f>IF(COUNTA(ประเมินสมรรถนะเด็กสงขลา!A17:K17)&lt;COUNTA(ประเมินสมรรถนะเด็กสงขลา!$A$2:$K$2),"",ประเมินสมรรถนะเด็กสงขลา!M17)</f>
        <v>ดี</v>
      </c>
    </row>
    <row r="61" spans="1:13" s="44" customFormat="1" ht="14.1" customHeight="1">
      <c r="A61" s="52">
        <f>IF(COUNTA(ประเมินคุณลักษณะตามหลักสูตร!A18:K18)&lt;COUNTA(ประเมินคุณลักษณะตามหลักสูตร!$A$2:$K$2),"",ประเมินคุณลักษณะตามหลักสูตร!A18)</f>
        <v>16</v>
      </c>
      <c r="B61" s="52">
        <f>IF(COUNTA(ประเมินคุณลักษณะตามหลักสูตร!A18:K18)&lt;COUNTA(ประเมินคุณลักษณะตามหลักสูตร!$A$2:$K$2),"",ประเมินคุณลักษณะตามหลักสูตร!B18)</f>
        <v>116</v>
      </c>
      <c r="C61" s="53" t="str">
        <f>IF(COUNTA(ประเมินคุณลักษณะตามหลักสูตร!A18:K18)&lt;COUNTA(ประเมินคุณลักษณะตามหลักสูตร!$A$2:$K$2),"",ประเมินคุณลักษณะตามหลักสูตร!C18)</f>
        <v>นาย16</v>
      </c>
      <c r="D61" s="52">
        <f>IF(COUNTA(ประเมินสมรรถนะเด็กสงขลา!A18:K18)&lt;COUNTA(ประเมินสมรรถนะเด็กสงขลา!$A$2:$K$2),"",ประเมินสมรรถนะเด็กสงขลา!D18)</f>
        <v>3</v>
      </c>
      <c r="E61" s="52">
        <f>IF(COUNTA(ประเมินสมรรถนะเด็กสงขลา!A18:K18)&lt;COUNTA(ประเมินสมรรถนะเด็กสงขลา!$A$2:$K$2),"",ประเมินสมรรถนะเด็กสงขลา!E18)</f>
        <v>3</v>
      </c>
      <c r="F61" s="52">
        <f>IF(COUNTA(ประเมินสมรรถนะเด็กสงขลา!A18:K18)&lt;COUNTA(ประเมินสมรรถนะเด็กสงขลา!$A$2:$K$2),"",ประเมินสมรรถนะเด็กสงขลา!F18)</f>
        <v>1</v>
      </c>
      <c r="G61" s="52">
        <f>IF(COUNTA(ประเมินสมรรถนะเด็กสงขลา!A18:K18)&lt;COUNTA(ประเมินสมรรถนะเด็กสงขลา!$A$2:$K$2),"",ประเมินสมรรถนะเด็กสงขลา!G18)</f>
        <v>2</v>
      </c>
      <c r="H61" s="52">
        <f>IF(COUNTA(ประเมินสมรรถนะเด็กสงขลา!A18:K18)&lt;COUNTA(ประเมินสมรรถนะเด็กสงขลา!$A$2:$K$2),"",ประเมินสมรรถนะเด็กสงขลา!H18)</f>
        <v>3</v>
      </c>
      <c r="I61" s="52">
        <f>IF(COUNTA(ประเมินสมรรถนะเด็กสงขลา!A18:K18)&lt;COUNTA(ประเมินสมรรถนะเด็กสงขลา!$A$2:$K$2),"",ประเมินสมรรถนะเด็กสงขลา!I18)</f>
        <v>3</v>
      </c>
      <c r="J61" s="52">
        <f>IF(COUNTA(ประเมินสมรรถนะเด็กสงขลา!A18:K18)&lt;COUNTA(ประเมินสมรรถนะเด็กสงขลา!$A$2:$K$2),"",ประเมินสมรรถนะเด็กสงขลา!J18)</f>
        <v>1</v>
      </c>
      <c r="K61" s="52">
        <f>IF(COUNTA(ประเมินสมรรถนะเด็กสงขลา!A18:K18)&lt;COUNTA(ประเมินสมรรถนะเด็กสงขลา!$A$2:$K$2),"",ประเมินสมรรถนะเด็กสงขลา!K18)</f>
        <v>0</v>
      </c>
      <c r="L61" s="52">
        <f>IF(COUNTA(ประเมินสมรรถนะเด็กสงขลา!A18:K18)&lt;COUNTA(ประเมินสมรรถนะเด็กสงขลา!$A$2:$K$2),"",ประเมินสมรรถนะเด็กสงขลา!L18)</f>
        <v>3</v>
      </c>
      <c r="M61" s="52" t="str">
        <f>IF(COUNTA(ประเมินสมรรถนะเด็กสงขลา!A18:K18)&lt;COUNTA(ประเมินสมรรถนะเด็กสงขลา!$A$2:$K$2),"",ประเมินสมรรถนะเด็กสงขลา!M18)</f>
        <v>ดีเยี่ยม</v>
      </c>
    </row>
    <row r="62" spans="1:13" s="44" customFormat="1" ht="14.1" customHeight="1">
      <c r="A62" s="52">
        <f>IF(COUNTA(ประเมินคุณลักษณะตามหลักสูตร!A19:K19)&lt;COUNTA(ประเมินคุณลักษณะตามหลักสูตร!$A$2:$K$2),"",ประเมินคุณลักษณะตามหลักสูตร!A19)</f>
        <v>17</v>
      </c>
      <c r="B62" s="52">
        <f>IF(COUNTA(ประเมินคุณลักษณะตามหลักสูตร!A19:K19)&lt;COUNTA(ประเมินคุณลักษณะตามหลักสูตร!$A$2:$K$2),"",ประเมินคุณลักษณะตามหลักสูตร!B19)</f>
        <v>117</v>
      </c>
      <c r="C62" s="53" t="str">
        <f>IF(COUNTA(ประเมินคุณลักษณะตามหลักสูตร!A19:K19)&lt;COUNTA(ประเมินคุณลักษณะตามหลักสูตร!$A$2:$K$2),"",ประเมินคุณลักษณะตามหลักสูตร!C19)</f>
        <v>นาย17</v>
      </c>
      <c r="D62" s="52">
        <f>IF(COUNTA(ประเมินสมรรถนะเด็กสงขลา!A19:K19)&lt;COUNTA(ประเมินสมรรถนะเด็กสงขลา!$A$2:$K$2),"",ประเมินสมรรถนะเด็กสงขลา!D19)</f>
        <v>2</v>
      </c>
      <c r="E62" s="52">
        <f>IF(COUNTA(ประเมินสมรรถนะเด็กสงขลา!A19:K19)&lt;COUNTA(ประเมินสมรรถนะเด็กสงขลา!$A$2:$K$2),"",ประเมินสมรรถนะเด็กสงขลา!E19)</f>
        <v>1</v>
      </c>
      <c r="F62" s="52">
        <f>IF(COUNTA(ประเมินสมรรถนะเด็กสงขลา!A19:K19)&lt;COUNTA(ประเมินสมรรถนะเด็กสงขลา!$A$2:$K$2),"",ประเมินสมรรถนะเด็กสงขลา!F19)</f>
        <v>1</v>
      </c>
      <c r="G62" s="52">
        <f>IF(COUNTA(ประเมินสมรรถนะเด็กสงขลา!A19:K19)&lt;COUNTA(ประเมินสมรรถนะเด็กสงขลา!$A$2:$K$2),"",ประเมินสมรรถนะเด็กสงขลา!G19)</f>
        <v>0</v>
      </c>
      <c r="H62" s="52">
        <f>IF(COUNTA(ประเมินสมรรถนะเด็กสงขลา!A19:K19)&lt;COUNTA(ประเมินสมรรถนะเด็กสงขลา!$A$2:$K$2),"",ประเมินสมรรถนะเด็กสงขลา!H19)</f>
        <v>2</v>
      </c>
      <c r="I62" s="52">
        <f>IF(COUNTA(ประเมินสมรรถนะเด็กสงขลา!A19:K19)&lt;COUNTA(ประเมินสมรรถนะเด็กสงขลา!$A$2:$K$2),"",ประเมินสมรรถนะเด็กสงขลา!I19)</f>
        <v>2</v>
      </c>
      <c r="J62" s="52">
        <f>IF(COUNTA(ประเมินสมรรถนะเด็กสงขลา!A19:K19)&lt;COUNTA(ประเมินสมรรถนะเด็กสงขลา!$A$2:$K$2),"",ประเมินสมรรถนะเด็กสงขลา!J19)</f>
        <v>0</v>
      </c>
      <c r="K62" s="52">
        <f>IF(COUNTA(ประเมินสมรรถนะเด็กสงขลา!A19:K19)&lt;COUNTA(ประเมินสมรรถนะเด็กสงขลา!$A$2:$K$2),"",ประเมินสมรรถนะเด็กสงขลา!K19)</f>
        <v>0</v>
      </c>
      <c r="L62" s="52">
        <f>IF(COUNTA(ประเมินสมรรถนะเด็กสงขลา!A19:K19)&lt;COUNTA(ประเมินสมรรถนะเด็กสงขลา!$A$2:$K$2),"",ประเมินสมรรถนะเด็กสงขลา!L19)</f>
        <v>1</v>
      </c>
      <c r="M62" s="52" t="str">
        <f>IF(COUNTA(ประเมินสมรรถนะเด็กสงขลา!A19:K19)&lt;COUNTA(ประเมินสมรรถนะเด็กสงขลา!$A$2:$K$2),"",ประเมินสมรรถนะเด็กสงขลา!M19)</f>
        <v>ผ่าน</v>
      </c>
    </row>
    <row r="63" spans="1:13" s="44" customFormat="1" ht="14.1" customHeight="1">
      <c r="A63" s="52">
        <f>IF(COUNTA(ประเมินคุณลักษณะตามหลักสูตร!A20:K20)&lt;COUNTA(ประเมินคุณลักษณะตามหลักสูตร!$A$2:$K$2),"",ประเมินคุณลักษณะตามหลักสูตร!A20)</f>
        <v>18</v>
      </c>
      <c r="B63" s="52">
        <f>IF(COUNTA(ประเมินคุณลักษณะตามหลักสูตร!A20:K20)&lt;COUNTA(ประเมินคุณลักษณะตามหลักสูตร!$A$2:$K$2),"",ประเมินคุณลักษณะตามหลักสูตร!B20)</f>
        <v>118</v>
      </c>
      <c r="C63" s="53" t="str">
        <f>IF(COUNTA(ประเมินคุณลักษณะตามหลักสูตร!A20:K20)&lt;COUNTA(ประเมินคุณลักษณะตามหลักสูตร!$A$2:$K$2),"",ประเมินคุณลักษณะตามหลักสูตร!C20)</f>
        <v>นาย18</v>
      </c>
      <c r="D63" s="52">
        <f>IF(COUNTA(ประเมินสมรรถนะเด็กสงขลา!A20:K20)&lt;COUNTA(ประเมินสมรรถนะเด็กสงขลา!$A$2:$K$2),"",ประเมินสมรรถนะเด็กสงขลา!D20)</f>
        <v>1</v>
      </c>
      <c r="E63" s="52">
        <f>IF(COUNTA(ประเมินสมรรถนะเด็กสงขลา!A20:K20)&lt;COUNTA(ประเมินสมรรถนะเด็กสงขลา!$A$2:$K$2),"",ประเมินสมรรถนะเด็กสงขลา!E20)</f>
        <v>0</v>
      </c>
      <c r="F63" s="52">
        <f>IF(COUNTA(ประเมินสมรรถนะเด็กสงขลา!A20:K20)&lt;COUNTA(ประเมินสมรรถนะเด็กสงขลา!$A$2:$K$2),"",ประเมินสมรรถนะเด็กสงขลา!F20)</f>
        <v>2</v>
      </c>
      <c r="G63" s="52">
        <f>IF(COUNTA(ประเมินสมรรถนะเด็กสงขลา!A20:K20)&lt;COUNTA(ประเมินสมรรถนะเด็กสงขลา!$A$2:$K$2),"",ประเมินสมรรถนะเด็กสงขลา!G20)</f>
        <v>0</v>
      </c>
      <c r="H63" s="52">
        <f>IF(COUNTA(ประเมินสมรรถนะเด็กสงขลา!A20:K20)&lt;COUNTA(ประเมินสมรรถนะเด็กสงขลา!$A$2:$K$2),"",ประเมินสมรรถนะเด็กสงขลา!H20)</f>
        <v>0</v>
      </c>
      <c r="I63" s="52">
        <f>IF(COUNTA(ประเมินสมรรถนะเด็กสงขลา!A20:K20)&lt;COUNTA(ประเมินสมรรถนะเด็กสงขลา!$A$2:$K$2),"",ประเมินสมรรถนะเด็กสงขลา!I20)</f>
        <v>2</v>
      </c>
      <c r="J63" s="52">
        <f>IF(COUNTA(ประเมินสมรรถนะเด็กสงขลา!A20:K20)&lt;COUNTA(ประเมินสมรรถนะเด็กสงขลา!$A$2:$K$2),"",ประเมินสมรรถนะเด็กสงขลา!J20)</f>
        <v>3</v>
      </c>
      <c r="K63" s="52">
        <f>IF(COUNTA(ประเมินสมรรถนะเด็กสงขลา!A20:K20)&lt;COUNTA(ประเมินสมรรถนะเด็กสงขลา!$A$2:$K$2),"",ประเมินสมรรถนะเด็กสงขลา!K20)</f>
        <v>0</v>
      </c>
      <c r="L63" s="52">
        <f>IF(COUNTA(ประเมินสมรรถนะเด็กสงขลา!A20:K20)&lt;COUNTA(ประเมินสมรรถนะเด็กสงขลา!$A$2:$K$2),"",ประเมินสมรรถนะเด็กสงขลา!L20)</f>
        <v>0</v>
      </c>
      <c r="M63" s="52" t="str">
        <f>IF(COUNTA(ประเมินสมรรถนะเด็กสงขลา!A20:K20)&lt;COUNTA(ประเมินสมรรถนะเด็กสงขลา!$A$2:$K$2),"",ประเมินสมรรถนะเด็กสงขลา!M20)</f>
        <v>ไม่ผ่าน</v>
      </c>
    </row>
    <row r="64" spans="1:13" s="44" customFormat="1" ht="14.1" customHeight="1">
      <c r="A64" s="52">
        <f>IF(COUNTA(ประเมินคุณลักษณะตามหลักสูตร!A21:K21)&lt;COUNTA(ประเมินคุณลักษณะตามหลักสูตร!$A$2:$K$2),"",ประเมินคุณลักษณะตามหลักสูตร!A21)</f>
        <v>19</v>
      </c>
      <c r="B64" s="52">
        <f>IF(COUNTA(ประเมินคุณลักษณะตามหลักสูตร!A21:K21)&lt;COUNTA(ประเมินคุณลักษณะตามหลักสูตร!$A$2:$K$2),"",ประเมินคุณลักษณะตามหลักสูตร!B21)</f>
        <v>119</v>
      </c>
      <c r="C64" s="53" t="str">
        <f>IF(COUNTA(ประเมินคุณลักษณะตามหลักสูตร!A21:K21)&lt;COUNTA(ประเมินคุณลักษณะตามหลักสูตร!$A$2:$K$2),"",ประเมินคุณลักษณะตามหลักสูตร!C21)</f>
        <v>นาย19</v>
      </c>
      <c r="D64" s="52">
        <f>IF(COUNTA(ประเมินสมรรถนะเด็กสงขลา!A21:K21)&lt;COUNTA(ประเมินสมรรถนะเด็กสงขลา!$A$2:$K$2),"",ประเมินสมรรถนะเด็กสงขลา!D21)</f>
        <v>2</v>
      </c>
      <c r="E64" s="52">
        <f>IF(COUNTA(ประเมินสมรรถนะเด็กสงขลา!A21:K21)&lt;COUNTA(ประเมินสมรรถนะเด็กสงขลา!$A$2:$K$2),"",ประเมินสมรรถนะเด็กสงขลา!E21)</f>
        <v>0</v>
      </c>
      <c r="F64" s="52">
        <f>IF(COUNTA(ประเมินสมรรถนะเด็กสงขลา!A21:K21)&lt;COUNTA(ประเมินสมรรถนะเด็กสงขลา!$A$2:$K$2),"",ประเมินสมรรถนะเด็กสงขลา!F21)</f>
        <v>0</v>
      </c>
      <c r="G64" s="52">
        <f>IF(COUNTA(ประเมินสมรรถนะเด็กสงขลา!A21:K21)&lt;COUNTA(ประเมินสมรรถนะเด็กสงขลา!$A$2:$K$2),"",ประเมินสมรรถนะเด็กสงขลา!G21)</f>
        <v>3</v>
      </c>
      <c r="H64" s="52">
        <f>IF(COUNTA(ประเมินสมรรถนะเด็กสงขลา!A21:K21)&lt;COUNTA(ประเมินสมรรถนะเด็กสงขลา!$A$2:$K$2),"",ประเมินสมรรถนะเด็กสงขลา!H21)</f>
        <v>3</v>
      </c>
      <c r="I64" s="52">
        <f>IF(COUNTA(ประเมินสมรรถนะเด็กสงขลา!A21:K21)&lt;COUNTA(ประเมินสมรรถนะเด็กสงขลา!$A$2:$K$2),"",ประเมินสมรรถนะเด็กสงขลา!I21)</f>
        <v>0</v>
      </c>
      <c r="J64" s="52">
        <f>IF(COUNTA(ประเมินสมรรถนะเด็กสงขลา!A21:K21)&lt;COUNTA(ประเมินสมรรถนะเด็กสงขลา!$A$2:$K$2),"",ประเมินสมรรถนะเด็กสงขลา!J21)</f>
        <v>2</v>
      </c>
      <c r="K64" s="52">
        <f>IF(COUNTA(ประเมินสมรรถนะเด็กสงขลา!A21:K21)&lt;COUNTA(ประเมินสมรรถนะเด็กสงขลา!$A$2:$K$2),"",ประเมินสมรรถนะเด็กสงขลา!K21)</f>
        <v>0</v>
      </c>
      <c r="L64" s="52">
        <f>IF(COUNTA(ประเมินสมรรถนะเด็กสงขลา!A21:K21)&lt;COUNTA(ประเมินสมรรถนะเด็กสงขลา!$A$2:$K$2),"",ประเมินสมรรถนะเด็กสงขลา!L21)</f>
        <v>0</v>
      </c>
      <c r="M64" s="52" t="str">
        <f>IF(COUNTA(ประเมินสมรรถนะเด็กสงขลา!A21:K21)&lt;COUNTA(ประเมินสมรรถนะเด็กสงขลา!$A$2:$K$2),"",ประเมินสมรรถนะเด็กสงขลา!M21)</f>
        <v>ไม่ผ่าน</v>
      </c>
    </row>
    <row r="65" spans="1:13" s="44" customFormat="1" ht="14.1" customHeight="1">
      <c r="A65" s="52">
        <f>IF(COUNTA(ประเมินคุณลักษณะตามหลักสูตร!A22:K22)&lt;COUNTA(ประเมินคุณลักษณะตามหลักสูตร!$A$2:$K$2),"",ประเมินคุณลักษณะตามหลักสูตร!A22)</f>
        <v>20</v>
      </c>
      <c r="B65" s="52">
        <f>IF(COUNTA(ประเมินคุณลักษณะตามหลักสูตร!A22:K22)&lt;COUNTA(ประเมินคุณลักษณะตามหลักสูตร!$A$2:$K$2),"",ประเมินคุณลักษณะตามหลักสูตร!B22)</f>
        <v>120</v>
      </c>
      <c r="C65" s="53" t="str">
        <f>IF(COUNTA(ประเมินคุณลักษณะตามหลักสูตร!A22:K22)&lt;COUNTA(ประเมินคุณลักษณะตามหลักสูตร!$A$2:$K$2),"",ประเมินคุณลักษณะตามหลักสูตร!C22)</f>
        <v>นาย20</v>
      </c>
      <c r="D65" s="52">
        <f>IF(COUNTA(ประเมินสมรรถนะเด็กสงขลา!A22:K22)&lt;COUNTA(ประเมินสมรรถนะเด็กสงขลา!$A$2:$K$2),"",ประเมินสมรรถนะเด็กสงขลา!D22)</f>
        <v>2</v>
      </c>
      <c r="E65" s="52">
        <f>IF(COUNTA(ประเมินสมรรถนะเด็กสงขลา!A22:K22)&lt;COUNTA(ประเมินสมรรถนะเด็กสงขลา!$A$2:$K$2),"",ประเมินสมรรถนะเด็กสงขลา!E22)</f>
        <v>2</v>
      </c>
      <c r="F65" s="52">
        <f>IF(COUNTA(ประเมินสมรรถนะเด็กสงขลา!A22:K22)&lt;COUNTA(ประเมินสมรรถนะเด็กสงขลา!$A$2:$K$2),"",ประเมินสมรรถนะเด็กสงขลา!F22)</f>
        <v>3</v>
      </c>
      <c r="G65" s="52">
        <f>IF(COUNTA(ประเมินสมรรถนะเด็กสงขลา!A22:K22)&lt;COUNTA(ประเมินสมรรถนะเด็กสงขลา!$A$2:$K$2),"",ประเมินสมรรถนะเด็กสงขลา!G22)</f>
        <v>0</v>
      </c>
      <c r="H65" s="52">
        <f>IF(COUNTA(ประเมินสมรรถนะเด็กสงขลา!A22:K22)&lt;COUNTA(ประเมินสมรรถนะเด็กสงขลา!$A$2:$K$2),"",ประเมินสมรรถนะเด็กสงขลา!H22)</f>
        <v>0</v>
      </c>
      <c r="I65" s="52">
        <f>IF(COUNTA(ประเมินสมรรถนะเด็กสงขลา!A22:K22)&lt;COUNTA(ประเมินสมรรถนะเด็กสงขลา!$A$2:$K$2),"",ประเมินสมรรถนะเด็กสงขลา!I22)</f>
        <v>3</v>
      </c>
      <c r="J65" s="52">
        <f>IF(COUNTA(ประเมินสมรรถนะเด็กสงขลา!A22:K22)&lt;COUNTA(ประเมินสมรรถนะเด็กสงขลา!$A$2:$K$2),"",ประเมินสมรรถนะเด็กสงขลา!J22)</f>
        <v>3</v>
      </c>
      <c r="K65" s="52">
        <f>IF(COUNTA(ประเมินสมรรถนะเด็กสงขลา!A22:K22)&lt;COUNTA(ประเมินสมรรถนะเด็กสงขลา!$A$2:$K$2),"",ประเมินสมรรถนะเด็กสงขลา!K22)</f>
        <v>0</v>
      </c>
      <c r="L65" s="52">
        <f>IF(COUNTA(ประเมินสมรรถนะเด็กสงขลา!A22:K22)&lt;COUNTA(ประเมินสมรรถนะเด็กสงขลา!$A$2:$K$2),"",ประเมินสมรรถนะเด็กสงขลา!L22)</f>
        <v>1</v>
      </c>
      <c r="M65" s="52" t="str">
        <f>IF(COUNTA(ประเมินสมรรถนะเด็กสงขลา!A22:K22)&lt;COUNTA(ประเมินสมรรถนะเด็กสงขลา!$A$2:$K$2),"",ประเมินสมรรถนะเด็กสงขลา!M22)</f>
        <v>ผ่าน</v>
      </c>
    </row>
    <row r="66" spans="1:13" s="44" customFormat="1" ht="14.1" customHeight="1">
      <c r="A66" s="52" t="str">
        <f>IF(COUNTA(ประเมินคุณลักษณะตามหลักสูตร!A23:K23)&lt;COUNTA(ประเมินคุณลักษณะตามหลักสูตร!$A$2:$K$2),"",ประเมินคุณลักษณะตามหลักสูตร!A23)</f>
        <v/>
      </c>
      <c r="B66" s="52" t="str">
        <f>IF(COUNTA(ประเมินคุณลักษณะตามหลักสูตร!A23:K23)&lt;COUNTA(ประเมินคุณลักษณะตามหลักสูตร!$A$2:$K$2),"",ประเมินคุณลักษณะตามหลักสูตร!B23)</f>
        <v/>
      </c>
      <c r="C66" s="53" t="str">
        <f>IF(COUNTA(ประเมินคุณลักษณะตามหลักสูตร!A23:K23)&lt;COUNTA(ประเมินคุณลักษณะตามหลักสูตร!$A$2:$K$2),"",ประเมินคุณลักษณะตามหลักสูตร!C23)</f>
        <v/>
      </c>
      <c r="D66" s="52" t="str">
        <f>IF(COUNTA(ประเมินสมรรถนะเด็กสงขลา!A23:K23)&lt;COUNTA(ประเมินสมรรถนะเด็กสงขลา!$A$2:$K$2),"",ประเมินสมรรถนะเด็กสงขลา!D23)</f>
        <v/>
      </c>
      <c r="E66" s="52" t="str">
        <f>IF(COUNTA(ประเมินสมรรถนะเด็กสงขลา!A23:K23)&lt;COUNTA(ประเมินสมรรถนะเด็กสงขลา!$A$2:$K$2),"",ประเมินสมรรถนะเด็กสงขลา!E23)</f>
        <v/>
      </c>
      <c r="F66" s="52" t="str">
        <f>IF(COUNTA(ประเมินสมรรถนะเด็กสงขลา!A23:K23)&lt;COUNTA(ประเมินสมรรถนะเด็กสงขลา!$A$2:$K$2),"",ประเมินสมรรถนะเด็กสงขลา!F23)</f>
        <v/>
      </c>
      <c r="G66" s="52" t="str">
        <f>IF(COUNTA(ประเมินสมรรถนะเด็กสงขลา!A23:K23)&lt;COUNTA(ประเมินสมรรถนะเด็กสงขลา!$A$2:$K$2),"",ประเมินสมรรถนะเด็กสงขลา!G23)</f>
        <v/>
      </c>
      <c r="H66" s="52" t="str">
        <f>IF(COUNTA(ประเมินสมรรถนะเด็กสงขลา!A23:K23)&lt;COUNTA(ประเมินสมรรถนะเด็กสงขลา!$A$2:$K$2),"",ประเมินสมรรถนะเด็กสงขลา!H23)</f>
        <v/>
      </c>
      <c r="I66" s="52" t="str">
        <f>IF(COUNTA(ประเมินสมรรถนะเด็กสงขลา!A23:K23)&lt;COUNTA(ประเมินสมรรถนะเด็กสงขลา!$A$2:$K$2),"",ประเมินสมรรถนะเด็กสงขลา!I23)</f>
        <v/>
      </c>
      <c r="J66" s="52" t="str">
        <f>IF(COUNTA(ประเมินสมรรถนะเด็กสงขลา!A23:K23)&lt;COUNTA(ประเมินสมรรถนะเด็กสงขลา!$A$2:$K$2),"",ประเมินสมรรถนะเด็กสงขลา!J23)</f>
        <v/>
      </c>
      <c r="K66" s="52" t="str">
        <f>IF(COUNTA(ประเมินสมรรถนะเด็กสงขลา!A23:K23)&lt;COUNTA(ประเมินสมรรถนะเด็กสงขลา!$A$2:$K$2),"",ประเมินสมรรถนะเด็กสงขลา!K23)</f>
        <v/>
      </c>
      <c r="L66" s="52" t="str">
        <f>IF(COUNTA(ประเมินสมรรถนะเด็กสงขลา!A23:K23)&lt;COUNTA(ประเมินสมรรถนะเด็กสงขลา!$A$2:$K$2),"",ประเมินสมรรถนะเด็กสงขลา!L23)</f>
        <v/>
      </c>
      <c r="M66" s="52" t="str">
        <f>IF(COUNTA(ประเมินสมรรถนะเด็กสงขลา!A23:K23)&lt;COUNTA(ประเมินสมรรถนะเด็กสงขลา!$A$2:$K$2),"",ประเมินสมรรถนะเด็กสงขลา!M23)</f>
        <v/>
      </c>
    </row>
    <row r="67" spans="1:13" s="44" customFormat="1" ht="14.1" customHeight="1">
      <c r="A67" s="52" t="str">
        <f>IF(COUNTA(ประเมินคุณลักษณะตามหลักสูตร!A24:K24)&lt;COUNTA(ประเมินคุณลักษณะตามหลักสูตร!$A$2:$K$2),"",ประเมินคุณลักษณะตามหลักสูตร!A24)</f>
        <v/>
      </c>
      <c r="B67" s="52" t="str">
        <f>IF(COUNTA(ประเมินคุณลักษณะตามหลักสูตร!A24:K24)&lt;COUNTA(ประเมินคุณลักษณะตามหลักสูตร!$A$2:$K$2),"",ประเมินคุณลักษณะตามหลักสูตร!B24)</f>
        <v/>
      </c>
      <c r="C67" s="53" t="str">
        <f>IF(COUNTA(ประเมินคุณลักษณะตามหลักสูตร!A24:K24)&lt;COUNTA(ประเมินคุณลักษณะตามหลักสูตร!$A$2:$K$2),"",ประเมินคุณลักษณะตามหลักสูตร!C24)</f>
        <v/>
      </c>
      <c r="D67" s="52" t="str">
        <f>IF(COUNTA(ประเมินสมรรถนะเด็กสงขลา!A24:K24)&lt;COUNTA(ประเมินสมรรถนะเด็กสงขลา!$A$2:$K$2),"",ประเมินสมรรถนะเด็กสงขลา!D24)</f>
        <v/>
      </c>
      <c r="E67" s="52" t="str">
        <f>IF(COUNTA(ประเมินสมรรถนะเด็กสงขลา!A24:K24)&lt;COUNTA(ประเมินสมรรถนะเด็กสงขลา!$A$2:$K$2),"",ประเมินสมรรถนะเด็กสงขลา!E24)</f>
        <v/>
      </c>
      <c r="F67" s="52" t="str">
        <f>IF(COUNTA(ประเมินสมรรถนะเด็กสงขลา!A24:K24)&lt;COUNTA(ประเมินสมรรถนะเด็กสงขลา!$A$2:$K$2),"",ประเมินสมรรถนะเด็กสงขลา!F24)</f>
        <v/>
      </c>
      <c r="G67" s="52" t="str">
        <f>IF(COUNTA(ประเมินสมรรถนะเด็กสงขลา!A24:K24)&lt;COUNTA(ประเมินสมรรถนะเด็กสงขลา!$A$2:$K$2),"",ประเมินสมรรถนะเด็กสงขลา!G24)</f>
        <v/>
      </c>
      <c r="H67" s="52" t="str">
        <f>IF(COUNTA(ประเมินสมรรถนะเด็กสงขลา!A24:K24)&lt;COUNTA(ประเมินสมรรถนะเด็กสงขลา!$A$2:$K$2),"",ประเมินสมรรถนะเด็กสงขลา!H24)</f>
        <v/>
      </c>
      <c r="I67" s="52" t="str">
        <f>IF(COUNTA(ประเมินสมรรถนะเด็กสงขลา!A24:K24)&lt;COUNTA(ประเมินสมรรถนะเด็กสงขลา!$A$2:$K$2),"",ประเมินสมรรถนะเด็กสงขลา!I24)</f>
        <v/>
      </c>
      <c r="J67" s="52" t="str">
        <f>IF(COUNTA(ประเมินสมรรถนะเด็กสงขลา!A24:K24)&lt;COUNTA(ประเมินสมรรถนะเด็กสงขลา!$A$2:$K$2),"",ประเมินสมรรถนะเด็กสงขลา!J24)</f>
        <v/>
      </c>
      <c r="K67" s="52" t="str">
        <f>IF(COUNTA(ประเมินสมรรถนะเด็กสงขลา!A24:K24)&lt;COUNTA(ประเมินสมรรถนะเด็กสงขลา!$A$2:$K$2),"",ประเมินสมรรถนะเด็กสงขลา!K24)</f>
        <v/>
      </c>
      <c r="L67" s="52" t="str">
        <f>IF(COUNTA(ประเมินสมรรถนะเด็กสงขลา!A24:K24)&lt;COUNTA(ประเมินสมรรถนะเด็กสงขลา!$A$2:$K$2),"",ประเมินสมรรถนะเด็กสงขลา!L24)</f>
        <v/>
      </c>
      <c r="M67" s="52" t="str">
        <f>IF(COUNTA(ประเมินสมรรถนะเด็กสงขลา!A24:K24)&lt;COUNTA(ประเมินสมรรถนะเด็กสงขลา!$A$2:$K$2),"",ประเมินสมรรถนะเด็กสงขลา!M24)</f>
        <v/>
      </c>
    </row>
    <row r="68" spans="1:13" s="44" customFormat="1" ht="14.1" customHeight="1">
      <c r="A68" s="52" t="str">
        <f>IF(COUNTA(ประเมินคุณลักษณะตามหลักสูตร!A25:K25)&lt;COUNTA(ประเมินคุณลักษณะตามหลักสูตร!$A$2:$K$2),"",ประเมินคุณลักษณะตามหลักสูตร!A25)</f>
        <v/>
      </c>
      <c r="B68" s="52" t="str">
        <f>IF(COUNTA(ประเมินคุณลักษณะตามหลักสูตร!A25:K25)&lt;COUNTA(ประเมินคุณลักษณะตามหลักสูตร!$A$2:$K$2),"",ประเมินคุณลักษณะตามหลักสูตร!B25)</f>
        <v/>
      </c>
      <c r="C68" s="53" t="str">
        <f>IF(COUNTA(ประเมินคุณลักษณะตามหลักสูตร!A25:K25)&lt;COUNTA(ประเมินคุณลักษณะตามหลักสูตร!$A$2:$K$2),"",ประเมินคุณลักษณะตามหลักสูตร!C25)</f>
        <v/>
      </c>
      <c r="D68" s="52" t="str">
        <f>IF(COUNTA(ประเมินสมรรถนะเด็กสงขลา!A25:K25)&lt;COUNTA(ประเมินสมรรถนะเด็กสงขลา!$A$2:$K$2),"",ประเมินสมรรถนะเด็กสงขลา!D25)</f>
        <v/>
      </c>
      <c r="E68" s="52" t="str">
        <f>IF(COUNTA(ประเมินสมรรถนะเด็กสงขลา!A25:K25)&lt;COUNTA(ประเมินสมรรถนะเด็กสงขลา!$A$2:$K$2),"",ประเมินสมรรถนะเด็กสงขลา!E25)</f>
        <v/>
      </c>
      <c r="F68" s="52" t="str">
        <f>IF(COUNTA(ประเมินสมรรถนะเด็กสงขลา!A25:K25)&lt;COUNTA(ประเมินสมรรถนะเด็กสงขลา!$A$2:$K$2),"",ประเมินสมรรถนะเด็กสงขลา!F25)</f>
        <v/>
      </c>
      <c r="G68" s="52" t="str">
        <f>IF(COUNTA(ประเมินสมรรถนะเด็กสงขลา!A25:K25)&lt;COUNTA(ประเมินสมรรถนะเด็กสงขลา!$A$2:$K$2),"",ประเมินสมรรถนะเด็กสงขลา!G25)</f>
        <v/>
      </c>
      <c r="H68" s="52" t="str">
        <f>IF(COUNTA(ประเมินสมรรถนะเด็กสงขลา!A25:K25)&lt;COUNTA(ประเมินสมรรถนะเด็กสงขลา!$A$2:$K$2),"",ประเมินสมรรถนะเด็กสงขลา!H25)</f>
        <v/>
      </c>
      <c r="I68" s="52" t="str">
        <f>IF(COUNTA(ประเมินสมรรถนะเด็กสงขลา!A25:K25)&lt;COUNTA(ประเมินสมรรถนะเด็กสงขลา!$A$2:$K$2),"",ประเมินสมรรถนะเด็กสงขลา!I25)</f>
        <v/>
      </c>
      <c r="J68" s="52" t="str">
        <f>IF(COUNTA(ประเมินสมรรถนะเด็กสงขลา!A25:K25)&lt;COUNTA(ประเมินสมรรถนะเด็กสงขลา!$A$2:$K$2),"",ประเมินสมรรถนะเด็กสงขลา!J25)</f>
        <v/>
      </c>
      <c r="K68" s="52" t="str">
        <f>IF(COUNTA(ประเมินสมรรถนะเด็กสงขลา!A25:K25)&lt;COUNTA(ประเมินสมรรถนะเด็กสงขลา!$A$2:$K$2),"",ประเมินสมรรถนะเด็กสงขลา!K25)</f>
        <v/>
      </c>
      <c r="L68" s="52" t="str">
        <f>IF(COUNTA(ประเมินสมรรถนะเด็กสงขลา!A25:K25)&lt;COUNTA(ประเมินสมรรถนะเด็กสงขลา!$A$2:$K$2),"",ประเมินสมรรถนะเด็กสงขลา!L25)</f>
        <v/>
      </c>
      <c r="M68" s="52" t="str">
        <f>IF(COUNTA(ประเมินสมรรถนะเด็กสงขลา!A25:K25)&lt;COUNTA(ประเมินสมรรถนะเด็กสงขลา!$A$2:$K$2),"",ประเมินสมรรถนะเด็กสงขลา!M25)</f>
        <v/>
      </c>
    </row>
    <row r="69" spans="1:13" s="44" customFormat="1" ht="14.1" customHeight="1">
      <c r="A69" s="52" t="str">
        <f>IF(COUNTA(ประเมินคุณลักษณะตามหลักสูตร!A26:K26)&lt;COUNTA(ประเมินคุณลักษณะตามหลักสูตร!$A$2:$K$2),"",ประเมินคุณลักษณะตามหลักสูตร!A26)</f>
        <v/>
      </c>
      <c r="B69" s="52" t="str">
        <f>IF(COUNTA(ประเมินคุณลักษณะตามหลักสูตร!A26:K26)&lt;COUNTA(ประเมินคุณลักษณะตามหลักสูตร!$A$2:$K$2),"",ประเมินคุณลักษณะตามหลักสูตร!B26)</f>
        <v/>
      </c>
      <c r="C69" s="53" t="str">
        <f>IF(COUNTA(ประเมินคุณลักษณะตามหลักสูตร!A26:K26)&lt;COUNTA(ประเมินคุณลักษณะตามหลักสูตร!$A$2:$K$2),"",ประเมินคุณลักษณะตามหลักสูตร!C26)</f>
        <v/>
      </c>
      <c r="D69" s="52" t="str">
        <f>IF(COUNTA(ประเมินสมรรถนะเด็กสงขลา!A26:K26)&lt;COUNTA(ประเมินสมรรถนะเด็กสงขลา!$A$2:$K$2),"",ประเมินสมรรถนะเด็กสงขลา!D26)</f>
        <v/>
      </c>
      <c r="E69" s="52" t="str">
        <f>IF(COUNTA(ประเมินสมรรถนะเด็กสงขลา!A26:K26)&lt;COUNTA(ประเมินสมรรถนะเด็กสงขลา!$A$2:$K$2),"",ประเมินสมรรถนะเด็กสงขลา!E26)</f>
        <v/>
      </c>
      <c r="F69" s="52" t="str">
        <f>IF(COUNTA(ประเมินสมรรถนะเด็กสงขลา!A26:K26)&lt;COUNTA(ประเมินสมรรถนะเด็กสงขลา!$A$2:$K$2),"",ประเมินสมรรถนะเด็กสงขลา!F26)</f>
        <v/>
      </c>
      <c r="G69" s="52" t="str">
        <f>IF(COUNTA(ประเมินสมรรถนะเด็กสงขลา!A26:K26)&lt;COUNTA(ประเมินสมรรถนะเด็กสงขลา!$A$2:$K$2),"",ประเมินสมรรถนะเด็กสงขลา!G26)</f>
        <v/>
      </c>
      <c r="H69" s="52" t="str">
        <f>IF(COUNTA(ประเมินสมรรถนะเด็กสงขลา!A26:K26)&lt;COUNTA(ประเมินสมรรถนะเด็กสงขลา!$A$2:$K$2),"",ประเมินสมรรถนะเด็กสงขลา!H26)</f>
        <v/>
      </c>
      <c r="I69" s="52" t="str">
        <f>IF(COUNTA(ประเมินสมรรถนะเด็กสงขลา!A26:K26)&lt;COUNTA(ประเมินสมรรถนะเด็กสงขลา!$A$2:$K$2),"",ประเมินสมรรถนะเด็กสงขลา!I26)</f>
        <v/>
      </c>
      <c r="J69" s="52" t="str">
        <f>IF(COUNTA(ประเมินสมรรถนะเด็กสงขลา!A26:K26)&lt;COUNTA(ประเมินสมรรถนะเด็กสงขลา!$A$2:$K$2),"",ประเมินสมรรถนะเด็กสงขลา!J26)</f>
        <v/>
      </c>
      <c r="K69" s="52" t="str">
        <f>IF(COUNTA(ประเมินสมรรถนะเด็กสงขลา!A26:K26)&lt;COUNTA(ประเมินสมรรถนะเด็กสงขลา!$A$2:$K$2),"",ประเมินสมรรถนะเด็กสงขลา!K26)</f>
        <v/>
      </c>
      <c r="L69" s="52" t="str">
        <f>IF(COUNTA(ประเมินสมรรถนะเด็กสงขลา!A26:K26)&lt;COUNTA(ประเมินสมรรถนะเด็กสงขลา!$A$2:$K$2),"",ประเมินสมรรถนะเด็กสงขลา!L26)</f>
        <v/>
      </c>
      <c r="M69" s="52" t="str">
        <f>IF(COUNTA(ประเมินสมรรถนะเด็กสงขลา!A26:K26)&lt;COUNTA(ประเมินสมรรถนะเด็กสงขลา!$A$2:$K$2),"",ประเมินสมรรถนะเด็กสงขลา!M26)</f>
        <v/>
      </c>
    </row>
    <row r="70" spans="1:13" s="44" customFormat="1" ht="14.1" customHeight="1">
      <c r="A70" s="52" t="str">
        <f>IF(COUNTA(ประเมินคุณลักษณะตามหลักสูตร!A27:K27)&lt;COUNTA(ประเมินคุณลักษณะตามหลักสูตร!$A$2:$K$2),"",ประเมินคุณลักษณะตามหลักสูตร!A27)</f>
        <v/>
      </c>
      <c r="B70" s="52" t="str">
        <f>IF(COUNTA(ประเมินคุณลักษณะตามหลักสูตร!A27:K27)&lt;COUNTA(ประเมินคุณลักษณะตามหลักสูตร!$A$2:$K$2),"",ประเมินคุณลักษณะตามหลักสูตร!B27)</f>
        <v/>
      </c>
      <c r="C70" s="53" t="str">
        <f>IF(COUNTA(ประเมินคุณลักษณะตามหลักสูตร!A27:K27)&lt;COUNTA(ประเมินคุณลักษณะตามหลักสูตร!$A$2:$K$2),"",ประเมินคุณลักษณะตามหลักสูตร!C27)</f>
        <v/>
      </c>
      <c r="D70" s="52" t="str">
        <f>IF(COUNTA(ประเมินสมรรถนะเด็กสงขลา!A27:K27)&lt;COUNTA(ประเมินสมรรถนะเด็กสงขลา!$A$2:$K$2),"",ประเมินสมรรถนะเด็กสงขลา!D27)</f>
        <v/>
      </c>
      <c r="E70" s="52" t="str">
        <f>IF(COUNTA(ประเมินสมรรถนะเด็กสงขลา!A27:K27)&lt;COUNTA(ประเมินสมรรถนะเด็กสงขลา!$A$2:$K$2),"",ประเมินสมรรถนะเด็กสงขลา!E27)</f>
        <v/>
      </c>
      <c r="F70" s="52" t="str">
        <f>IF(COUNTA(ประเมินสมรรถนะเด็กสงขลา!A27:K27)&lt;COUNTA(ประเมินสมรรถนะเด็กสงขลา!$A$2:$K$2),"",ประเมินสมรรถนะเด็กสงขลา!F27)</f>
        <v/>
      </c>
      <c r="G70" s="52" t="str">
        <f>IF(COUNTA(ประเมินสมรรถนะเด็กสงขลา!A27:K27)&lt;COUNTA(ประเมินสมรรถนะเด็กสงขลา!$A$2:$K$2),"",ประเมินสมรรถนะเด็กสงขลา!G27)</f>
        <v/>
      </c>
      <c r="H70" s="52" t="str">
        <f>IF(COUNTA(ประเมินสมรรถนะเด็กสงขลา!A27:K27)&lt;COUNTA(ประเมินสมรรถนะเด็กสงขลา!$A$2:$K$2),"",ประเมินสมรรถนะเด็กสงขลา!H27)</f>
        <v/>
      </c>
      <c r="I70" s="52" t="str">
        <f>IF(COUNTA(ประเมินสมรรถนะเด็กสงขลา!A27:K27)&lt;COUNTA(ประเมินสมรรถนะเด็กสงขลา!$A$2:$K$2),"",ประเมินสมรรถนะเด็กสงขลา!I27)</f>
        <v/>
      </c>
      <c r="J70" s="52" t="str">
        <f>IF(COUNTA(ประเมินสมรรถนะเด็กสงขลา!A27:K27)&lt;COUNTA(ประเมินสมรรถนะเด็กสงขลา!$A$2:$K$2),"",ประเมินสมรรถนะเด็กสงขลา!J27)</f>
        <v/>
      </c>
      <c r="K70" s="52" t="str">
        <f>IF(COUNTA(ประเมินสมรรถนะเด็กสงขลา!A27:K27)&lt;COUNTA(ประเมินสมรรถนะเด็กสงขลา!$A$2:$K$2),"",ประเมินสมรรถนะเด็กสงขลา!K27)</f>
        <v/>
      </c>
      <c r="L70" s="52" t="str">
        <f>IF(COUNTA(ประเมินสมรรถนะเด็กสงขลา!A27:K27)&lt;COUNTA(ประเมินสมรรถนะเด็กสงขลา!$A$2:$K$2),"",ประเมินสมรรถนะเด็กสงขลา!L27)</f>
        <v/>
      </c>
      <c r="M70" s="52" t="str">
        <f>IF(COUNTA(ประเมินสมรรถนะเด็กสงขลา!A27:K27)&lt;COUNTA(ประเมินสมรรถนะเด็กสงขลา!$A$2:$K$2),"",ประเมินสมรรถนะเด็กสงขลา!M27)</f>
        <v/>
      </c>
    </row>
    <row r="71" spans="1:13" s="44" customFormat="1" ht="14.1" customHeight="1">
      <c r="A71" s="52" t="str">
        <f>IF(COUNTA(ประเมินคุณลักษณะตามหลักสูตร!A28:K28)&lt;COUNTA(ประเมินคุณลักษณะตามหลักสูตร!$A$2:$K$2),"",ประเมินคุณลักษณะตามหลักสูตร!A28)</f>
        <v/>
      </c>
      <c r="B71" s="52" t="str">
        <f>IF(COUNTA(ประเมินคุณลักษณะตามหลักสูตร!A28:K28)&lt;COUNTA(ประเมินคุณลักษณะตามหลักสูตร!$A$2:$K$2),"",ประเมินคุณลักษณะตามหลักสูตร!B28)</f>
        <v/>
      </c>
      <c r="C71" s="53" t="str">
        <f>IF(COUNTA(ประเมินคุณลักษณะตามหลักสูตร!A28:K28)&lt;COUNTA(ประเมินคุณลักษณะตามหลักสูตร!$A$2:$K$2),"",ประเมินคุณลักษณะตามหลักสูตร!C28)</f>
        <v/>
      </c>
      <c r="D71" s="52" t="str">
        <f>IF(COUNTA(ประเมินสมรรถนะเด็กสงขลา!A28:K28)&lt;COUNTA(ประเมินสมรรถนะเด็กสงขลา!$A$2:$K$2),"",ประเมินสมรรถนะเด็กสงขลา!D28)</f>
        <v/>
      </c>
      <c r="E71" s="52" t="str">
        <f>IF(COUNTA(ประเมินสมรรถนะเด็กสงขลา!A28:K28)&lt;COUNTA(ประเมินสมรรถนะเด็กสงขลา!$A$2:$K$2),"",ประเมินสมรรถนะเด็กสงขลา!E28)</f>
        <v/>
      </c>
      <c r="F71" s="52" t="str">
        <f>IF(COUNTA(ประเมินสมรรถนะเด็กสงขลา!A28:K28)&lt;COUNTA(ประเมินสมรรถนะเด็กสงขลา!$A$2:$K$2),"",ประเมินสมรรถนะเด็กสงขลา!F28)</f>
        <v/>
      </c>
      <c r="G71" s="52" t="str">
        <f>IF(COUNTA(ประเมินสมรรถนะเด็กสงขลา!A28:K28)&lt;COUNTA(ประเมินสมรรถนะเด็กสงขลา!$A$2:$K$2),"",ประเมินสมรรถนะเด็กสงขลา!G28)</f>
        <v/>
      </c>
      <c r="H71" s="52" t="str">
        <f>IF(COUNTA(ประเมินสมรรถนะเด็กสงขลา!A28:K28)&lt;COUNTA(ประเมินสมรรถนะเด็กสงขลา!$A$2:$K$2),"",ประเมินสมรรถนะเด็กสงขลา!H28)</f>
        <v/>
      </c>
      <c r="I71" s="52" t="str">
        <f>IF(COUNTA(ประเมินสมรรถนะเด็กสงขลา!A28:K28)&lt;COUNTA(ประเมินสมรรถนะเด็กสงขลา!$A$2:$K$2),"",ประเมินสมรรถนะเด็กสงขลา!I28)</f>
        <v/>
      </c>
      <c r="J71" s="52" t="str">
        <f>IF(COUNTA(ประเมินสมรรถนะเด็กสงขลา!A28:K28)&lt;COUNTA(ประเมินสมรรถนะเด็กสงขลา!$A$2:$K$2),"",ประเมินสมรรถนะเด็กสงขลา!J28)</f>
        <v/>
      </c>
      <c r="K71" s="52" t="str">
        <f>IF(COUNTA(ประเมินสมรรถนะเด็กสงขลา!A28:K28)&lt;COUNTA(ประเมินสมรรถนะเด็กสงขลา!$A$2:$K$2),"",ประเมินสมรรถนะเด็กสงขลา!K28)</f>
        <v/>
      </c>
      <c r="L71" s="52" t="str">
        <f>IF(COUNTA(ประเมินสมรรถนะเด็กสงขลา!A28:K28)&lt;COUNTA(ประเมินสมรรถนะเด็กสงขลา!$A$2:$K$2),"",ประเมินสมรรถนะเด็กสงขลา!L28)</f>
        <v/>
      </c>
      <c r="M71" s="52" t="str">
        <f>IF(COUNTA(ประเมินสมรรถนะเด็กสงขลา!A28:K28)&lt;COUNTA(ประเมินสมรรถนะเด็กสงขลา!$A$2:$K$2),"",ประเมินสมรรถนะเด็กสงขลา!M28)</f>
        <v/>
      </c>
    </row>
    <row r="72" spans="1:13" s="44" customFormat="1" ht="14.1" customHeight="1">
      <c r="A72" s="52" t="str">
        <f>IF(COUNTA(ประเมินคุณลักษณะตามหลักสูตร!A29:K29)&lt;COUNTA(ประเมินคุณลักษณะตามหลักสูตร!$A$2:$K$2),"",ประเมินคุณลักษณะตามหลักสูตร!A29)</f>
        <v/>
      </c>
      <c r="B72" s="52" t="str">
        <f>IF(COUNTA(ประเมินคุณลักษณะตามหลักสูตร!A29:K29)&lt;COUNTA(ประเมินคุณลักษณะตามหลักสูตร!$A$2:$K$2),"",ประเมินคุณลักษณะตามหลักสูตร!B29)</f>
        <v/>
      </c>
      <c r="C72" s="53" t="str">
        <f>IF(COUNTA(ประเมินคุณลักษณะตามหลักสูตร!A29:K29)&lt;COUNTA(ประเมินคุณลักษณะตามหลักสูตร!$A$2:$K$2),"",ประเมินคุณลักษณะตามหลักสูตร!C29)</f>
        <v/>
      </c>
      <c r="D72" s="52" t="str">
        <f>IF(COUNTA(ประเมินสมรรถนะเด็กสงขลา!A29:K29)&lt;COUNTA(ประเมินสมรรถนะเด็กสงขลา!$A$2:$K$2),"",ประเมินสมรรถนะเด็กสงขลา!D29)</f>
        <v/>
      </c>
      <c r="E72" s="52" t="str">
        <f>IF(COUNTA(ประเมินสมรรถนะเด็กสงขลา!A29:K29)&lt;COUNTA(ประเมินสมรรถนะเด็กสงขลา!$A$2:$K$2),"",ประเมินสมรรถนะเด็กสงขลา!E29)</f>
        <v/>
      </c>
      <c r="F72" s="52" t="str">
        <f>IF(COUNTA(ประเมินสมรรถนะเด็กสงขลา!A29:K29)&lt;COUNTA(ประเมินสมรรถนะเด็กสงขลา!$A$2:$K$2),"",ประเมินสมรรถนะเด็กสงขลา!F29)</f>
        <v/>
      </c>
      <c r="G72" s="52" t="str">
        <f>IF(COUNTA(ประเมินสมรรถนะเด็กสงขลา!A29:K29)&lt;COUNTA(ประเมินสมรรถนะเด็กสงขลา!$A$2:$K$2),"",ประเมินสมรรถนะเด็กสงขลา!G29)</f>
        <v/>
      </c>
      <c r="H72" s="52" t="str">
        <f>IF(COUNTA(ประเมินสมรรถนะเด็กสงขลา!A29:K29)&lt;COUNTA(ประเมินสมรรถนะเด็กสงขลา!$A$2:$K$2),"",ประเมินสมรรถนะเด็กสงขลา!H29)</f>
        <v/>
      </c>
      <c r="I72" s="52" t="str">
        <f>IF(COUNTA(ประเมินสมรรถนะเด็กสงขลา!A29:K29)&lt;COUNTA(ประเมินสมรรถนะเด็กสงขลา!$A$2:$K$2),"",ประเมินสมรรถนะเด็กสงขลา!I29)</f>
        <v/>
      </c>
      <c r="J72" s="52" t="str">
        <f>IF(COUNTA(ประเมินสมรรถนะเด็กสงขลา!A29:K29)&lt;COUNTA(ประเมินสมรรถนะเด็กสงขลา!$A$2:$K$2),"",ประเมินสมรรถนะเด็กสงขลา!J29)</f>
        <v/>
      </c>
      <c r="K72" s="52" t="str">
        <f>IF(COUNTA(ประเมินสมรรถนะเด็กสงขลา!A29:K29)&lt;COUNTA(ประเมินสมรรถนะเด็กสงขลา!$A$2:$K$2),"",ประเมินสมรรถนะเด็กสงขลา!K29)</f>
        <v/>
      </c>
      <c r="L72" s="52" t="str">
        <f>IF(COUNTA(ประเมินสมรรถนะเด็กสงขลา!A29:K29)&lt;COUNTA(ประเมินสมรรถนะเด็กสงขลา!$A$2:$K$2),"",ประเมินสมรรถนะเด็กสงขลา!L29)</f>
        <v/>
      </c>
      <c r="M72" s="52" t="str">
        <f>IF(COUNTA(ประเมินสมรรถนะเด็กสงขลา!A29:K29)&lt;COUNTA(ประเมินสมรรถนะเด็กสงขลา!$A$2:$K$2),"",ประเมินสมรรถนะเด็กสงขลา!M29)</f>
        <v/>
      </c>
    </row>
    <row r="73" spans="1:13" s="44" customFormat="1" ht="14.1" customHeight="1">
      <c r="A73" s="52" t="str">
        <f>IF(COUNTA(ประเมินคุณลักษณะตามหลักสูตร!A30:K30)&lt;COUNTA(ประเมินคุณลักษณะตามหลักสูตร!$A$2:$K$2),"",ประเมินคุณลักษณะตามหลักสูตร!A30)</f>
        <v/>
      </c>
      <c r="B73" s="52" t="str">
        <f>IF(COUNTA(ประเมินคุณลักษณะตามหลักสูตร!A30:K30)&lt;COUNTA(ประเมินคุณลักษณะตามหลักสูตร!$A$2:$K$2),"",ประเมินคุณลักษณะตามหลักสูตร!B30)</f>
        <v/>
      </c>
      <c r="C73" s="53" t="str">
        <f>IF(COUNTA(ประเมินคุณลักษณะตามหลักสูตร!A30:K30)&lt;COUNTA(ประเมินคุณลักษณะตามหลักสูตร!$A$2:$K$2),"",ประเมินคุณลักษณะตามหลักสูตร!C30)</f>
        <v/>
      </c>
      <c r="D73" s="52" t="str">
        <f>IF(COUNTA(ประเมินสมรรถนะเด็กสงขลา!A30:K30)&lt;COUNTA(ประเมินสมรรถนะเด็กสงขลา!$A$2:$K$2),"",ประเมินสมรรถนะเด็กสงขลา!D30)</f>
        <v/>
      </c>
      <c r="E73" s="52" t="str">
        <f>IF(COUNTA(ประเมินสมรรถนะเด็กสงขลา!A30:K30)&lt;COUNTA(ประเมินสมรรถนะเด็กสงขลา!$A$2:$K$2),"",ประเมินสมรรถนะเด็กสงขลา!E30)</f>
        <v/>
      </c>
      <c r="F73" s="52" t="str">
        <f>IF(COUNTA(ประเมินสมรรถนะเด็กสงขลา!A30:K30)&lt;COUNTA(ประเมินสมรรถนะเด็กสงขลา!$A$2:$K$2),"",ประเมินสมรรถนะเด็กสงขลา!F30)</f>
        <v/>
      </c>
      <c r="G73" s="52" t="str">
        <f>IF(COUNTA(ประเมินสมรรถนะเด็กสงขลา!A30:K30)&lt;COUNTA(ประเมินสมรรถนะเด็กสงขลา!$A$2:$K$2),"",ประเมินสมรรถนะเด็กสงขลา!G30)</f>
        <v/>
      </c>
      <c r="H73" s="52" t="str">
        <f>IF(COUNTA(ประเมินสมรรถนะเด็กสงขลา!A30:K30)&lt;COUNTA(ประเมินสมรรถนะเด็กสงขลา!$A$2:$K$2),"",ประเมินสมรรถนะเด็กสงขลา!H30)</f>
        <v/>
      </c>
      <c r="I73" s="52" t="str">
        <f>IF(COUNTA(ประเมินสมรรถนะเด็กสงขลา!A30:K30)&lt;COUNTA(ประเมินสมรรถนะเด็กสงขลา!$A$2:$K$2),"",ประเมินสมรรถนะเด็กสงขลา!I30)</f>
        <v/>
      </c>
      <c r="J73" s="52" t="str">
        <f>IF(COUNTA(ประเมินสมรรถนะเด็กสงขลา!A30:K30)&lt;COUNTA(ประเมินสมรรถนะเด็กสงขลา!$A$2:$K$2),"",ประเมินสมรรถนะเด็กสงขลา!J30)</f>
        <v/>
      </c>
      <c r="K73" s="52" t="str">
        <f>IF(COUNTA(ประเมินสมรรถนะเด็กสงขลา!A30:K30)&lt;COUNTA(ประเมินสมรรถนะเด็กสงขลา!$A$2:$K$2),"",ประเมินสมรรถนะเด็กสงขลา!K30)</f>
        <v/>
      </c>
      <c r="L73" s="52" t="str">
        <f>IF(COUNTA(ประเมินสมรรถนะเด็กสงขลา!A30:K30)&lt;COUNTA(ประเมินสมรรถนะเด็กสงขลา!$A$2:$K$2),"",ประเมินสมรรถนะเด็กสงขลา!L30)</f>
        <v/>
      </c>
      <c r="M73" s="52" t="str">
        <f>IF(COUNTA(ประเมินสมรรถนะเด็กสงขลา!A30:K30)&lt;COUNTA(ประเมินสมรรถนะเด็กสงขลา!$A$2:$K$2),"",ประเมินสมรรถนะเด็กสงขลา!M30)</f>
        <v/>
      </c>
    </row>
    <row r="74" spans="1:13" s="44" customFormat="1" ht="14.1" customHeight="1">
      <c r="A74" s="52" t="str">
        <f>IF(COUNTA(ประเมินคุณลักษณะตามหลักสูตร!A31:K31)&lt;COUNTA(ประเมินคุณลักษณะตามหลักสูตร!$A$2:$K$2),"",ประเมินคุณลักษณะตามหลักสูตร!A31)</f>
        <v/>
      </c>
      <c r="B74" s="52" t="str">
        <f>IF(COUNTA(ประเมินคุณลักษณะตามหลักสูตร!A31:K31)&lt;COUNTA(ประเมินคุณลักษณะตามหลักสูตร!$A$2:$K$2),"",ประเมินคุณลักษณะตามหลักสูตร!B31)</f>
        <v/>
      </c>
      <c r="C74" s="53" t="str">
        <f>IF(COUNTA(ประเมินคุณลักษณะตามหลักสูตร!A31:K31)&lt;COUNTA(ประเมินคุณลักษณะตามหลักสูตร!$A$2:$K$2),"",ประเมินคุณลักษณะตามหลักสูตร!C31)</f>
        <v/>
      </c>
      <c r="D74" s="52" t="str">
        <f>IF(COUNTA(ประเมินสมรรถนะเด็กสงขลา!A31:K31)&lt;COUNTA(ประเมินสมรรถนะเด็กสงขลา!$A$2:$K$2),"",ประเมินสมรรถนะเด็กสงขลา!D31)</f>
        <v/>
      </c>
      <c r="E74" s="52" t="str">
        <f>IF(COUNTA(ประเมินสมรรถนะเด็กสงขลา!A31:K31)&lt;COUNTA(ประเมินสมรรถนะเด็กสงขลา!$A$2:$K$2),"",ประเมินสมรรถนะเด็กสงขลา!E31)</f>
        <v/>
      </c>
      <c r="F74" s="52" t="str">
        <f>IF(COUNTA(ประเมินสมรรถนะเด็กสงขลา!A31:K31)&lt;COUNTA(ประเมินสมรรถนะเด็กสงขลา!$A$2:$K$2),"",ประเมินสมรรถนะเด็กสงขลา!F31)</f>
        <v/>
      </c>
      <c r="G74" s="52" t="str">
        <f>IF(COUNTA(ประเมินสมรรถนะเด็กสงขลา!A31:K31)&lt;COUNTA(ประเมินสมรรถนะเด็กสงขลา!$A$2:$K$2),"",ประเมินสมรรถนะเด็กสงขลา!G31)</f>
        <v/>
      </c>
      <c r="H74" s="52" t="str">
        <f>IF(COUNTA(ประเมินสมรรถนะเด็กสงขลา!A31:K31)&lt;COUNTA(ประเมินสมรรถนะเด็กสงขลา!$A$2:$K$2),"",ประเมินสมรรถนะเด็กสงขลา!H31)</f>
        <v/>
      </c>
      <c r="I74" s="52" t="str">
        <f>IF(COUNTA(ประเมินสมรรถนะเด็กสงขลา!A31:K31)&lt;COUNTA(ประเมินสมรรถนะเด็กสงขลา!$A$2:$K$2),"",ประเมินสมรรถนะเด็กสงขลา!I31)</f>
        <v/>
      </c>
      <c r="J74" s="52" t="str">
        <f>IF(COUNTA(ประเมินสมรรถนะเด็กสงขลา!A31:K31)&lt;COUNTA(ประเมินสมรรถนะเด็กสงขลา!$A$2:$K$2),"",ประเมินสมรรถนะเด็กสงขลา!J31)</f>
        <v/>
      </c>
      <c r="K74" s="52" t="str">
        <f>IF(COUNTA(ประเมินสมรรถนะเด็กสงขลา!A31:K31)&lt;COUNTA(ประเมินสมรรถนะเด็กสงขลา!$A$2:$K$2),"",ประเมินสมรรถนะเด็กสงขลา!K31)</f>
        <v/>
      </c>
      <c r="L74" s="52" t="str">
        <f>IF(COUNTA(ประเมินสมรรถนะเด็กสงขลา!A31:K31)&lt;COUNTA(ประเมินสมรรถนะเด็กสงขลา!$A$2:$K$2),"",ประเมินสมรรถนะเด็กสงขลา!L31)</f>
        <v/>
      </c>
      <c r="M74" s="52" t="str">
        <f>IF(COUNTA(ประเมินสมรรถนะเด็กสงขลา!A31:K31)&lt;COUNTA(ประเมินสมรรถนะเด็กสงขลา!$A$2:$K$2),"",ประเมินสมรรถนะเด็กสงขลา!M31)</f>
        <v/>
      </c>
    </row>
    <row r="75" spans="1:13" s="44" customFormat="1" ht="14.1" customHeight="1">
      <c r="A75" s="52" t="str">
        <f>IF(COUNTA(ประเมินคุณลักษณะตามหลักสูตร!A32:K32)&lt;COUNTA(ประเมินคุณลักษณะตามหลักสูตร!$A$2:$K$2),"",ประเมินคุณลักษณะตามหลักสูตร!A32)</f>
        <v/>
      </c>
      <c r="B75" s="52" t="str">
        <f>IF(COUNTA(ประเมินคุณลักษณะตามหลักสูตร!A32:K32)&lt;COUNTA(ประเมินคุณลักษณะตามหลักสูตร!$A$2:$K$2),"",ประเมินคุณลักษณะตามหลักสูตร!B32)</f>
        <v/>
      </c>
      <c r="C75" s="53" t="str">
        <f>IF(COUNTA(ประเมินคุณลักษณะตามหลักสูตร!A32:K32)&lt;COUNTA(ประเมินคุณลักษณะตามหลักสูตร!$A$2:$K$2),"",ประเมินคุณลักษณะตามหลักสูตร!C32)</f>
        <v/>
      </c>
      <c r="D75" s="52" t="str">
        <f>IF(COUNTA(ประเมินสมรรถนะเด็กสงขลา!A32:K32)&lt;COUNTA(ประเมินสมรรถนะเด็กสงขลา!$A$2:$K$2),"",ประเมินสมรรถนะเด็กสงขลา!D32)</f>
        <v/>
      </c>
      <c r="E75" s="52" t="str">
        <f>IF(COUNTA(ประเมินสมรรถนะเด็กสงขลา!A32:K32)&lt;COUNTA(ประเมินสมรรถนะเด็กสงขลา!$A$2:$K$2),"",ประเมินสมรรถนะเด็กสงขลา!E32)</f>
        <v/>
      </c>
      <c r="F75" s="52" t="str">
        <f>IF(COUNTA(ประเมินสมรรถนะเด็กสงขลา!A32:K32)&lt;COUNTA(ประเมินสมรรถนะเด็กสงขลา!$A$2:$K$2),"",ประเมินสมรรถนะเด็กสงขลา!F32)</f>
        <v/>
      </c>
      <c r="G75" s="52" t="str">
        <f>IF(COUNTA(ประเมินสมรรถนะเด็กสงขลา!A32:K32)&lt;COUNTA(ประเมินสมรรถนะเด็กสงขลา!$A$2:$K$2),"",ประเมินสมรรถนะเด็กสงขลา!G32)</f>
        <v/>
      </c>
      <c r="H75" s="52" t="str">
        <f>IF(COUNTA(ประเมินสมรรถนะเด็กสงขลา!A32:K32)&lt;COUNTA(ประเมินสมรรถนะเด็กสงขลา!$A$2:$K$2),"",ประเมินสมรรถนะเด็กสงขลา!H32)</f>
        <v/>
      </c>
      <c r="I75" s="52" t="str">
        <f>IF(COUNTA(ประเมินสมรรถนะเด็กสงขลา!A32:K32)&lt;COUNTA(ประเมินสมรรถนะเด็กสงขลา!$A$2:$K$2),"",ประเมินสมรรถนะเด็กสงขลา!I32)</f>
        <v/>
      </c>
      <c r="J75" s="52" t="str">
        <f>IF(COUNTA(ประเมินสมรรถนะเด็กสงขลา!A32:K32)&lt;COUNTA(ประเมินสมรรถนะเด็กสงขลา!$A$2:$K$2),"",ประเมินสมรรถนะเด็กสงขลา!J32)</f>
        <v/>
      </c>
      <c r="K75" s="52" t="str">
        <f>IF(COUNTA(ประเมินสมรรถนะเด็กสงขลา!A32:K32)&lt;COUNTA(ประเมินสมรรถนะเด็กสงขลา!$A$2:$K$2),"",ประเมินสมรรถนะเด็กสงขลา!K32)</f>
        <v/>
      </c>
      <c r="L75" s="52" t="str">
        <f>IF(COUNTA(ประเมินสมรรถนะเด็กสงขลา!A32:K32)&lt;COUNTA(ประเมินสมรรถนะเด็กสงขลา!$A$2:$K$2),"",ประเมินสมรรถนะเด็กสงขลา!L32)</f>
        <v/>
      </c>
      <c r="M75" s="52" t="str">
        <f>IF(COUNTA(ประเมินสมรรถนะเด็กสงขลา!A32:K32)&lt;COUNTA(ประเมินสมรรถนะเด็กสงขลา!$A$2:$K$2),"",ประเมินสมรรถนะเด็กสงขลา!M32)</f>
        <v/>
      </c>
    </row>
    <row r="76" spans="1:13" s="44" customFormat="1" ht="14.1" customHeight="1">
      <c r="A76" s="52" t="str">
        <f>IF(COUNTA(ประเมินคุณลักษณะตามหลักสูตร!A33:K33)&lt;COUNTA(ประเมินคุณลักษณะตามหลักสูตร!$A$2:$K$2),"",ประเมินคุณลักษณะตามหลักสูตร!A33)</f>
        <v/>
      </c>
      <c r="B76" s="52" t="str">
        <f>IF(COUNTA(ประเมินคุณลักษณะตามหลักสูตร!A33:K33)&lt;COUNTA(ประเมินคุณลักษณะตามหลักสูตร!$A$2:$K$2),"",ประเมินคุณลักษณะตามหลักสูตร!B33)</f>
        <v/>
      </c>
      <c r="C76" s="53" t="str">
        <f>IF(COUNTA(ประเมินคุณลักษณะตามหลักสูตร!A33:K33)&lt;COUNTA(ประเมินคุณลักษณะตามหลักสูตร!$A$2:$K$2),"",ประเมินคุณลักษณะตามหลักสูตร!C33)</f>
        <v/>
      </c>
      <c r="D76" s="52" t="str">
        <f>IF(COUNTA(ประเมินสมรรถนะเด็กสงขลา!A33:K33)&lt;COUNTA(ประเมินสมรรถนะเด็กสงขลา!$A$2:$K$2),"",ประเมินสมรรถนะเด็กสงขลา!D33)</f>
        <v/>
      </c>
      <c r="E76" s="52" t="str">
        <f>IF(COUNTA(ประเมินสมรรถนะเด็กสงขลา!A33:K33)&lt;COUNTA(ประเมินสมรรถนะเด็กสงขลา!$A$2:$K$2),"",ประเมินสมรรถนะเด็กสงขลา!E33)</f>
        <v/>
      </c>
      <c r="F76" s="52" t="str">
        <f>IF(COUNTA(ประเมินสมรรถนะเด็กสงขลา!A33:K33)&lt;COUNTA(ประเมินสมรรถนะเด็กสงขลา!$A$2:$K$2),"",ประเมินสมรรถนะเด็กสงขลา!F33)</f>
        <v/>
      </c>
      <c r="G76" s="52" t="str">
        <f>IF(COUNTA(ประเมินสมรรถนะเด็กสงขลา!A33:K33)&lt;COUNTA(ประเมินสมรรถนะเด็กสงขลา!$A$2:$K$2),"",ประเมินสมรรถนะเด็กสงขลา!G33)</f>
        <v/>
      </c>
      <c r="H76" s="52" t="str">
        <f>IF(COUNTA(ประเมินสมรรถนะเด็กสงขลา!A33:K33)&lt;COUNTA(ประเมินสมรรถนะเด็กสงขลา!$A$2:$K$2),"",ประเมินสมรรถนะเด็กสงขลา!H33)</f>
        <v/>
      </c>
      <c r="I76" s="52" t="str">
        <f>IF(COUNTA(ประเมินสมรรถนะเด็กสงขลา!A33:K33)&lt;COUNTA(ประเมินสมรรถนะเด็กสงขลา!$A$2:$K$2),"",ประเมินสมรรถนะเด็กสงขลา!I33)</f>
        <v/>
      </c>
      <c r="J76" s="52" t="str">
        <f>IF(COUNTA(ประเมินสมรรถนะเด็กสงขลา!A33:K33)&lt;COUNTA(ประเมินสมรรถนะเด็กสงขลา!$A$2:$K$2),"",ประเมินสมรรถนะเด็กสงขลา!J33)</f>
        <v/>
      </c>
      <c r="K76" s="52" t="str">
        <f>IF(COUNTA(ประเมินสมรรถนะเด็กสงขลา!A33:K33)&lt;COUNTA(ประเมินสมรรถนะเด็กสงขลา!$A$2:$K$2),"",ประเมินสมรรถนะเด็กสงขลา!K33)</f>
        <v/>
      </c>
      <c r="L76" s="52" t="str">
        <f>IF(COUNTA(ประเมินสมรรถนะเด็กสงขลา!A33:K33)&lt;COUNTA(ประเมินสมรรถนะเด็กสงขลา!$A$2:$K$2),"",ประเมินสมรรถนะเด็กสงขลา!L33)</f>
        <v/>
      </c>
      <c r="M76" s="52" t="str">
        <f>IF(COUNTA(ประเมินสมรรถนะเด็กสงขลา!A33:K33)&lt;COUNTA(ประเมินสมรรถนะเด็กสงขลา!$A$2:$K$2),"",ประเมินสมรรถนะเด็กสงขลา!M33)</f>
        <v/>
      </c>
    </row>
    <row r="77" spans="1:13" s="44" customFormat="1" ht="14.1" customHeight="1">
      <c r="A77" s="52" t="str">
        <f>IF(COUNTA(ประเมินคุณลักษณะตามหลักสูตร!A34:K34)&lt;COUNTA(ประเมินคุณลักษณะตามหลักสูตร!$A$2:$K$2),"",ประเมินคุณลักษณะตามหลักสูตร!A34)</f>
        <v/>
      </c>
      <c r="B77" s="52" t="str">
        <f>IF(COUNTA(ประเมินคุณลักษณะตามหลักสูตร!A34:K34)&lt;COUNTA(ประเมินคุณลักษณะตามหลักสูตร!$A$2:$K$2),"",ประเมินคุณลักษณะตามหลักสูตร!B34)</f>
        <v/>
      </c>
      <c r="C77" s="53" t="str">
        <f>IF(COUNTA(ประเมินคุณลักษณะตามหลักสูตร!A34:K34)&lt;COUNTA(ประเมินคุณลักษณะตามหลักสูตร!$A$2:$K$2),"",ประเมินคุณลักษณะตามหลักสูตร!C34)</f>
        <v/>
      </c>
      <c r="D77" s="52" t="str">
        <f>IF(COUNTA(ประเมินสมรรถนะเด็กสงขลา!A34:K34)&lt;COUNTA(ประเมินสมรรถนะเด็กสงขลา!$A$2:$K$2),"",ประเมินสมรรถนะเด็กสงขลา!D34)</f>
        <v/>
      </c>
      <c r="E77" s="52" t="str">
        <f>IF(COUNTA(ประเมินสมรรถนะเด็กสงขลา!A34:K34)&lt;COUNTA(ประเมินสมรรถนะเด็กสงขลา!$A$2:$K$2),"",ประเมินสมรรถนะเด็กสงขลา!E34)</f>
        <v/>
      </c>
      <c r="F77" s="52" t="str">
        <f>IF(COUNTA(ประเมินสมรรถนะเด็กสงขลา!A34:K34)&lt;COUNTA(ประเมินสมรรถนะเด็กสงขลา!$A$2:$K$2),"",ประเมินสมรรถนะเด็กสงขลา!F34)</f>
        <v/>
      </c>
      <c r="G77" s="52" t="str">
        <f>IF(COUNTA(ประเมินสมรรถนะเด็กสงขลา!A34:K34)&lt;COUNTA(ประเมินสมรรถนะเด็กสงขลา!$A$2:$K$2),"",ประเมินสมรรถนะเด็กสงขลา!G34)</f>
        <v/>
      </c>
      <c r="H77" s="52" t="str">
        <f>IF(COUNTA(ประเมินสมรรถนะเด็กสงขลา!A34:K34)&lt;COUNTA(ประเมินสมรรถนะเด็กสงขลา!$A$2:$K$2),"",ประเมินสมรรถนะเด็กสงขลา!H34)</f>
        <v/>
      </c>
      <c r="I77" s="52" t="str">
        <f>IF(COUNTA(ประเมินสมรรถนะเด็กสงขลา!A34:K34)&lt;COUNTA(ประเมินสมรรถนะเด็กสงขลา!$A$2:$K$2),"",ประเมินสมรรถนะเด็กสงขลา!I34)</f>
        <v/>
      </c>
      <c r="J77" s="52" t="str">
        <f>IF(COUNTA(ประเมินสมรรถนะเด็กสงขลา!A34:K34)&lt;COUNTA(ประเมินสมรรถนะเด็กสงขลา!$A$2:$K$2),"",ประเมินสมรรถนะเด็กสงขลา!J34)</f>
        <v/>
      </c>
      <c r="K77" s="52" t="str">
        <f>IF(COUNTA(ประเมินสมรรถนะเด็กสงขลา!A34:K34)&lt;COUNTA(ประเมินสมรรถนะเด็กสงขลา!$A$2:$K$2),"",ประเมินสมรรถนะเด็กสงขลา!K34)</f>
        <v/>
      </c>
      <c r="L77" s="52" t="str">
        <f>IF(COUNTA(ประเมินสมรรถนะเด็กสงขลา!A34:K34)&lt;COUNTA(ประเมินสมรรถนะเด็กสงขลา!$A$2:$K$2),"",ประเมินสมรรถนะเด็กสงขลา!L34)</f>
        <v/>
      </c>
      <c r="M77" s="52" t="str">
        <f>IF(COUNTA(ประเมินสมรรถนะเด็กสงขลา!A34:K34)&lt;COUNTA(ประเมินสมรรถนะเด็กสงขลา!$A$2:$K$2),"",ประเมินสมรรถนะเด็กสงขลา!M34)</f>
        <v/>
      </c>
    </row>
    <row r="78" spans="1:13" s="44" customFormat="1" ht="14.1" customHeight="1">
      <c r="A78" s="52" t="str">
        <f>IF(COUNTA(ประเมินคุณลักษณะตามหลักสูตร!A35:K35)&lt;COUNTA(ประเมินคุณลักษณะตามหลักสูตร!$A$2:$K$2),"",ประเมินคุณลักษณะตามหลักสูตร!A35)</f>
        <v/>
      </c>
      <c r="B78" s="52" t="str">
        <f>IF(COUNTA(ประเมินคุณลักษณะตามหลักสูตร!A35:K35)&lt;COUNTA(ประเมินคุณลักษณะตามหลักสูตร!$A$2:$K$2),"",ประเมินคุณลักษณะตามหลักสูตร!B35)</f>
        <v/>
      </c>
      <c r="C78" s="53" t="str">
        <f>IF(COUNTA(ประเมินคุณลักษณะตามหลักสูตร!A35:K35)&lt;COUNTA(ประเมินคุณลักษณะตามหลักสูตร!$A$2:$K$2),"",ประเมินคุณลักษณะตามหลักสูตร!C35)</f>
        <v/>
      </c>
      <c r="D78" s="52" t="str">
        <f>IF(COUNTA(ประเมินสมรรถนะเด็กสงขลา!A35:K35)&lt;COUNTA(ประเมินสมรรถนะเด็กสงขลา!$A$2:$K$2),"",ประเมินสมรรถนะเด็กสงขลา!D35)</f>
        <v/>
      </c>
      <c r="E78" s="52" t="str">
        <f>IF(COUNTA(ประเมินสมรรถนะเด็กสงขลา!A35:K35)&lt;COUNTA(ประเมินสมรรถนะเด็กสงขลา!$A$2:$K$2),"",ประเมินสมรรถนะเด็กสงขลา!E35)</f>
        <v/>
      </c>
      <c r="F78" s="52" t="str">
        <f>IF(COUNTA(ประเมินสมรรถนะเด็กสงขลา!A35:K35)&lt;COUNTA(ประเมินสมรรถนะเด็กสงขลา!$A$2:$K$2),"",ประเมินสมรรถนะเด็กสงขลา!F35)</f>
        <v/>
      </c>
      <c r="G78" s="52" t="str">
        <f>IF(COUNTA(ประเมินสมรรถนะเด็กสงขลา!A35:K35)&lt;COUNTA(ประเมินสมรรถนะเด็กสงขลา!$A$2:$K$2),"",ประเมินสมรรถนะเด็กสงขลา!G35)</f>
        <v/>
      </c>
      <c r="H78" s="52" t="str">
        <f>IF(COUNTA(ประเมินสมรรถนะเด็กสงขลา!A35:K35)&lt;COUNTA(ประเมินสมรรถนะเด็กสงขลา!$A$2:$K$2),"",ประเมินสมรรถนะเด็กสงขลา!H35)</f>
        <v/>
      </c>
      <c r="I78" s="52" t="str">
        <f>IF(COUNTA(ประเมินสมรรถนะเด็กสงขลา!A35:K35)&lt;COUNTA(ประเมินสมรรถนะเด็กสงขลา!$A$2:$K$2),"",ประเมินสมรรถนะเด็กสงขลา!I35)</f>
        <v/>
      </c>
      <c r="J78" s="52" t="str">
        <f>IF(COUNTA(ประเมินสมรรถนะเด็กสงขลา!A35:K35)&lt;COUNTA(ประเมินสมรรถนะเด็กสงขลา!$A$2:$K$2),"",ประเมินสมรรถนะเด็กสงขลา!J35)</f>
        <v/>
      </c>
      <c r="K78" s="52" t="str">
        <f>IF(COUNTA(ประเมินสมรรถนะเด็กสงขลา!A35:K35)&lt;COUNTA(ประเมินสมรรถนะเด็กสงขลา!$A$2:$K$2),"",ประเมินสมรรถนะเด็กสงขลา!K35)</f>
        <v/>
      </c>
      <c r="L78" s="52" t="str">
        <f>IF(COUNTA(ประเมินสมรรถนะเด็กสงขลา!A35:K35)&lt;COUNTA(ประเมินสมรรถนะเด็กสงขลา!$A$2:$K$2),"",ประเมินสมรรถนะเด็กสงขลา!L35)</f>
        <v/>
      </c>
      <c r="M78" s="52" t="str">
        <f>IF(COUNTA(ประเมินสมรรถนะเด็กสงขลา!A35:K35)&lt;COUNTA(ประเมินสมรรถนะเด็กสงขลา!$A$2:$K$2),"",ประเมินสมรรถนะเด็กสงขลา!M35)</f>
        <v/>
      </c>
    </row>
    <row r="79" spans="1:13" s="44" customFormat="1" ht="14.1" customHeight="1">
      <c r="A79" s="52" t="str">
        <f>IF(COUNTA(ประเมินคุณลักษณะตามหลักสูตร!A36:K36)&lt;COUNTA(ประเมินคุณลักษณะตามหลักสูตร!$A$2:$K$2),"",ประเมินคุณลักษณะตามหลักสูตร!A36)</f>
        <v/>
      </c>
      <c r="B79" s="52" t="str">
        <f>IF(COUNTA(ประเมินคุณลักษณะตามหลักสูตร!A36:K36)&lt;COUNTA(ประเมินคุณลักษณะตามหลักสูตร!$A$2:$K$2),"",ประเมินคุณลักษณะตามหลักสูตร!B36)</f>
        <v/>
      </c>
      <c r="C79" s="53" t="str">
        <f>IF(COUNTA(ประเมินคุณลักษณะตามหลักสูตร!A36:K36)&lt;COUNTA(ประเมินคุณลักษณะตามหลักสูตร!$A$2:$K$2),"",ประเมินคุณลักษณะตามหลักสูตร!C36)</f>
        <v/>
      </c>
      <c r="D79" s="52" t="str">
        <f>IF(COUNTA(ประเมินสมรรถนะเด็กสงขลา!A36:K36)&lt;COUNTA(ประเมินสมรรถนะเด็กสงขลา!$A$2:$K$2),"",ประเมินสมรรถนะเด็กสงขลา!D36)</f>
        <v/>
      </c>
      <c r="E79" s="52" t="str">
        <f>IF(COUNTA(ประเมินสมรรถนะเด็กสงขลา!A36:K36)&lt;COUNTA(ประเมินสมรรถนะเด็กสงขลา!$A$2:$K$2),"",ประเมินสมรรถนะเด็กสงขลา!E36)</f>
        <v/>
      </c>
      <c r="F79" s="52" t="str">
        <f>IF(COUNTA(ประเมินสมรรถนะเด็กสงขลา!A36:K36)&lt;COUNTA(ประเมินสมรรถนะเด็กสงขลา!$A$2:$K$2),"",ประเมินสมรรถนะเด็กสงขลา!F36)</f>
        <v/>
      </c>
      <c r="G79" s="52" t="str">
        <f>IF(COUNTA(ประเมินสมรรถนะเด็กสงขลา!A36:K36)&lt;COUNTA(ประเมินสมรรถนะเด็กสงขลา!$A$2:$K$2),"",ประเมินสมรรถนะเด็กสงขลา!G36)</f>
        <v/>
      </c>
      <c r="H79" s="52" t="str">
        <f>IF(COUNTA(ประเมินสมรรถนะเด็กสงขลา!A36:K36)&lt;COUNTA(ประเมินสมรรถนะเด็กสงขลา!$A$2:$K$2),"",ประเมินสมรรถนะเด็กสงขลา!H36)</f>
        <v/>
      </c>
      <c r="I79" s="52" t="str">
        <f>IF(COUNTA(ประเมินสมรรถนะเด็กสงขลา!A36:K36)&lt;COUNTA(ประเมินสมรรถนะเด็กสงขลา!$A$2:$K$2),"",ประเมินสมรรถนะเด็กสงขลา!I36)</f>
        <v/>
      </c>
      <c r="J79" s="52" t="str">
        <f>IF(COUNTA(ประเมินสมรรถนะเด็กสงขลา!A36:K36)&lt;COUNTA(ประเมินสมรรถนะเด็กสงขลา!$A$2:$K$2),"",ประเมินสมรรถนะเด็กสงขลา!J36)</f>
        <v/>
      </c>
      <c r="K79" s="52" t="str">
        <f>IF(COUNTA(ประเมินสมรรถนะเด็กสงขลา!A36:K36)&lt;COUNTA(ประเมินสมรรถนะเด็กสงขลา!$A$2:$K$2),"",ประเมินสมรรถนะเด็กสงขลา!K36)</f>
        <v/>
      </c>
      <c r="L79" s="52" t="str">
        <f>IF(COUNTA(ประเมินสมรรถนะเด็กสงขลา!A36:K36)&lt;COUNTA(ประเมินสมรรถนะเด็กสงขลา!$A$2:$K$2),"",ประเมินสมรรถนะเด็กสงขลา!L36)</f>
        <v/>
      </c>
      <c r="M79" s="52" t="str">
        <f>IF(COUNTA(ประเมินสมรรถนะเด็กสงขลา!A36:K36)&lt;COUNTA(ประเมินสมรรถนะเด็กสงขลา!$A$2:$K$2),"",ประเมินสมรรถนะเด็กสงขลา!M36)</f>
        <v/>
      </c>
    </row>
    <row r="80" spans="1:13" s="44" customFormat="1" ht="14.1" customHeight="1">
      <c r="A80" s="52" t="str">
        <f>IF(COUNTA(ประเมินคุณลักษณะตามหลักสูตร!A37:K37)&lt;COUNTA(ประเมินคุณลักษณะตามหลักสูตร!$A$2:$K$2),"",ประเมินคุณลักษณะตามหลักสูตร!A37)</f>
        <v/>
      </c>
      <c r="B80" s="52" t="str">
        <f>IF(COUNTA(ประเมินคุณลักษณะตามหลักสูตร!A37:K37)&lt;COUNTA(ประเมินคุณลักษณะตามหลักสูตร!$A$2:$K$2),"",ประเมินคุณลักษณะตามหลักสูตร!B37)</f>
        <v/>
      </c>
      <c r="C80" s="53" t="str">
        <f>IF(COUNTA(ประเมินคุณลักษณะตามหลักสูตร!A37:K37)&lt;COUNTA(ประเมินคุณลักษณะตามหลักสูตร!$A$2:$K$2),"",ประเมินคุณลักษณะตามหลักสูตร!C37)</f>
        <v/>
      </c>
      <c r="D80" s="52" t="str">
        <f>IF(COUNTA(ประเมินสมรรถนะเด็กสงขลา!A37:K37)&lt;COUNTA(ประเมินสมรรถนะเด็กสงขลา!$A$2:$K$2),"",ประเมินสมรรถนะเด็กสงขลา!D37)</f>
        <v/>
      </c>
      <c r="E80" s="52" t="str">
        <f>IF(COUNTA(ประเมินสมรรถนะเด็กสงขลา!A37:K37)&lt;COUNTA(ประเมินสมรรถนะเด็กสงขลา!$A$2:$K$2),"",ประเมินสมรรถนะเด็กสงขลา!E37)</f>
        <v/>
      </c>
      <c r="F80" s="52" t="str">
        <f>IF(COUNTA(ประเมินสมรรถนะเด็กสงขลา!A37:K37)&lt;COUNTA(ประเมินสมรรถนะเด็กสงขลา!$A$2:$K$2),"",ประเมินสมรรถนะเด็กสงขลา!F37)</f>
        <v/>
      </c>
      <c r="G80" s="52" t="str">
        <f>IF(COUNTA(ประเมินสมรรถนะเด็กสงขลา!A37:K37)&lt;COUNTA(ประเมินสมรรถนะเด็กสงขลา!$A$2:$K$2),"",ประเมินสมรรถนะเด็กสงขลา!G37)</f>
        <v/>
      </c>
      <c r="H80" s="52" t="str">
        <f>IF(COUNTA(ประเมินสมรรถนะเด็กสงขลา!A37:K37)&lt;COUNTA(ประเมินสมรรถนะเด็กสงขลา!$A$2:$K$2),"",ประเมินสมรรถนะเด็กสงขลา!H37)</f>
        <v/>
      </c>
      <c r="I80" s="52" t="str">
        <f>IF(COUNTA(ประเมินสมรรถนะเด็กสงขลา!A37:K37)&lt;COUNTA(ประเมินสมรรถนะเด็กสงขลา!$A$2:$K$2),"",ประเมินสมรรถนะเด็กสงขลา!I37)</f>
        <v/>
      </c>
      <c r="J80" s="52" t="str">
        <f>IF(COUNTA(ประเมินสมรรถนะเด็กสงขลา!A37:K37)&lt;COUNTA(ประเมินสมรรถนะเด็กสงขลา!$A$2:$K$2),"",ประเมินสมรรถนะเด็กสงขลา!J37)</f>
        <v/>
      </c>
      <c r="K80" s="52" t="str">
        <f>IF(COUNTA(ประเมินสมรรถนะเด็กสงขลา!A37:K37)&lt;COUNTA(ประเมินสมรรถนะเด็กสงขลา!$A$2:$K$2),"",ประเมินสมรรถนะเด็กสงขลา!K37)</f>
        <v/>
      </c>
      <c r="L80" s="52" t="str">
        <f>IF(COUNTA(ประเมินสมรรถนะเด็กสงขลา!A37:K37)&lt;COUNTA(ประเมินสมรรถนะเด็กสงขลา!$A$2:$K$2),"",ประเมินสมรรถนะเด็กสงขลา!L37)</f>
        <v/>
      </c>
      <c r="M80" s="52" t="str">
        <f>IF(COUNTA(ประเมินสมรรถนะเด็กสงขลา!A37:K37)&lt;COUNTA(ประเมินสมรรถนะเด็กสงขลา!$A$2:$K$2),"",ประเมินสมรรถนะเด็กสงขลา!M37)</f>
        <v/>
      </c>
    </row>
    <row r="81" spans="1:25" s="44" customFormat="1" ht="14.1" customHeight="1">
      <c r="A81" s="52" t="str">
        <f>IF(COUNTA(ประเมินคุณลักษณะตามหลักสูตร!A38:K38)&lt;COUNTA(ประเมินคุณลักษณะตามหลักสูตร!$A$2:$K$2),"",ประเมินคุณลักษณะตามหลักสูตร!A38)</f>
        <v/>
      </c>
      <c r="B81" s="52" t="str">
        <f>IF(COUNTA(ประเมินคุณลักษณะตามหลักสูตร!A38:K38)&lt;COUNTA(ประเมินคุณลักษณะตามหลักสูตร!$A$2:$K$2),"",ประเมินคุณลักษณะตามหลักสูตร!B38)</f>
        <v/>
      </c>
      <c r="C81" s="53" t="str">
        <f>IF(COUNTA(ประเมินคุณลักษณะตามหลักสูตร!A38:K38)&lt;COUNTA(ประเมินคุณลักษณะตามหลักสูตร!$A$2:$K$2),"",ประเมินคุณลักษณะตามหลักสูตร!C38)</f>
        <v/>
      </c>
      <c r="D81" s="52" t="str">
        <f>IF(COUNTA(ประเมินสมรรถนะเด็กสงขลา!A38:K38)&lt;COUNTA(ประเมินสมรรถนะเด็กสงขลา!$A$2:$K$2),"",ประเมินสมรรถนะเด็กสงขลา!D38)</f>
        <v/>
      </c>
      <c r="E81" s="52" t="str">
        <f>IF(COUNTA(ประเมินสมรรถนะเด็กสงขลา!A38:K38)&lt;COUNTA(ประเมินสมรรถนะเด็กสงขลา!$A$2:$K$2),"",ประเมินสมรรถนะเด็กสงขลา!E38)</f>
        <v/>
      </c>
      <c r="F81" s="52" t="str">
        <f>IF(COUNTA(ประเมินสมรรถนะเด็กสงขลา!A38:K38)&lt;COUNTA(ประเมินสมรรถนะเด็กสงขลา!$A$2:$K$2),"",ประเมินสมรรถนะเด็กสงขลา!F38)</f>
        <v/>
      </c>
      <c r="G81" s="52" t="str">
        <f>IF(COUNTA(ประเมินสมรรถนะเด็กสงขลา!A38:K38)&lt;COUNTA(ประเมินสมรรถนะเด็กสงขลา!$A$2:$K$2),"",ประเมินสมรรถนะเด็กสงขลา!G38)</f>
        <v/>
      </c>
      <c r="H81" s="52" t="str">
        <f>IF(COUNTA(ประเมินสมรรถนะเด็กสงขลา!A38:K38)&lt;COUNTA(ประเมินสมรรถนะเด็กสงขลา!$A$2:$K$2),"",ประเมินสมรรถนะเด็กสงขลา!H38)</f>
        <v/>
      </c>
      <c r="I81" s="52" t="str">
        <f>IF(COUNTA(ประเมินสมรรถนะเด็กสงขลา!A38:K38)&lt;COUNTA(ประเมินสมรรถนะเด็กสงขลา!$A$2:$K$2),"",ประเมินสมรรถนะเด็กสงขลา!I38)</f>
        <v/>
      </c>
      <c r="J81" s="52" t="str">
        <f>IF(COUNTA(ประเมินสมรรถนะเด็กสงขลา!A38:K38)&lt;COUNTA(ประเมินสมรรถนะเด็กสงขลา!$A$2:$K$2),"",ประเมินสมรรถนะเด็กสงขลา!J38)</f>
        <v/>
      </c>
      <c r="K81" s="52" t="str">
        <f>IF(COUNTA(ประเมินสมรรถนะเด็กสงขลา!A38:K38)&lt;COUNTA(ประเมินสมรรถนะเด็กสงขลา!$A$2:$K$2),"",ประเมินสมรรถนะเด็กสงขลา!K38)</f>
        <v/>
      </c>
      <c r="L81" s="52" t="str">
        <f>IF(COUNTA(ประเมินสมรรถนะเด็กสงขลา!A38:K38)&lt;COUNTA(ประเมินสมรรถนะเด็กสงขลา!$A$2:$K$2),"",ประเมินสมรรถนะเด็กสงขลา!L38)</f>
        <v/>
      </c>
      <c r="M81" s="52" t="str">
        <f>IF(COUNTA(ประเมินสมรรถนะเด็กสงขลา!A38:K38)&lt;COUNTA(ประเมินสมรรถนะเด็กสงขลา!$A$2:$K$2),"",ประเมินสมรรถนะเด็กสงขลา!M38)</f>
        <v/>
      </c>
    </row>
    <row r="82" spans="1:25" s="44" customFormat="1" ht="14.1" customHeight="1">
      <c r="A82" s="52" t="str">
        <f>IF(COUNTA(ประเมินคุณลักษณะตามหลักสูตร!A39:K39)&lt;COUNTA(ประเมินคุณลักษณะตามหลักสูตร!$A$2:$K$2),"",ประเมินคุณลักษณะตามหลักสูตร!A39)</f>
        <v/>
      </c>
      <c r="B82" s="52" t="str">
        <f>IF(COUNTA(ประเมินคุณลักษณะตามหลักสูตร!A39:K39)&lt;COUNTA(ประเมินคุณลักษณะตามหลักสูตร!$A$2:$K$2),"",ประเมินคุณลักษณะตามหลักสูตร!B39)</f>
        <v/>
      </c>
      <c r="C82" s="53" t="str">
        <f>IF(COUNTA(ประเมินคุณลักษณะตามหลักสูตร!A39:K39)&lt;COUNTA(ประเมินคุณลักษณะตามหลักสูตร!$A$2:$K$2),"",ประเมินคุณลักษณะตามหลักสูตร!C39)</f>
        <v/>
      </c>
      <c r="D82" s="52" t="str">
        <f>IF(COUNTA(ประเมินสมรรถนะเด็กสงขลา!A39:K39)&lt;COUNTA(ประเมินสมรรถนะเด็กสงขลา!$A$2:$K$2),"",ประเมินสมรรถนะเด็กสงขลา!D39)</f>
        <v/>
      </c>
      <c r="E82" s="52" t="str">
        <f>IF(COUNTA(ประเมินสมรรถนะเด็กสงขลา!A39:K39)&lt;COUNTA(ประเมินสมรรถนะเด็กสงขลา!$A$2:$K$2),"",ประเมินสมรรถนะเด็กสงขลา!E39)</f>
        <v/>
      </c>
      <c r="F82" s="52" t="str">
        <f>IF(COUNTA(ประเมินสมรรถนะเด็กสงขลา!A39:K39)&lt;COUNTA(ประเมินสมรรถนะเด็กสงขลา!$A$2:$K$2),"",ประเมินสมรรถนะเด็กสงขลา!F39)</f>
        <v/>
      </c>
      <c r="G82" s="52" t="str">
        <f>IF(COUNTA(ประเมินสมรรถนะเด็กสงขลา!A39:K39)&lt;COUNTA(ประเมินสมรรถนะเด็กสงขลา!$A$2:$K$2),"",ประเมินสมรรถนะเด็กสงขลา!G39)</f>
        <v/>
      </c>
      <c r="H82" s="52" t="str">
        <f>IF(COUNTA(ประเมินสมรรถนะเด็กสงขลา!A39:K39)&lt;COUNTA(ประเมินสมรรถนะเด็กสงขลา!$A$2:$K$2),"",ประเมินสมรรถนะเด็กสงขลา!H39)</f>
        <v/>
      </c>
      <c r="I82" s="52" t="str">
        <f>IF(COUNTA(ประเมินสมรรถนะเด็กสงขลา!A39:K39)&lt;COUNTA(ประเมินสมรรถนะเด็กสงขลา!$A$2:$K$2),"",ประเมินสมรรถนะเด็กสงขลา!I39)</f>
        <v/>
      </c>
      <c r="J82" s="52" t="str">
        <f>IF(COUNTA(ประเมินสมรรถนะเด็กสงขลา!A39:K39)&lt;COUNTA(ประเมินสมรรถนะเด็กสงขลา!$A$2:$K$2),"",ประเมินสมรรถนะเด็กสงขลา!J39)</f>
        <v/>
      </c>
      <c r="K82" s="52" t="str">
        <f>IF(COUNTA(ประเมินสมรรถนะเด็กสงขลา!A39:K39)&lt;COUNTA(ประเมินสมรรถนะเด็กสงขลา!$A$2:$K$2),"",ประเมินสมรรถนะเด็กสงขลา!K39)</f>
        <v/>
      </c>
      <c r="L82" s="52" t="str">
        <f>IF(COUNTA(ประเมินสมรรถนะเด็กสงขลา!A39:K39)&lt;COUNTA(ประเมินสมรรถนะเด็กสงขลา!$A$2:$K$2),"",ประเมินสมรรถนะเด็กสงขลา!L39)</f>
        <v/>
      </c>
      <c r="M82" s="52" t="str">
        <f>IF(COUNTA(ประเมินสมรรถนะเด็กสงขลา!A39:K39)&lt;COUNTA(ประเมินสมรรถนะเด็กสงขลา!$A$2:$K$2),"",ประเมินสมรรถนะเด็กสงขลา!M39)</f>
        <v/>
      </c>
    </row>
    <row r="83" spans="1:25" s="44" customFormat="1" ht="14.1" customHeight="1">
      <c r="A83" s="52" t="str">
        <f>IF(COUNTA(ประเมินคุณลักษณะตามหลักสูตร!A40:K40)&lt;COUNTA(ประเมินคุณลักษณะตามหลักสูตร!$A$2:$K$2),"",ประเมินคุณลักษณะตามหลักสูตร!A40)</f>
        <v/>
      </c>
      <c r="B83" s="52" t="str">
        <f>IF(COUNTA(ประเมินคุณลักษณะตามหลักสูตร!A40:K40)&lt;COUNTA(ประเมินคุณลักษณะตามหลักสูตร!$A$2:$K$2),"",ประเมินคุณลักษณะตามหลักสูตร!B40)</f>
        <v/>
      </c>
      <c r="C83" s="53" t="str">
        <f>IF(COUNTA(ประเมินคุณลักษณะตามหลักสูตร!A40:K40)&lt;COUNTA(ประเมินคุณลักษณะตามหลักสูตร!$A$2:$K$2),"",ประเมินคุณลักษณะตามหลักสูตร!C40)</f>
        <v/>
      </c>
      <c r="D83" s="52" t="str">
        <f>IF(COUNTA(ประเมินสมรรถนะเด็กสงขลา!A40:K40)&lt;COUNTA(ประเมินสมรรถนะเด็กสงขลา!$A$2:$K$2),"",ประเมินสมรรถนะเด็กสงขลา!D40)</f>
        <v/>
      </c>
      <c r="E83" s="52" t="str">
        <f>IF(COUNTA(ประเมินสมรรถนะเด็กสงขลา!A40:K40)&lt;COUNTA(ประเมินสมรรถนะเด็กสงขลา!$A$2:$K$2),"",ประเมินสมรรถนะเด็กสงขลา!E40)</f>
        <v/>
      </c>
      <c r="F83" s="52" t="str">
        <f>IF(COUNTA(ประเมินสมรรถนะเด็กสงขลา!A40:K40)&lt;COUNTA(ประเมินสมรรถนะเด็กสงขลา!$A$2:$K$2),"",ประเมินสมรรถนะเด็กสงขลา!F40)</f>
        <v/>
      </c>
      <c r="G83" s="52" t="str">
        <f>IF(COUNTA(ประเมินสมรรถนะเด็กสงขลา!A40:K40)&lt;COUNTA(ประเมินสมรรถนะเด็กสงขลา!$A$2:$K$2),"",ประเมินสมรรถนะเด็กสงขลา!G40)</f>
        <v/>
      </c>
      <c r="H83" s="52" t="str">
        <f>IF(COUNTA(ประเมินสมรรถนะเด็กสงขลา!A40:K40)&lt;COUNTA(ประเมินสมรรถนะเด็กสงขลา!$A$2:$K$2),"",ประเมินสมรรถนะเด็กสงขลา!H40)</f>
        <v/>
      </c>
      <c r="I83" s="52" t="str">
        <f>IF(COUNTA(ประเมินสมรรถนะเด็กสงขลา!A40:K40)&lt;COUNTA(ประเมินสมรรถนะเด็กสงขลา!$A$2:$K$2),"",ประเมินสมรรถนะเด็กสงขลา!I40)</f>
        <v/>
      </c>
      <c r="J83" s="52" t="str">
        <f>IF(COUNTA(ประเมินสมรรถนะเด็กสงขลา!A40:K40)&lt;COUNTA(ประเมินสมรรถนะเด็กสงขลา!$A$2:$K$2),"",ประเมินสมรรถนะเด็กสงขลา!J40)</f>
        <v/>
      </c>
      <c r="K83" s="52" t="str">
        <f>IF(COUNTA(ประเมินสมรรถนะเด็กสงขลา!A40:K40)&lt;COUNTA(ประเมินสมรรถนะเด็กสงขลา!$A$2:$K$2),"",ประเมินสมรรถนะเด็กสงขลา!K40)</f>
        <v/>
      </c>
      <c r="L83" s="52" t="str">
        <f>IF(COUNTA(ประเมินสมรรถนะเด็กสงขลา!A40:K40)&lt;COUNTA(ประเมินสมรรถนะเด็กสงขลา!$A$2:$K$2),"",ประเมินสมรรถนะเด็กสงขลา!L40)</f>
        <v/>
      </c>
      <c r="M83" s="52" t="str">
        <f>IF(COUNTA(ประเมินสมรรถนะเด็กสงขลา!A40:K40)&lt;COUNTA(ประเมินสมรรถนะเด็กสงขลา!$A$2:$K$2),"",ประเมินสมรรถนะเด็กสงขลา!M40)</f>
        <v/>
      </c>
    </row>
    <row r="84" spans="1:25" s="44" customFormat="1" ht="14.1" customHeight="1">
      <c r="A84" s="52" t="str">
        <f>IF(COUNTA(ประเมินคุณลักษณะตามหลักสูตร!A41:K41)&lt;COUNTA(ประเมินคุณลักษณะตามหลักสูตร!$A$2:$K$2),"",ประเมินคุณลักษณะตามหลักสูตร!A41)</f>
        <v/>
      </c>
      <c r="B84" s="52" t="str">
        <f>IF(COUNTA(ประเมินคุณลักษณะตามหลักสูตร!A41:K41)&lt;COUNTA(ประเมินคุณลักษณะตามหลักสูตร!$A$2:$K$2),"",ประเมินคุณลักษณะตามหลักสูตร!B41)</f>
        <v/>
      </c>
      <c r="C84" s="53" t="str">
        <f>IF(COUNTA(ประเมินคุณลักษณะตามหลักสูตร!A41:K41)&lt;COUNTA(ประเมินคุณลักษณะตามหลักสูตร!$A$2:$K$2),"",ประเมินคุณลักษณะตามหลักสูตร!C41)</f>
        <v/>
      </c>
      <c r="D84" s="52" t="str">
        <f>IF(COUNTA(ประเมินสมรรถนะเด็กสงขลา!A41:K41)&lt;COUNTA(ประเมินสมรรถนะเด็กสงขลา!$A$2:$K$2),"",ประเมินสมรรถนะเด็กสงขลา!D41)</f>
        <v/>
      </c>
      <c r="E84" s="52" t="str">
        <f>IF(COUNTA(ประเมินสมรรถนะเด็กสงขลา!A41:K41)&lt;COUNTA(ประเมินสมรรถนะเด็กสงขลา!$A$2:$K$2),"",ประเมินสมรรถนะเด็กสงขลา!E41)</f>
        <v/>
      </c>
      <c r="F84" s="52" t="str">
        <f>IF(COUNTA(ประเมินสมรรถนะเด็กสงขลา!A41:K41)&lt;COUNTA(ประเมินสมรรถนะเด็กสงขลา!$A$2:$K$2),"",ประเมินสมรรถนะเด็กสงขลา!F41)</f>
        <v/>
      </c>
      <c r="G84" s="52" t="str">
        <f>IF(COUNTA(ประเมินสมรรถนะเด็กสงขลา!A41:K41)&lt;COUNTA(ประเมินสมรรถนะเด็กสงขลา!$A$2:$K$2),"",ประเมินสมรรถนะเด็กสงขลา!G41)</f>
        <v/>
      </c>
      <c r="H84" s="52" t="str">
        <f>IF(COUNTA(ประเมินสมรรถนะเด็กสงขลา!A41:K41)&lt;COUNTA(ประเมินสมรรถนะเด็กสงขลา!$A$2:$K$2),"",ประเมินสมรรถนะเด็กสงขลา!H41)</f>
        <v/>
      </c>
      <c r="I84" s="52" t="str">
        <f>IF(COUNTA(ประเมินสมรรถนะเด็กสงขลา!A41:K41)&lt;COUNTA(ประเมินสมรรถนะเด็กสงขลา!$A$2:$K$2),"",ประเมินสมรรถนะเด็กสงขลา!I41)</f>
        <v/>
      </c>
      <c r="J84" s="52" t="str">
        <f>IF(COUNTA(ประเมินสมรรถนะเด็กสงขลา!A41:K41)&lt;COUNTA(ประเมินสมรรถนะเด็กสงขลา!$A$2:$K$2),"",ประเมินสมรรถนะเด็กสงขลา!J41)</f>
        <v/>
      </c>
      <c r="K84" s="52" t="str">
        <f>IF(COUNTA(ประเมินสมรรถนะเด็กสงขลา!A41:K41)&lt;COUNTA(ประเมินสมรรถนะเด็กสงขลา!$A$2:$K$2),"",ประเมินสมรรถนะเด็กสงขลา!K41)</f>
        <v/>
      </c>
      <c r="L84" s="52" t="str">
        <f>IF(COUNTA(ประเมินสมรรถนะเด็กสงขลา!A41:K41)&lt;COUNTA(ประเมินสมรรถนะเด็กสงขลา!$A$2:$K$2),"",ประเมินสมรรถนะเด็กสงขลา!L41)</f>
        <v/>
      </c>
      <c r="M84" s="52" t="str">
        <f>IF(COUNTA(ประเมินสมรรถนะเด็กสงขลา!A41:K41)&lt;COUNTA(ประเมินสมรรถนะเด็กสงขลา!$A$2:$K$2),"",ประเมินสมรรถนะเด็กสงขลา!M41)</f>
        <v/>
      </c>
    </row>
    <row r="85" spans="1:25" s="44" customFormat="1" ht="14.1" customHeight="1">
      <c r="A85" s="52" t="str">
        <f>IF(COUNTA(ประเมินคุณลักษณะตามหลักสูตร!A42:K42)&lt;COUNTA(ประเมินคุณลักษณะตามหลักสูตร!$A$2:$K$2),"",ประเมินคุณลักษณะตามหลักสูตร!A42)</f>
        <v/>
      </c>
      <c r="B85" s="52" t="str">
        <f>IF(COUNTA(ประเมินคุณลักษณะตามหลักสูตร!A42:K42)&lt;COUNTA(ประเมินคุณลักษณะตามหลักสูตร!$A$2:$K$2),"",ประเมินคุณลักษณะตามหลักสูตร!B42)</f>
        <v/>
      </c>
      <c r="C85" s="53" t="str">
        <f>IF(COUNTA(ประเมินคุณลักษณะตามหลักสูตร!A42:K42)&lt;COUNTA(ประเมินคุณลักษณะตามหลักสูตร!$A$2:$K$2),"",ประเมินคุณลักษณะตามหลักสูตร!C42)</f>
        <v/>
      </c>
      <c r="D85" s="52" t="str">
        <f>IF(COUNTA(ประเมินสมรรถนะเด็กสงขลา!A42:K42)&lt;COUNTA(ประเมินสมรรถนะเด็กสงขลา!$A$2:$K$2),"",ประเมินสมรรถนะเด็กสงขลา!D42)</f>
        <v/>
      </c>
      <c r="E85" s="52" t="str">
        <f>IF(COUNTA(ประเมินสมรรถนะเด็กสงขลา!A42:K42)&lt;COUNTA(ประเมินสมรรถนะเด็กสงขลา!$A$2:$K$2),"",ประเมินสมรรถนะเด็กสงขลา!E42)</f>
        <v/>
      </c>
      <c r="F85" s="52" t="str">
        <f>IF(COUNTA(ประเมินสมรรถนะเด็กสงขลา!A42:K42)&lt;COUNTA(ประเมินสมรรถนะเด็กสงขลา!$A$2:$K$2),"",ประเมินสมรรถนะเด็กสงขลา!F42)</f>
        <v/>
      </c>
      <c r="G85" s="52" t="str">
        <f>IF(COUNTA(ประเมินสมรรถนะเด็กสงขลา!A42:K42)&lt;COUNTA(ประเมินสมรรถนะเด็กสงขลา!$A$2:$K$2),"",ประเมินสมรรถนะเด็กสงขลา!G42)</f>
        <v/>
      </c>
      <c r="H85" s="52" t="str">
        <f>IF(COUNTA(ประเมินสมรรถนะเด็กสงขลา!A42:K42)&lt;COUNTA(ประเมินสมรรถนะเด็กสงขลา!$A$2:$K$2),"",ประเมินสมรรถนะเด็กสงขลา!H42)</f>
        <v/>
      </c>
      <c r="I85" s="52" t="str">
        <f>IF(COUNTA(ประเมินสมรรถนะเด็กสงขลา!A42:K42)&lt;COUNTA(ประเมินสมรรถนะเด็กสงขลา!$A$2:$K$2),"",ประเมินสมรรถนะเด็กสงขลา!I42)</f>
        <v/>
      </c>
      <c r="J85" s="52" t="str">
        <f>IF(COUNTA(ประเมินสมรรถนะเด็กสงขลา!A42:K42)&lt;COUNTA(ประเมินสมรรถนะเด็กสงขลา!$A$2:$K$2),"",ประเมินสมรรถนะเด็กสงขลา!J42)</f>
        <v/>
      </c>
      <c r="K85" s="52" t="str">
        <f>IF(COUNTA(ประเมินสมรรถนะเด็กสงขลา!A42:K42)&lt;COUNTA(ประเมินสมรรถนะเด็กสงขลา!$A$2:$K$2),"",ประเมินสมรรถนะเด็กสงขลา!K42)</f>
        <v/>
      </c>
      <c r="L85" s="52" t="str">
        <f>IF(COUNTA(ประเมินสมรรถนะเด็กสงขลา!A42:K42)&lt;COUNTA(ประเมินสมรรถนะเด็กสงขลา!$A$2:$K$2),"",ประเมินสมรรถนะเด็กสงขลา!L42)</f>
        <v/>
      </c>
      <c r="M85" s="52" t="str">
        <f>IF(COUNTA(ประเมินสมรรถนะเด็กสงขลา!A42:K42)&lt;COUNTA(ประเมินสมรรถนะเด็กสงขลา!$A$2:$K$2),"",ประเมินสมรรถนะเด็กสงขลา!M42)</f>
        <v/>
      </c>
    </row>
    <row r="86" spans="1:25" s="44" customFormat="1" ht="14.1" customHeight="1">
      <c r="A86" s="52" t="str">
        <f>IF(COUNTA(ประเมินคุณลักษณะตามหลักสูตร!A43:K43)&lt;COUNTA(ประเมินคุณลักษณะตามหลักสูตร!$A$2:$K$2),"",ประเมินคุณลักษณะตามหลักสูตร!A43)</f>
        <v/>
      </c>
      <c r="B86" s="52" t="str">
        <f>IF(COUNTA(ประเมินคุณลักษณะตามหลักสูตร!A43:K43)&lt;COUNTA(ประเมินคุณลักษณะตามหลักสูตร!$A$2:$K$2),"",ประเมินคุณลักษณะตามหลักสูตร!B43)</f>
        <v/>
      </c>
      <c r="C86" s="53" t="str">
        <f>IF(COUNTA(ประเมินคุณลักษณะตามหลักสูตร!A43:K43)&lt;COUNTA(ประเมินคุณลักษณะตามหลักสูตร!$A$2:$K$2),"",ประเมินคุณลักษณะตามหลักสูตร!C43)</f>
        <v/>
      </c>
      <c r="D86" s="52" t="str">
        <f>IF(COUNTA(ประเมินสมรรถนะเด็กสงขลา!A43:K43)&lt;COUNTA(ประเมินสมรรถนะเด็กสงขลา!$A$2:$K$2),"",ประเมินสมรรถนะเด็กสงขลา!D43)</f>
        <v/>
      </c>
      <c r="E86" s="52" t="str">
        <f>IF(COUNTA(ประเมินสมรรถนะเด็กสงขลา!A43:K43)&lt;COUNTA(ประเมินสมรรถนะเด็กสงขลา!$A$2:$K$2),"",ประเมินสมรรถนะเด็กสงขลา!E43)</f>
        <v/>
      </c>
      <c r="F86" s="52" t="str">
        <f>IF(COUNTA(ประเมินสมรรถนะเด็กสงขลา!A43:K43)&lt;COUNTA(ประเมินสมรรถนะเด็กสงขลา!$A$2:$K$2),"",ประเมินสมรรถนะเด็กสงขลา!F43)</f>
        <v/>
      </c>
      <c r="G86" s="52" t="str">
        <f>IF(COUNTA(ประเมินสมรรถนะเด็กสงขลา!A43:K43)&lt;COUNTA(ประเมินสมรรถนะเด็กสงขลา!$A$2:$K$2),"",ประเมินสมรรถนะเด็กสงขลา!G43)</f>
        <v/>
      </c>
      <c r="H86" s="52" t="str">
        <f>IF(COUNTA(ประเมินสมรรถนะเด็กสงขลา!A43:K43)&lt;COUNTA(ประเมินสมรรถนะเด็กสงขลา!$A$2:$K$2),"",ประเมินสมรรถนะเด็กสงขลา!H43)</f>
        <v/>
      </c>
      <c r="I86" s="52" t="str">
        <f>IF(COUNTA(ประเมินสมรรถนะเด็กสงขลา!A43:K43)&lt;COUNTA(ประเมินสมรรถนะเด็กสงขลา!$A$2:$K$2),"",ประเมินสมรรถนะเด็กสงขลา!I43)</f>
        <v/>
      </c>
      <c r="J86" s="52" t="str">
        <f>IF(COUNTA(ประเมินสมรรถนะเด็กสงขลา!A43:K43)&lt;COUNTA(ประเมินสมรรถนะเด็กสงขลา!$A$2:$K$2),"",ประเมินสมรรถนะเด็กสงขลา!J43)</f>
        <v/>
      </c>
      <c r="K86" s="52" t="str">
        <f>IF(COUNTA(ประเมินสมรรถนะเด็กสงขลา!A43:K43)&lt;COUNTA(ประเมินสมรรถนะเด็กสงขลา!$A$2:$K$2),"",ประเมินสมรรถนะเด็กสงขลา!K43)</f>
        <v/>
      </c>
      <c r="L86" s="52" t="str">
        <f>IF(COUNTA(ประเมินสมรรถนะเด็กสงขลา!A43:K43)&lt;COUNTA(ประเมินสมรรถนะเด็กสงขลา!$A$2:$K$2),"",ประเมินสมรรถนะเด็กสงขลา!L43)</f>
        <v/>
      </c>
      <c r="M86" s="52" t="str">
        <f>IF(COUNTA(ประเมินสมรรถนะเด็กสงขลา!A43:K43)&lt;COUNTA(ประเมินสมรรถนะเด็กสงขลา!$A$2:$K$2),"",ประเมินสมรรถนะเด็กสงขลา!M43)</f>
        <v/>
      </c>
    </row>
    <row r="87" spans="1:25" s="44" customFormat="1" ht="14.1" customHeight="1">
      <c r="A87" s="52" t="str">
        <f>IF(COUNTA(ประเมินคุณลักษณะตามหลักสูตร!A44:K44)&lt;COUNTA(ประเมินคุณลักษณะตามหลักสูตร!$A$2:$K$2),"",ประเมินคุณลักษณะตามหลักสูตร!A44)</f>
        <v/>
      </c>
      <c r="B87" s="52" t="str">
        <f>IF(COUNTA(ประเมินคุณลักษณะตามหลักสูตร!A44:K44)&lt;COUNTA(ประเมินคุณลักษณะตามหลักสูตร!$A$2:$K$2),"",ประเมินคุณลักษณะตามหลักสูตร!B44)</f>
        <v/>
      </c>
      <c r="C87" s="53" t="str">
        <f>IF(COUNTA(ประเมินคุณลักษณะตามหลักสูตร!A44:K44)&lt;COUNTA(ประเมินคุณลักษณะตามหลักสูตร!$A$2:$K$2),"",ประเมินคุณลักษณะตามหลักสูตร!C44)</f>
        <v/>
      </c>
      <c r="D87" s="52" t="str">
        <f>IF(COUNTA(ประเมินสมรรถนะเด็กสงขลา!A44:K44)&lt;COUNTA(ประเมินสมรรถนะเด็กสงขลา!$A$2:$K$2),"",ประเมินสมรรถนะเด็กสงขลา!D44)</f>
        <v/>
      </c>
      <c r="E87" s="52" t="str">
        <f>IF(COUNTA(ประเมินสมรรถนะเด็กสงขลา!A44:K44)&lt;COUNTA(ประเมินสมรรถนะเด็กสงขลา!$A$2:$K$2),"",ประเมินสมรรถนะเด็กสงขลา!E44)</f>
        <v/>
      </c>
      <c r="F87" s="52" t="str">
        <f>IF(COUNTA(ประเมินสมรรถนะเด็กสงขลา!A44:K44)&lt;COUNTA(ประเมินสมรรถนะเด็กสงขลา!$A$2:$K$2),"",ประเมินสมรรถนะเด็กสงขลา!F44)</f>
        <v/>
      </c>
      <c r="G87" s="52" t="str">
        <f>IF(COUNTA(ประเมินสมรรถนะเด็กสงขลา!A44:K44)&lt;COUNTA(ประเมินสมรรถนะเด็กสงขลา!$A$2:$K$2),"",ประเมินสมรรถนะเด็กสงขลา!G44)</f>
        <v/>
      </c>
      <c r="H87" s="52" t="str">
        <f>IF(COUNTA(ประเมินสมรรถนะเด็กสงขลา!A44:K44)&lt;COUNTA(ประเมินสมรรถนะเด็กสงขลา!$A$2:$K$2),"",ประเมินสมรรถนะเด็กสงขลา!H44)</f>
        <v/>
      </c>
      <c r="I87" s="52" t="str">
        <f>IF(COUNTA(ประเมินสมรรถนะเด็กสงขลา!A44:K44)&lt;COUNTA(ประเมินสมรรถนะเด็กสงขลา!$A$2:$K$2),"",ประเมินสมรรถนะเด็กสงขลา!I44)</f>
        <v/>
      </c>
      <c r="J87" s="52" t="str">
        <f>IF(COUNTA(ประเมินสมรรถนะเด็กสงขลา!A44:K44)&lt;COUNTA(ประเมินสมรรถนะเด็กสงขลา!$A$2:$K$2),"",ประเมินสมรรถนะเด็กสงขลา!J44)</f>
        <v/>
      </c>
      <c r="K87" s="52" t="str">
        <f>IF(COUNTA(ประเมินสมรรถนะเด็กสงขลา!A44:K44)&lt;COUNTA(ประเมินสมรรถนะเด็กสงขลา!$A$2:$K$2),"",ประเมินสมรรถนะเด็กสงขลา!K44)</f>
        <v/>
      </c>
      <c r="L87" s="52" t="str">
        <f>IF(COUNTA(ประเมินสมรรถนะเด็กสงขลา!A44:K44)&lt;COUNTA(ประเมินสมรรถนะเด็กสงขลา!$A$2:$K$2),"",ประเมินสมรรถนะเด็กสงขลา!L44)</f>
        <v/>
      </c>
      <c r="M87" s="52" t="str">
        <f>IF(COUNTA(ประเมินสมรรถนะเด็กสงขลา!A44:K44)&lt;COUNTA(ประเมินสมรรถนะเด็กสงขลา!$A$2:$K$2),"",ประเมินสมรรถนะเด็กสงขลา!M44)</f>
        <v/>
      </c>
    </row>
    <row r="88" spans="1:25" s="44" customFormat="1" ht="14.1" customHeight="1">
      <c r="A88" s="52" t="str">
        <f>IF(COUNTA(ประเมินคุณลักษณะตามหลักสูตร!A45:K45)&lt;COUNTA(ประเมินคุณลักษณะตามหลักสูตร!$A$2:$K$2),"",ประเมินคุณลักษณะตามหลักสูตร!A45)</f>
        <v/>
      </c>
      <c r="B88" s="52" t="str">
        <f>IF(COUNTA(ประเมินคุณลักษณะตามหลักสูตร!A45:K45)&lt;COUNTA(ประเมินคุณลักษณะตามหลักสูตร!$A$2:$K$2),"",ประเมินคุณลักษณะตามหลักสูตร!B45)</f>
        <v/>
      </c>
      <c r="C88" s="53" t="str">
        <f>IF(COUNTA(ประเมินคุณลักษณะตามหลักสูตร!A45:K45)&lt;COUNTA(ประเมินคุณลักษณะตามหลักสูตร!$A$2:$K$2),"",ประเมินคุณลักษณะตามหลักสูตร!C45)</f>
        <v/>
      </c>
      <c r="D88" s="52" t="str">
        <f>IF(COUNTA(ประเมินสมรรถนะเด็กสงขลา!A45:K45)&lt;COUNTA(ประเมินสมรรถนะเด็กสงขลา!$A$2:$K$2),"",ประเมินสมรรถนะเด็กสงขลา!D45)</f>
        <v/>
      </c>
      <c r="E88" s="52" t="str">
        <f>IF(COUNTA(ประเมินสมรรถนะเด็กสงขลา!A45:K45)&lt;COUNTA(ประเมินสมรรถนะเด็กสงขลา!$A$2:$K$2),"",ประเมินสมรรถนะเด็กสงขลา!E45)</f>
        <v/>
      </c>
      <c r="F88" s="52" t="str">
        <f>IF(COUNTA(ประเมินสมรรถนะเด็กสงขลา!A45:K45)&lt;COUNTA(ประเมินสมรรถนะเด็กสงขลา!$A$2:$K$2),"",ประเมินสมรรถนะเด็กสงขลา!F45)</f>
        <v/>
      </c>
      <c r="G88" s="52" t="str">
        <f>IF(COUNTA(ประเมินสมรรถนะเด็กสงขลา!A45:K45)&lt;COUNTA(ประเมินสมรรถนะเด็กสงขลา!$A$2:$K$2),"",ประเมินสมรรถนะเด็กสงขลา!G45)</f>
        <v/>
      </c>
      <c r="H88" s="52" t="str">
        <f>IF(COUNTA(ประเมินสมรรถนะเด็กสงขลา!A45:K45)&lt;COUNTA(ประเมินสมรรถนะเด็กสงขลา!$A$2:$K$2),"",ประเมินสมรรถนะเด็กสงขลา!H45)</f>
        <v/>
      </c>
      <c r="I88" s="52" t="str">
        <f>IF(COUNTA(ประเมินสมรรถนะเด็กสงขลา!A45:K45)&lt;COUNTA(ประเมินสมรรถนะเด็กสงขลา!$A$2:$K$2),"",ประเมินสมรรถนะเด็กสงขลา!I45)</f>
        <v/>
      </c>
      <c r="J88" s="52" t="str">
        <f>IF(COUNTA(ประเมินสมรรถนะเด็กสงขลา!A45:K45)&lt;COUNTA(ประเมินสมรรถนะเด็กสงขลา!$A$2:$K$2),"",ประเมินสมรรถนะเด็กสงขลา!J45)</f>
        <v/>
      </c>
      <c r="K88" s="52" t="str">
        <f>IF(COUNTA(ประเมินสมรรถนะเด็กสงขลา!A45:K45)&lt;COUNTA(ประเมินสมรรถนะเด็กสงขลา!$A$2:$K$2),"",ประเมินสมรรถนะเด็กสงขลา!K45)</f>
        <v/>
      </c>
      <c r="L88" s="52" t="str">
        <f>IF(COUNTA(ประเมินสมรรถนะเด็กสงขลา!A45:K45)&lt;COUNTA(ประเมินสมรรถนะเด็กสงขลา!$A$2:$K$2),"",ประเมินสมรรถนะเด็กสงขลา!L45)</f>
        <v/>
      </c>
      <c r="M88" s="52" t="str">
        <f>IF(COUNTA(ประเมินสมรรถนะเด็กสงขลา!A45:K45)&lt;COUNTA(ประเมินสมรรถนะเด็กสงขลา!$A$2:$K$2),"",ประเมินสมรรถนะเด็กสงขลา!M45)</f>
        <v/>
      </c>
    </row>
    <row r="89" spans="1:25" s="44" customFormat="1" ht="14.1" customHeight="1">
      <c r="A89" s="52" t="str">
        <f>IF(COUNTA(ประเมินคุณลักษณะตามหลักสูตร!A46:K46)&lt;COUNTA(ประเมินคุณลักษณะตามหลักสูตร!$A$2:$K$2),"",ประเมินคุณลักษณะตามหลักสูตร!A46)</f>
        <v/>
      </c>
      <c r="B89" s="52" t="str">
        <f>IF(COUNTA(ประเมินคุณลักษณะตามหลักสูตร!A46:K46)&lt;COUNTA(ประเมินคุณลักษณะตามหลักสูตร!$A$2:$K$2),"",ประเมินคุณลักษณะตามหลักสูตร!B46)</f>
        <v/>
      </c>
      <c r="C89" s="53" t="str">
        <f>IF(COUNTA(ประเมินคุณลักษณะตามหลักสูตร!A46:K46)&lt;COUNTA(ประเมินคุณลักษณะตามหลักสูตร!$A$2:$K$2),"",ประเมินคุณลักษณะตามหลักสูตร!C46)</f>
        <v/>
      </c>
      <c r="D89" s="52" t="str">
        <f>IF(COUNTA(ประเมินสมรรถนะเด็กสงขลา!A46:K46)&lt;COUNTA(ประเมินสมรรถนะเด็กสงขลา!$A$2:$K$2),"",ประเมินสมรรถนะเด็กสงขลา!D46)</f>
        <v/>
      </c>
      <c r="E89" s="52" t="str">
        <f>IF(COUNTA(ประเมินสมรรถนะเด็กสงขลา!A46:K46)&lt;COUNTA(ประเมินสมรรถนะเด็กสงขลา!$A$2:$K$2),"",ประเมินสมรรถนะเด็กสงขลา!E46)</f>
        <v/>
      </c>
      <c r="F89" s="52" t="str">
        <f>IF(COUNTA(ประเมินสมรรถนะเด็กสงขลา!A46:K46)&lt;COUNTA(ประเมินสมรรถนะเด็กสงขลา!$A$2:$K$2),"",ประเมินสมรรถนะเด็กสงขลา!F46)</f>
        <v/>
      </c>
      <c r="G89" s="52" t="str">
        <f>IF(COUNTA(ประเมินสมรรถนะเด็กสงขลา!A46:K46)&lt;COUNTA(ประเมินสมรรถนะเด็กสงขลา!$A$2:$K$2),"",ประเมินสมรรถนะเด็กสงขลา!G46)</f>
        <v/>
      </c>
      <c r="H89" s="52" t="str">
        <f>IF(COUNTA(ประเมินสมรรถนะเด็กสงขลา!A46:K46)&lt;COUNTA(ประเมินสมรรถนะเด็กสงขลา!$A$2:$K$2),"",ประเมินสมรรถนะเด็กสงขลา!H46)</f>
        <v/>
      </c>
      <c r="I89" s="52" t="str">
        <f>IF(COUNTA(ประเมินสมรรถนะเด็กสงขลา!A46:K46)&lt;COUNTA(ประเมินสมรรถนะเด็กสงขลา!$A$2:$K$2),"",ประเมินสมรรถนะเด็กสงขลา!I46)</f>
        <v/>
      </c>
      <c r="J89" s="52" t="str">
        <f>IF(COUNTA(ประเมินสมรรถนะเด็กสงขลา!A46:K46)&lt;COUNTA(ประเมินสมรรถนะเด็กสงขลา!$A$2:$K$2),"",ประเมินสมรรถนะเด็กสงขลา!J46)</f>
        <v/>
      </c>
      <c r="K89" s="52" t="str">
        <f>IF(COUNTA(ประเมินสมรรถนะเด็กสงขลา!A46:K46)&lt;COUNTA(ประเมินสมรรถนะเด็กสงขลา!$A$2:$K$2),"",ประเมินสมรรถนะเด็กสงขลา!K46)</f>
        <v/>
      </c>
      <c r="L89" s="52" t="str">
        <f>IF(COUNTA(ประเมินสมรรถนะเด็กสงขลา!A46:K46)&lt;COUNTA(ประเมินสมรรถนะเด็กสงขลา!$A$2:$K$2),"",ประเมินสมรรถนะเด็กสงขลา!L46)</f>
        <v/>
      </c>
      <c r="M89" s="52" t="str">
        <f>IF(COUNTA(ประเมินสมรรถนะเด็กสงขลา!A46:K46)&lt;COUNTA(ประเมินสมรรถนะเด็กสงขลา!$A$2:$K$2),"",ประเมินสมรรถนะเด็กสงขลา!M46)</f>
        <v/>
      </c>
    </row>
    <row r="90" spans="1:25" s="44" customFormat="1" ht="14.1" customHeight="1">
      <c r="A90" s="52" t="str">
        <f>IF(COUNTA(ประเมินคุณลักษณะตามหลักสูตร!A47:K47)&lt;COUNTA(ประเมินคุณลักษณะตามหลักสูตร!$A$2:$K$2),"",ประเมินคุณลักษณะตามหลักสูตร!A47)</f>
        <v/>
      </c>
      <c r="B90" s="52" t="str">
        <f>IF(COUNTA(ประเมินคุณลักษณะตามหลักสูตร!A47:K47)&lt;COUNTA(ประเมินคุณลักษณะตามหลักสูตร!$A$2:$K$2),"",ประเมินคุณลักษณะตามหลักสูตร!B47)</f>
        <v/>
      </c>
      <c r="C90" s="53" t="str">
        <f>IF(COUNTA(ประเมินคุณลักษณะตามหลักสูตร!A47:K47)&lt;COUNTA(ประเมินคุณลักษณะตามหลักสูตร!$A$2:$K$2),"",ประเมินคุณลักษณะตามหลักสูตร!C47)</f>
        <v/>
      </c>
      <c r="D90" s="52" t="str">
        <f>IF(COUNTA(ประเมินสมรรถนะเด็กสงขลา!A47:K47)&lt;COUNTA(ประเมินสมรรถนะเด็กสงขลา!$A$2:$K$2),"",ประเมินสมรรถนะเด็กสงขลา!D47)</f>
        <v/>
      </c>
      <c r="E90" s="52" t="str">
        <f>IF(COUNTA(ประเมินสมรรถนะเด็กสงขลา!A47:K47)&lt;COUNTA(ประเมินสมรรถนะเด็กสงขลา!$A$2:$K$2),"",ประเมินสมรรถนะเด็กสงขลา!E47)</f>
        <v/>
      </c>
      <c r="F90" s="52" t="str">
        <f>IF(COUNTA(ประเมินสมรรถนะเด็กสงขลา!A47:K47)&lt;COUNTA(ประเมินสมรรถนะเด็กสงขลา!$A$2:$K$2),"",ประเมินสมรรถนะเด็กสงขลา!F47)</f>
        <v/>
      </c>
      <c r="G90" s="52" t="str">
        <f>IF(COUNTA(ประเมินสมรรถนะเด็กสงขลา!A47:K47)&lt;COUNTA(ประเมินสมรรถนะเด็กสงขลา!$A$2:$K$2),"",ประเมินสมรรถนะเด็กสงขลา!G47)</f>
        <v/>
      </c>
      <c r="H90" s="52" t="str">
        <f>IF(COUNTA(ประเมินสมรรถนะเด็กสงขลา!A47:K47)&lt;COUNTA(ประเมินสมรรถนะเด็กสงขลา!$A$2:$K$2),"",ประเมินสมรรถนะเด็กสงขลา!H47)</f>
        <v/>
      </c>
      <c r="I90" s="52" t="str">
        <f>IF(COUNTA(ประเมินสมรรถนะเด็กสงขลา!A47:K47)&lt;COUNTA(ประเมินสมรรถนะเด็กสงขลา!$A$2:$K$2),"",ประเมินสมรรถนะเด็กสงขลา!I47)</f>
        <v/>
      </c>
      <c r="J90" s="52" t="str">
        <f>IF(COUNTA(ประเมินสมรรถนะเด็กสงขลา!A47:K47)&lt;COUNTA(ประเมินสมรรถนะเด็กสงขลา!$A$2:$K$2),"",ประเมินสมรรถนะเด็กสงขลา!J47)</f>
        <v/>
      </c>
      <c r="K90" s="52" t="str">
        <f>IF(COUNTA(ประเมินสมรรถนะเด็กสงขลา!A47:K47)&lt;COUNTA(ประเมินสมรรถนะเด็กสงขลา!$A$2:$K$2),"",ประเมินสมรรถนะเด็กสงขลา!K47)</f>
        <v/>
      </c>
      <c r="L90" s="52" t="str">
        <f>IF(COUNTA(ประเมินสมรรถนะเด็กสงขลา!A47:K47)&lt;COUNTA(ประเมินสมรรถนะเด็กสงขลา!$A$2:$K$2),"",ประเมินสมรรถนะเด็กสงขลา!L47)</f>
        <v/>
      </c>
      <c r="M90" s="52" t="str">
        <f>IF(COUNTA(ประเมินสมรรถนะเด็กสงขลา!A47:K47)&lt;COUNTA(ประเมินสมรรถนะเด็กสงขลา!$A$2:$K$2),"",ประเมินสมรรถนะเด็กสงขลา!M47)</f>
        <v/>
      </c>
    </row>
    <row r="91" spans="1:25" ht="21.75">
      <c r="N91" s="44"/>
      <c r="O91" s="44"/>
      <c r="P91" s="44"/>
      <c r="Q91" s="44"/>
      <c r="R91" s="44"/>
      <c r="S91" s="44"/>
      <c r="T91" s="44"/>
      <c r="U91" s="44"/>
      <c r="V91" s="44"/>
      <c r="W91" s="44"/>
      <c r="X91" s="44"/>
      <c r="Y91" s="44"/>
    </row>
    <row r="92" spans="1:25" ht="21.75">
      <c r="N92" s="44"/>
      <c r="O92" s="44"/>
      <c r="P92" s="44"/>
      <c r="Q92" s="44"/>
      <c r="R92" s="44"/>
      <c r="S92" s="44"/>
      <c r="T92" s="44"/>
      <c r="U92" s="44"/>
      <c r="V92" s="44"/>
      <c r="W92" s="44"/>
      <c r="X92" s="44"/>
      <c r="Y92" s="44"/>
    </row>
  </sheetData>
  <sheetProtection algorithmName="SHA-512" hashValue="7LOL59UjRog31GS5WzCrQx/77zce5f2ZI1aQV4QnhvutVHN3hRFYNovBSwhu546eb/r46VoudV3+cAYBfBMXbQ==" saltValue="z1w2l7UltxumLXKcr8bspQ==" spinCount="100000" sheet="1" objects="1" scenarios="1"/>
  <mergeCells count="81">
    <mergeCell ref="L13:M13"/>
    <mergeCell ref="A18:C18"/>
    <mergeCell ref="D18:E18"/>
    <mergeCell ref="A19:C19"/>
    <mergeCell ref="D19:E19"/>
    <mergeCell ref="A20:C20"/>
    <mergeCell ref="D20:E20"/>
    <mergeCell ref="M40:M45"/>
    <mergeCell ref="D41:D45"/>
    <mergeCell ref="F35:K35"/>
    <mergeCell ref="A21:C21"/>
    <mergeCell ref="D21:E21"/>
    <mergeCell ref="A23:I23"/>
    <mergeCell ref="J23:M23"/>
    <mergeCell ref="C26:K26"/>
    <mergeCell ref="A29:C29"/>
    <mergeCell ref="G29:L29"/>
    <mergeCell ref="A22:C22"/>
    <mergeCell ref="K41:K45"/>
    <mergeCell ref="D22:E22"/>
    <mergeCell ref="E41:E45"/>
    <mergeCell ref="R3:U3"/>
    <mergeCell ref="N7:Y9"/>
    <mergeCell ref="N12:P15"/>
    <mergeCell ref="Q12:S15"/>
    <mergeCell ref="T12:U15"/>
    <mergeCell ref="V12:W14"/>
    <mergeCell ref="X12:Y14"/>
    <mergeCell ref="E3:H3"/>
    <mergeCell ref="A7:M9"/>
    <mergeCell ref="A12:C14"/>
    <mergeCell ref="D12:E14"/>
    <mergeCell ref="N17:P17"/>
    <mergeCell ref="N16:P16"/>
    <mergeCell ref="A15:C15"/>
    <mergeCell ref="D15:E15"/>
    <mergeCell ref="A16:C16"/>
    <mergeCell ref="D16:E16"/>
    <mergeCell ref="A17:C17"/>
    <mergeCell ref="D17:E17"/>
    <mergeCell ref="F12:M12"/>
    <mergeCell ref="F13:G13"/>
    <mergeCell ref="H13:I13"/>
    <mergeCell ref="J13:K13"/>
    <mergeCell ref="E36:L37"/>
    <mergeCell ref="A38:M38"/>
    <mergeCell ref="A39:M39"/>
    <mergeCell ref="A40:A45"/>
    <mergeCell ref="B40:B45"/>
    <mergeCell ref="C40:C45"/>
    <mergeCell ref="D40:K40"/>
    <mergeCell ref="L40:L45"/>
    <mergeCell ref="F41:F45"/>
    <mergeCell ref="G41:G45"/>
    <mergeCell ref="H41:H45"/>
    <mergeCell ref="I41:I45"/>
    <mergeCell ref="J41:J45"/>
    <mergeCell ref="Q16:S16"/>
    <mergeCell ref="T16:U16"/>
    <mergeCell ref="N18:P18"/>
    <mergeCell ref="Q18:S18"/>
    <mergeCell ref="T18:U18"/>
    <mergeCell ref="Q17:S17"/>
    <mergeCell ref="T17:U17"/>
    <mergeCell ref="Q19:S19"/>
    <mergeCell ref="T19:U19"/>
    <mergeCell ref="N20:P20"/>
    <mergeCell ref="Q20:S20"/>
    <mergeCell ref="T20:U20"/>
    <mergeCell ref="N19:P19"/>
    <mergeCell ref="N21:P21"/>
    <mergeCell ref="Q21:S21"/>
    <mergeCell ref="T21:U21"/>
    <mergeCell ref="S35:X35"/>
    <mergeCell ref="R36:Y36"/>
    <mergeCell ref="N22:P22"/>
    <mergeCell ref="T22:U22"/>
    <mergeCell ref="N23:S23"/>
    <mergeCell ref="T23:U23"/>
    <mergeCell ref="N24:V24"/>
    <mergeCell ref="W24:Y24"/>
  </mergeCells>
  <pageMargins left="0.66666666666666663" right="8.3333333333333329E-2" top="0.39285714285714285" bottom="1.1904761904761904E-2" header="0.3" footer="0.3"/>
  <pageSetup paperSize="9"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เวิร์กชีต</vt:lpstr>
      </vt:variant>
      <vt:variant>
        <vt:i4>17</vt:i4>
      </vt:variant>
    </vt:vector>
  </HeadingPairs>
  <TitlesOfParts>
    <vt:vector size="17" baseType="lpstr">
      <vt:lpstr>ข้อมูลระดับโรงเรียน1</vt:lpstr>
      <vt:lpstr>ข้อมูลทั่วไป</vt:lpstr>
      <vt:lpstr>รายงานระดับโรงเรียน2</vt:lpstr>
      <vt:lpstr>1</vt:lpstr>
      <vt:lpstr>2</vt:lpstr>
      <vt:lpstr>3</vt:lpstr>
      <vt:lpstr>เก็บข้อมูลระดับโรงเรียน2</vt:lpstr>
      <vt:lpstr>คำนวณ</vt:lpstr>
      <vt:lpstr>ส่งต่อข้อมูล</vt:lpstr>
      <vt:lpstr>ประเมินคุณลักษณะตามหลักสูตร</vt:lpstr>
      <vt:lpstr>ประเมินสมรรถนะตามหลักสูตร</vt:lpstr>
      <vt:lpstr>ประเมินคุณลักษณะเด็กสงขลา</vt:lpstr>
      <vt:lpstr>ประเมินสมรรถนะเด็กสงขลา</vt:lpstr>
      <vt:lpstr>รายงานคุณลักษณะตามหลักสูตร</vt:lpstr>
      <vt:lpstr>รายงานสมรรถนะตามหลักสูตร</vt:lpstr>
      <vt:lpstr>รายงานคุณลักษณะเด็กสงขลา</vt:lpstr>
      <vt:lpstr>รายงานสมรรถนะเด็กสงขลา</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ASUS</dc:creator>
  <cp:lastModifiedBy>Admin</cp:lastModifiedBy>
  <cp:lastPrinted>2025-04-03T14:56:11Z</cp:lastPrinted>
  <dcterms:created xsi:type="dcterms:W3CDTF">2025-04-03T05:01:35Z</dcterms:created>
  <dcterms:modified xsi:type="dcterms:W3CDTF">2025-04-07T10:52:42Z</dcterms:modified>
</cp:coreProperties>
</file>