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 activeTab="1"/>
  </bookViews>
  <sheets>
    <sheet name="ป.1-3" sheetId="3" r:id="rId1"/>
    <sheet name="ป.4-6" sheetId="1" r:id="rId2"/>
    <sheet name="ม.1" sheetId="2" r:id="rId3"/>
    <sheet name="ม.2" sheetId="4" r:id="rId4"/>
    <sheet name="ม.3" sheetId="5" r:id="rId5"/>
    <sheet name="Sheet1" sheetId="6" r:id="rId6"/>
  </sheets>
  <calcPr calcId="144525"/>
</workbook>
</file>

<file path=xl/calcChain.xml><?xml version="1.0" encoding="utf-8"?>
<calcChain xmlns="http://schemas.openxmlformats.org/spreadsheetml/2006/main">
  <c r="N35" i="3" l="1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Q31" i="5"/>
  <c r="R31" i="5" s="1"/>
  <c r="Q30" i="5"/>
  <c r="R30" i="5" s="1"/>
  <c r="Q29" i="5"/>
  <c r="R29" i="5" s="1"/>
  <c r="Q28" i="5"/>
  <c r="R28" i="5" s="1"/>
  <c r="Q27" i="5"/>
  <c r="R27" i="5" s="1"/>
  <c r="Q26" i="5"/>
  <c r="R26" i="5" s="1"/>
  <c r="Q25" i="5"/>
  <c r="R25" i="5" s="1"/>
  <c r="Q24" i="5"/>
  <c r="R24" i="5" s="1"/>
  <c r="Q23" i="5"/>
  <c r="R23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Q14" i="5"/>
  <c r="R14" i="5" s="1"/>
  <c r="Q13" i="5"/>
  <c r="R13" i="5" s="1"/>
  <c r="Q12" i="5"/>
  <c r="R12" i="5" s="1"/>
  <c r="Q11" i="5"/>
  <c r="R11" i="5" s="1"/>
  <c r="Q10" i="5"/>
  <c r="R10" i="5" s="1"/>
  <c r="Q9" i="5"/>
  <c r="R9" i="5" s="1"/>
  <c r="Q8" i="5"/>
  <c r="R8" i="5" s="1"/>
  <c r="Q7" i="5"/>
  <c r="R7" i="5" s="1"/>
  <c r="Q6" i="5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Q31" i="4"/>
  <c r="R31" i="4" s="1"/>
  <c r="Q30" i="4"/>
  <c r="R30" i="4" s="1"/>
  <c r="Q29" i="4"/>
  <c r="R29" i="4" s="1"/>
  <c r="Q28" i="4"/>
  <c r="R28" i="4" s="1"/>
  <c r="Q27" i="4"/>
  <c r="R27" i="4" s="1"/>
  <c r="Q26" i="4"/>
  <c r="R26" i="4" s="1"/>
  <c r="Q25" i="4"/>
  <c r="R25" i="4" s="1"/>
  <c r="Q24" i="4"/>
  <c r="R24" i="4" s="1"/>
  <c r="Q23" i="4"/>
  <c r="R23" i="4" s="1"/>
  <c r="Q22" i="4"/>
  <c r="R22" i="4" s="1"/>
  <c r="Q21" i="4"/>
  <c r="R21" i="4" s="1"/>
  <c r="Q20" i="4"/>
  <c r="R20" i="4" s="1"/>
  <c r="Q19" i="4"/>
  <c r="R19" i="4" s="1"/>
  <c r="Q18" i="4"/>
  <c r="R18" i="4" s="1"/>
  <c r="Q17" i="4"/>
  <c r="R17" i="4" s="1"/>
  <c r="Q16" i="4"/>
  <c r="R16" i="4" s="1"/>
  <c r="Q15" i="4"/>
  <c r="R15" i="4" s="1"/>
  <c r="Q14" i="4"/>
  <c r="R14" i="4" s="1"/>
  <c r="Q13" i="4"/>
  <c r="R13" i="4" s="1"/>
  <c r="Q12" i="4"/>
  <c r="R12" i="4" s="1"/>
  <c r="Q11" i="4"/>
  <c r="R11" i="4" s="1"/>
  <c r="Q10" i="4"/>
  <c r="R10" i="4" s="1"/>
  <c r="Q9" i="4"/>
  <c r="R9" i="4" s="1"/>
  <c r="Q8" i="4"/>
  <c r="R8" i="4" s="1"/>
  <c r="Q7" i="4"/>
  <c r="R7" i="4" s="1"/>
  <c r="Q6" i="4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R13" i="2" s="1"/>
  <c r="Q12" i="2"/>
  <c r="Q11" i="2"/>
  <c r="Q10" i="2"/>
  <c r="Q9" i="2"/>
  <c r="Q8" i="2"/>
  <c r="Q7" i="2"/>
  <c r="R7" i="2" s="1"/>
  <c r="Q6" i="2"/>
  <c r="F38" i="1"/>
  <c r="G38" i="1"/>
  <c r="H38" i="1"/>
  <c r="I38" i="1"/>
  <c r="J38" i="1"/>
  <c r="K38" i="1"/>
  <c r="L38" i="1"/>
  <c r="M38" i="1"/>
  <c r="N38" i="1"/>
  <c r="O38" i="1"/>
  <c r="E38" i="1"/>
  <c r="O39" i="1"/>
  <c r="N39" i="1"/>
  <c r="M39" i="1"/>
  <c r="L39" i="1"/>
  <c r="K39" i="1"/>
  <c r="J39" i="1"/>
  <c r="I39" i="1"/>
  <c r="H39" i="1"/>
  <c r="G39" i="1"/>
  <c r="F39" i="1"/>
  <c r="E39" i="1"/>
  <c r="Q36" i="1"/>
  <c r="P36" i="1"/>
  <c r="Q35" i="1"/>
  <c r="P35" i="1"/>
  <c r="P34" i="1"/>
  <c r="Q34" i="1" s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P6" i="1"/>
  <c r="Q6" i="1" s="1"/>
  <c r="O36" i="3"/>
  <c r="O35" i="3"/>
  <c r="O34" i="3"/>
  <c r="O33" i="3"/>
  <c r="O32" i="3"/>
  <c r="O31" i="3"/>
  <c r="O30" i="3"/>
  <c r="O29" i="3"/>
  <c r="O28" i="3"/>
  <c r="O27" i="3"/>
  <c r="O26" i="3"/>
  <c r="N30" i="3"/>
  <c r="N29" i="3"/>
  <c r="N28" i="3"/>
  <c r="N27" i="3"/>
  <c r="N26" i="3"/>
  <c r="N33" i="3"/>
  <c r="N34" i="3"/>
  <c r="N36" i="3"/>
  <c r="N32" i="3"/>
  <c r="N31" i="3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N7" i="3"/>
  <c r="O7" i="3" s="1"/>
  <c r="N6" i="3"/>
  <c r="O6" i="3" s="1"/>
  <c r="F37" i="1" l="1"/>
  <c r="G37" i="1"/>
  <c r="H37" i="1"/>
  <c r="I37" i="1"/>
  <c r="J37" i="1"/>
  <c r="K37" i="1"/>
  <c r="L37" i="1"/>
  <c r="M37" i="1"/>
  <c r="N37" i="1"/>
  <c r="O37" i="1"/>
  <c r="E37" i="1"/>
  <c r="N34" i="2" l="1"/>
  <c r="O34" i="2"/>
  <c r="P34" i="2"/>
  <c r="N33" i="2"/>
  <c r="O33" i="2"/>
  <c r="P33" i="2"/>
  <c r="N32" i="2"/>
  <c r="O32" i="2"/>
  <c r="P32" i="2"/>
  <c r="I34" i="2"/>
  <c r="I33" i="2"/>
  <c r="I32" i="2"/>
  <c r="P5" i="1"/>
  <c r="M39" i="3"/>
  <c r="L39" i="3"/>
  <c r="K39" i="3"/>
  <c r="J39" i="3"/>
  <c r="I39" i="3"/>
  <c r="H39" i="3"/>
  <c r="G39" i="3"/>
  <c r="F39" i="3"/>
  <c r="E39" i="3"/>
  <c r="D39" i="3"/>
  <c r="C39" i="3"/>
  <c r="M38" i="3"/>
  <c r="L38" i="3"/>
  <c r="K38" i="3"/>
  <c r="J38" i="3"/>
  <c r="I38" i="3"/>
  <c r="H38" i="3"/>
  <c r="G38" i="3"/>
  <c r="F38" i="3"/>
  <c r="E38" i="3"/>
  <c r="D38" i="3"/>
  <c r="C38" i="3"/>
  <c r="M37" i="3"/>
  <c r="L37" i="3"/>
  <c r="K37" i="3"/>
  <c r="J37" i="3"/>
  <c r="I37" i="3"/>
  <c r="H37" i="3"/>
  <c r="G37" i="3"/>
  <c r="F37" i="3"/>
  <c r="E37" i="3"/>
  <c r="D37" i="3"/>
  <c r="C37" i="3"/>
  <c r="N5" i="3"/>
  <c r="M34" i="2" l="1"/>
  <c r="L34" i="2"/>
  <c r="K34" i="2"/>
  <c r="J34" i="2"/>
  <c r="H34" i="2"/>
  <c r="G34" i="2"/>
  <c r="F34" i="2"/>
  <c r="E34" i="2"/>
  <c r="D34" i="2"/>
  <c r="C34" i="2"/>
  <c r="M33" i="2"/>
  <c r="L33" i="2"/>
  <c r="K33" i="2"/>
  <c r="J33" i="2"/>
  <c r="H33" i="2"/>
  <c r="G33" i="2"/>
  <c r="F33" i="2"/>
  <c r="E33" i="2"/>
  <c r="D33" i="2"/>
  <c r="C33" i="2"/>
  <c r="M32" i="2"/>
  <c r="L32" i="2"/>
  <c r="K32" i="2"/>
  <c r="J32" i="2"/>
  <c r="H32" i="2"/>
  <c r="G32" i="2"/>
  <c r="F32" i="2"/>
  <c r="E32" i="2"/>
  <c r="D32" i="2"/>
  <c r="C32" i="2"/>
</calcChain>
</file>

<file path=xl/sharedStrings.xml><?xml version="1.0" encoding="utf-8"?>
<sst xmlns="http://schemas.openxmlformats.org/spreadsheetml/2006/main" count="149" uniqueCount="45">
  <si>
    <t>ที่</t>
  </si>
  <si>
    <t>ชื่อ-สกุล</t>
  </si>
  <si>
    <t>ไทย</t>
  </si>
  <si>
    <t>คณิต</t>
  </si>
  <si>
    <t>วิทย์</t>
  </si>
  <si>
    <t>สังคม</t>
  </si>
  <si>
    <t>ประวัติศาสตร์</t>
  </si>
  <si>
    <t>สุขศึกษา</t>
  </si>
  <si>
    <t>ศิลปะ</t>
  </si>
  <si>
    <t>การงาน</t>
  </si>
  <si>
    <t>อังกฤษ</t>
  </si>
  <si>
    <t>คอมพิวเตอร์</t>
  </si>
  <si>
    <t>รวม</t>
  </si>
  <si>
    <t>เกรดเฉลี่ย</t>
  </si>
  <si>
    <t>ลำดับที่</t>
  </si>
  <si>
    <t>เฉลี่ย</t>
  </si>
  <si>
    <t>SD.</t>
  </si>
  <si>
    <t>อาเซียน</t>
  </si>
  <si>
    <t xml:space="preserve">                          ลงชื่อ .................................. ผู้อำนวยการโรงเรียนบ้านร้านตัดผม </t>
  </si>
  <si>
    <t xml:space="preserve">                                                                                    </t>
  </si>
  <si>
    <t>แบบบันทึกผลสัมฤทธิ์ทางการเรียนรู้ปลายภาคเรียนที่  1</t>
  </si>
  <si>
    <t xml:space="preserve">( นางสุวรรณรัตน์  เล็กบรรจง )         </t>
  </si>
  <si>
    <t xml:space="preserve">ลงชื่อ .................................. ครูประจำชั้น                                  ลงชื่อ .................................. ครูประจำชั้น                                                               </t>
  </si>
  <si>
    <t xml:space="preserve">(                                )                                               (                                )                                                     </t>
  </si>
  <si>
    <t xml:space="preserve">                            ลงชื่อ ................................. หัวหน้าฝ่ายวัดผล                            ลงชื่อ......................................หัวหน้าฝ่ายวิชาการ                                        </t>
  </si>
  <si>
    <t xml:space="preserve">                           ( นางสาวอมรรัตน์  หาญสุวรรณ )                                               ( นางสาวจงรัก  รอดภัย )                                                                      </t>
  </si>
  <si>
    <t xml:space="preserve">                          ลงชื่อ ................................. หัวหน้าฝ่ายวัดผล                              ลงชื่อ......................................หัวหน้าฝ่ายวิชาการ                                        </t>
  </si>
  <si>
    <t xml:space="preserve">                                                             (นางสุวรรณรัตน์  เล็กบรรจง)</t>
  </si>
  <si>
    <t>สุขศึกษาและพละ</t>
  </si>
  <si>
    <t>ภาษาจีน</t>
  </si>
  <si>
    <t>ทัศนศิลป์</t>
  </si>
  <si>
    <t>เทคโนโลยี</t>
  </si>
  <si>
    <t>คณิตศาสตร์เพิ่ม</t>
  </si>
  <si>
    <t>การเขียนเชิงสร้างสรรค์</t>
  </si>
  <si>
    <t>พลศึกษา</t>
  </si>
  <si>
    <t xml:space="preserve">                                                        ลงชื่อ .................................. ผู้อำนวยการโรงเรียนบ้านร้านตัดผม </t>
  </si>
  <si>
    <t xml:space="preserve">           ลงชื่อ .................................. ครูประจำชั้น                                  ลงชื่อ .................................. ครูประจำชั้น                                                               </t>
  </si>
  <si>
    <t>ชั้นประถมศึกษาปีที่                ประจำปีการศึกษา 2559         โรงเรียนบ้านร้านตัดผม</t>
  </si>
  <si>
    <t>เครื่องยนต์/พิมพ์ดีด</t>
  </si>
  <si>
    <t>ชั้นมัธยมศึกษาปีที่                ประจำปีการศึกษา 2559         โรงเรียนบ้านร้านตัดผม</t>
  </si>
  <si>
    <t xml:space="preserve">                          (                                       )                                     (                                        )</t>
  </si>
  <si>
    <t xml:space="preserve">                           ( นางสาวอมรรัตน์  หาญสุวรรณ )                                              ( นายนพพร  ศรีทองสุข )                                                                      </t>
  </si>
  <si>
    <t>งานติดตั้งไฟฟ้า/คอมพิวเตอร์</t>
  </si>
  <si>
    <t xml:space="preserve">                          ลงชื่อ ................................. หัวหน้าฝ่ายวัดผล                       ลงชื่อ......................................หัวหน้าฝ่ายวิชาการ                                        </t>
  </si>
  <si>
    <t>อิเล็กทรอนิกส์/บัญชี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</si>
</sst>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2"/>
      <name val="CordiaUPC"/>
      <family val="2"/>
      <charset val="222"/>
    </font>
    <font>
      <b/>
      <sz val="12"/>
      <name val="Arial"/>
      <family val="2"/>
    </font>
    <font>
      <sz val="10"/>
      <name val="Arial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7">
    <xf numFmtId="0" fontId="0" fillId="0" borderId="0" xfId="0"/>
    <xf numFmtId="0" fontId="5" fillId="0" borderId="0" xfId="1" applyFont="1" applyAlignment="1">
      <alignment vertical="center"/>
    </xf>
    <xf numFmtId="0" fontId="6" fillId="0" borderId="0" xfId="0" applyFont="1"/>
    <xf numFmtId="0" fontId="7" fillId="0" borderId="1" xfId="1" applyFont="1" applyBorder="1" applyAlignment="1">
      <alignment horizontal="center" vertical="center"/>
    </xf>
    <xf numFmtId="0" fontId="5" fillId="0" borderId="0" xfId="1" applyFont="1"/>
    <xf numFmtId="1" fontId="8" fillId="9" borderId="1" xfId="1" applyNumberFormat="1" applyFont="1" applyFill="1" applyBorder="1" applyAlignment="1">
      <alignment horizontal="center" vertical="center"/>
    </xf>
    <xf numFmtId="2" fontId="7" fillId="10" borderId="1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8" fillId="3" borderId="1" xfId="1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7" fillId="5" borderId="4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0" borderId="0" xfId="1" applyFont="1" applyBorder="1" applyAlignment="1"/>
    <xf numFmtId="0" fontId="7" fillId="0" borderId="0" xfId="1" applyFont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left" vertical="center"/>
    </xf>
    <xf numFmtId="0" fontId="6" fillId="0" borderId="0" xfId="1" applyFont="1"/>
    <xf numFmtId="0" fontId="4" fillId="0" borderId="0" xfId="2"/>
    <xf numFmtId="0" fontId="2" fillId="0" borderId="0" xfId="2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2" fillId="0" borderId="0" xfId="2" applyFont="1" applyAlignment="1">
      <alignment horizontal="left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textRotation="90"/>
    </xf>
    <xf numFmtId="0" fontId="10" fillId="0" borderId="1" xfId="1" applyFont="1" applyBorder="1" applyAlignment="1">
      <alignment horizontal="center" vertical="center" textRotation="90" readingOrder="1"/>
    </xf>
    <xf numFmtId="0" fontId="10" fillId="0" borderId="1" xfId="1" applyFont="1" applyBorder="1" applyAlignment="1">
      <alignment horizontal="center" vertical="center" textRotation="90"/>
    </xf>
    <xf numFmtId="0" fontId="10" fillId="0" borderId="2" xfId="1" applyFont="1" applyFill="1" applyBorder="1" applyAlignment="1">
      <alignment horizontal="center" vertical="center" textRotation="90"/>
    </xf>
    <xf numFmtId="0" fontId="10" fillId="9" borderId="1" xfId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center" textRotation="90" wrapText="1"/>
    </xf>
    <xf numFmtId="2" fontId="10" fillId="10" borderId="1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2" fontId="10" fillId="8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textRotation="90"/>
    </xf>
    <xf numFmtId="187" fontId="8" fillId="6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textRotation="90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 wrapText="1"/>
    </xf>
    <xf numFmtId="0" fontId="12" fillId="3" borderId="4" xfId="0" applyFont="1" applyFill="1" applyBorder="1"/>
    <xf numFmtId="0" fontId="12" fillId="3" borderId="14" xfId="0" applyFont="1" applyFill="1" applyBorder="1"/>
    <xf numFmtId="0" fontId="6" fillId="3" borderId="5" xfId="0" applyFont="1" applyFill="1" applyBorder="1"/>
    <xf numFmtId="0" fontId="7" fillId="3" borderId="4" xfId="1" applyFont="1" applyFill="1" applyBorder="1" applyAlignment="1">
      <alignment horizontal="center" vertical="center"/>
    </xf>
    <xf numFmtId="0" fontId="12" fillId="3" borderId="5" xfId="0" applyFont="1" applyFill="1" applyBorder="1"/>
    <xf numFmtId="0" fontId="5" fillId="3" borderId="0" xfId="1" applyFont="1" applyFill="1"/>
    <xf numFmtId="0" fontId="6" fillId="3" borderId="0" xfId="0" applyFont="1" applyFill="1"/>
    <xf numFmtId="0" fontId="10" fillId="3" borderId="1" xfId="1" applyFont="1" applyFill="1" applyBorder="1" applyAlignment="1">
      <alignment horizontal="center" vertical="center" textRotation="90" readingOrder="1"/>
    </xf>
    <xf numFmtId="0" fontId="10" fillId="3" borderId="1" xfId="1" applyFont="1" applyFill="1" applyBorder="1" applyAlignment="1">
      <alignment horizontal="center" vertical="center" textRotation="90"/>
    </xf>
    <xf numFmtId="187" fontId="8" fillId="9" borderId="1" xfId="1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top" wrapText="1"/>
    </xf>
    <xf numFmtId="0" fontId="2" fillId="0" borderId="0" xfId="2" applyFont="1" applyBorder="1" applyAlignment="1">
      <alignment horizontal="left" wrapText="1"/>
    </xf>
    <xf numFmtId="0" fontId="2" fillId="0" borderId="0" xfId="2" applyFont="1" applyAlignment="1">
      <alignment horizontal="left" wrapText="1"/>
    </xf>
    <xf numFmtId="0" fontId="4" fillId="0" borderId="0" xfId="2" applyAlignment="1">
      <alignment horizontal="center"/>
    </xf>
    <xf numFmtId="0" fontId="2" fillId="0" borderId="0" xfId="2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/>
    </xf>
    <xf numFmtId="0" fontId="10" fillId="7" borderId="5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/>
    </xf>
    <xf numFmtId="0" fontId="10" fillId="8" borderId="5" xfId="1" applyFont="1" applyFill="1" applyBorder="1" applyAlignment="1">
      <alignment horizontal="center" vertical="center"/>
    </xf>
    <xf numFmtId="0" fontId="2" fillId="0" borderId="0" xfId="2" applyFont="1" applyAlignment="1">
      <alignment horizontal="left" vertical="top" wrapText="1"/>
    </xf>
    <xf numFmtId="0" fontId="4" fillId="0" borderId="0" xfId="2" applyAlignment="1">
      <alignment horizontal="left"/>
    </xf>
    <xf numFmtId="0" fontId="8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horizontal="center"/>
    </xf>
    <xf numFmtId="1" fontId="8" fillId="11" borderId="1" xfId="1" applyNumberFormat="1" applyFont="1" applyFill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 textRotation="90" wrapText="1"/>
    </xf>
    <xf numFmtId="2" fontId="10" fillId="12" borderId="1" xfId="1" applyNumberFormat="1" applyFont="1" applyFill="1" applyBorder="1" applyAlignment="1">
      <alignment horizontal="center" vertical="center" wrapText="1"/>
    </xf>
    <xf numFmtId="0" fontId="10" fillId="13" borderId="1" xfId="1" applyFont="1" applyFill="1" applyBorder="1" applyAlignment="1">
      <alignment horizontal="center" vertical="center" textRotation="90"/>
    </xf>
    <xf numFmtId="0" fontId="10" fillId="13" borderId="1" xfId="1" applyFont="1" applyFill="1" applyBorder="1" applyAlignment="1">
      <alignment vertical="center"/>
    </xf>
    <xf numFmtId="0" fontId="7" fillId="13" borderId="1" xfId="1" applyFont="1" applyFill="1" applyBorder="1" applyAlignment="1">
      <alignment horizontal="center" vertical="center"/>
    </xf>
    <xf numFmtId="0" fontId="7" fillId="13" borderId="1" xfId="1" applyFont="1" applyFill="1" applyBorder="1" applyAlignment="1">
      <alignment horizontal="center"/>
    </xf>
    <xf numFmtId="0" fontId="9" fillId="13" borderId="1" xfId="1" applyFont="1" applyFill="1" applyBorder="1" applyAlignment="1">
      <alignment horizontal="center" vertical="center"/>
    </xf>
    <xf numFmtId="0" fontId="10" fillId="14" borderId="4" xfId="1" applyFont="1" applyFill="1" applyBorder="1" applyAlignment="1">
      <alignment horizontal="center" vertical="center" wrapText="1"/>
    </xf>
    <xf numFmtId="0" fontId="10" fillId="14" borderId="14" xfId="1" applyFont="1" applyFill="1" applyBorder="1" applyAlignment="1">
      <alignment horizontal="center" vertical="center" wrapText="1"/>
    </xf>
    <xf numFmtId="0" fontId="10" fillId="14" borderId="5" xfId="1" applyFont="1" applyFill="1" applyBorder="1" applyAlignment="1">
      <alignment horizontal="center" vertical="center" wrapText="1"/>
    </xf>
    <xf numFmtId="0" fontId="10" fillId="14" borderId="1" xfId="1" applyFont="1" applyFill="1" applyBorder="1" applyAlignment="1">
      <alignment horizontal="center" vertical="center"/>
    </xf>
    <xf numFmtId="0" fontId="10" fillId="15" borderId="4" xfId="1" applyFont="1" applyFill="1" applyBorder="1" applyAlignment="1">
      <alignment horizontal="center" vertical="center"/>
    </xf>
    <xf numFmtId="0" fontId="10" fillId="15" borderId="14" xfId="1" applyFont="1" applyFill="1" applyBorder="1" applyAlignment="1">
      <alignment horizontal="center" vertical="center"/>
    </xf>
    <xf numFmtId="0" fontId="10" fillId="15" borderId="5" xfId="1" applyFont="1" applyFill="1" applyBorder="1" applyAlignment="1">
      <alignment horizontal="center" vertical="center"/>
    </xf>
    <xf numFmtId="2" fontId="10" fillId="15" borderId="1" xfId="1" applyNumberFormat="1" applyFont="1" applyFill="1" applyBorder="1" applyAlignment="1">
      <alignment horizontal="center" vertical="center"/>
    </xf>
    <xf numFmtId="0" fontId="10" fillId="16" borderId="4" xfId="1" applyFont="1" applyFill="1" applyBorder="1" applyAlignment="1">
      <alignment horizontal="center" vertical="center"/>
    </xf>
    <xf numFmtId="0" fontId="10" fillId="16" borderId="14" xfId="1" applyFont="1" applyFill="1" applyBorder="1" applyAlignment="1">
      <alignment horizontal="center" vertical="center"/>
    </xf>
    <xf numFmtId="0" fontId="10" fillId="16" borderId="5" xfId="1" applyFont="1" applyFill="1" applyBorder="1" applyAlignment="1">
      <alignment horizontal="center" vertical="center"/>
    </xf>
    <xf numFmtId="2" fontId="10" fillId="16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L49" sqref="L49"/>
    </sheetView>
  </sheetViews>
  <sheetFormatPr defaultRowHeight="18.75"/>
  <cols>
    <col min="1" max="1" width="2.875" style="2" customWidth="1"/>
    <col min="2" max="2" width="18.125" style="2" customWidth="1"/>
    <col min="3" max="3" width="4.375" style="2" customWidth="1"/>
    <col min="4" max="14" width="4.625" style="2" customWidth="1"/>
    <col min="15" max="15" width="7.125" style="2" customWidth="1"/>
    <col min="16" max="16" width="4.375" style="2" customWidth="1"/>
    <col min="17" max="16384" width="9" style="2"/>
  </cols>
  <sheetData>
    <row r="1" spans="1:17" ht="7.5" customHeight="1"/>
    <row r="2" spans="1:17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"/>
    </row>
    <row r="3" spans="1:17">
      <c r="A3" s="63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17" ht="75">
      <c r="A4" s="64" t="s">
        <v>0</v>
      </c>
      <c r="B4" s="64" t="s">
        <v>1</v>
      </c>
      <c r="C4" s="29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28</v>
      </c>
      <c r="I4" s="30" t="s">
        <v>8</v>
      </c>
      <c r="J4" s="30" t="s">
        <v>9</v>
      </c>
      <c r="K4" s="30" t="s">
        <v>10</v>
      </c>
      <c r="L4" s="30" t="s">
        <v>29</v>
      </c>
      <c r="M4" s="31" t="s">
        <v>17</v>
      </c>
      <c r="N4" s="32" t="s">
        <v>12</v>
      </c>
      <c r="O4" s="33" t="s">
        <v>13</v>
      </c>
      <c r="P4" s="28" t="s">
        <v>14</v>
      </c>
      <c r="Q4" s="4"/>
    </row>
    <row r="5" spans="1:17">
      <c r="A5" s="64"/>
      <c r="B5" s="64"/>
      <c r="C5" s="43">
        <v>5</v>
      </c>
      <c r="D5" s="43">
        <v>5</v>
      </c>
      <c r="E5" s="43">
        <v>2</v>
      </c>
      <c r="F5" s="43">
        <v>1</v>
      </c>
      <c r="G5" s="43">
        <v>1</v>
      </c>
      <c r="H5" s="43">
        <v>1</v>
      </c>
      <c r="I5" s="43">
        <v>1</v>
      </c>
      <c r="J5" s="43">
        <v>1</v>
      </c>
      <c r="K5" s="43">
        <v>3</v>
      </c>
      <c r="L5" s="43">
        <v>1</v>
      </c>
      <c r="M5" s="43">
        <v>1</v>
      </c>
      <c r="N5" s="5">
        <f>SUM(C5:M5)</f>
        <v>22</v>
      </c>
      <c r="O5" s="34"/>
      <c r="P5" s="35"/>
      <c r="Q5" s="4"/>
    </row>
    <row r="6" spans="1:17">
      <c r="A6" s="7">
        <v>1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">
        <f>C6*5+D6*5+E6*2+F6+G6+H6+I6+J6+K6*3+L6+M6</f>
        <v>0</v>
      </c>
      <c r="O6" s="6">
        <f>N6/22</f>
        <v>0</v>
      </c>
      <c r="P6" s="25"/>
      <c r="Q6" s="4"/>
    </row>
    <row r="7" spans="1:17">
      <c r="A7" s="7">
        <v>2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5">
        <f t="shared" ref="N7:N36" si="0">C7*5+D7*5+E7*2+F7+G7+H7+I7+J7+K7*3+L7+M7</f>
        <v>0</v>
      </c>
      <c r="O7" s="6">
        <f t="shared" ref="O7:O36" si="1">N7/22</f>
        <v>0</v>
      </c>
      <c r="P7" s="25"/>
      <c r="Q7" s="4"/>
    </row>
    <row r="8" spans="1:17">
      <c r="A8" s="7">
        <v>3</v>
      </c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5">
        <f t="shared" si="0"/>
        <v>0</v>
      </c>
      <c r="O8" s="6">
        <f t="shared" si="1"/>
        <v>0</v>
      </c>
      <c r="P8" s="25"/>
      <c r="Q8" s="4"/>
    </row>
    <row r="9" spans="1:17">
      <c r="A9" s="7">
        <v>4</v>
      </c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5">
        <f t="shared" si="0"/>
        <v>0</v>
      </c>
      <c r="O9" s="6">
        <f t="shared" si="1"/>
        <v>0</v>
      </c>
      <c r="P9" s="26"/>
      <c r="Q9" s="4"/>
    </row>
    <row r="10" spans="1:17">
      <c r="A10" s="7">
        <v>5</v>
      </c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5">
        <f t="shared" si="0"/>
        <v>0</v>
      </c>
      <c r="O10" s="6">
        <f t="shared" si="1"/>
        <v>0</v>
      </c>
      <c r="P10" s="25"/>
      <c r="Q10" s="4"/>
    </row>
    <row r="11" spans="1:17">
      <c r="A11" s="7">
        <v>6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5">
        <f t="shared" si="0"/>
        <v>0</v>
      </c>
      <c r="O11" s="6">
        <f t="shared" si="1"/>
        <v>0</v>
      </c>
      <c r="P11" s="25"/>
      <c r="Q11" s="4"/>
    </row>
    <row r="12" spans="1:17">
      <c r="A12" s="7">
        <v>7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5">
        <f t="shared" si="0"/>
        <v>0</v>
      </c>
      <c r="O12" s="6">
        <f t="shared" si="1"/>
        <v>0</v>
      </c>
      <c r="P12" s="25"/>
      <c r="Q12" s="4"/>
    </row>
    <row r="13" spans="1:17">
      <c r="A13" s="7">
        <v>8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5">
        <f t="shared" si="0"/>
        <v>0</v>
      </c>
      <c r="O13" s="6">
        <f t="shared" si="1"/>
        <v>0</v>
      </c>
      <c r="P13" s="25"/>
      <c r="Q13" s="4"/>
    </row>
    <row r="14" spans="1:17">
      <c r="A14" s="7">
        <v>9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5">
        <f t="shared" si="0"/>
        <v>0</v>
      </c>
      <c r="O14" s="6">
        <f t="shared" si="1"/>
        <v>0</v>
      </c>
      <c r="P14" s="25"/>
      <c r="Q14" s="4"/>
    </row>
    <row r="15" spans="1:17">
      <c r="A15" s="7">
        <v>10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5">
        <f t="shared" si="0"/>
        <v>0</v>
      </c>
      <c r="O15" s="6">
        <f t="shared" si="1"/>
        <v>0</v>
      </c>
      <c r="P15" s="25"/>
      <c r="Q15" s="4"/>
    </row>
    <row r="16" spans="1:17">
      <c r="A16" s="7">
        <v>11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5">
        <f t="shared" si="0"/>
        <v>0</v>
      </c>
      <c r="O16" s="6">
        <f t="shared" si="1"/>
        <v>0</v>
      </c>
      <c r="P16" s="25"/>
      <c r="Q16" s="4"/>
    </row>
    <row r="17" spans="1:17">
      <c r="A17" s="7">
        <v>12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5">
        <f t="shared" si="0"/>
        <v>0</v>
      </c>
      <c r="O17" s="6">
        <f t="shared" si="1"/>
        <v>0</v>
      </c>
      <c r="P17" s="25"/>
      <c r="Q17" s="4"/>
    </row>
    <row r="18" spans="1:17">
      <c r="A18" s="7">
        <v>13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5">
        <f t="shared" si="0"/>
        <v>0</v>
      </c>
      <c r="O18" s="6">
        <f t="shared" si="1"/>
        <v>0</v>
      </c>
      <c r="P18" s="27"/>
      <c r="Q18" s="4"/>
    </row>
    <row r="19" spans="1:17">
      <c r="A19" s="7">
        <v>14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5">
        <f t="shared" si="0"/>
        <v>0</v>
      </c>
      <c r="O19" s="6">
        <f t="shared" si="1"/>
        <v>0</v>
      </c>
      <c r="P19" s="25"/>
      <c r="Q19" s="4"/>
    </row>
    <row r="20" spans="1:17">
      <c r="A20" s="7">
        <v>15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5">
        <f t="shared" si="0"/>
        <v>0</v>
      </c>
      <c r="O20" s="6">
        <f t="shared" si="1"/>
        <v>0</v>
      </c>
      <c r="P20" s="25"/>
      <c r="Q20" s="4"/>
    </row>
    <row r="21" spans="1:17">
      <c r="A21" s="7">
        <v>16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5">
        <f t="shared" si="0"/>
        <v>0</v>
      </c>
      <c r="O21" s="6">
        <f t="shared" si="1"/>
        <v>0</v>
      </c>
      <c r="P21" s="25"/>
      <c r="Q21" s="4"/>
    </row>
    <row r="22" spans="1:17">
      <c r="A22" s="7">
        <v>17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5">
        <f t="shared" si="0"/>
        <v>0</v>
      </c>
      <c r="O22" s="6">
        <f t="shared" si="1"/>
        <v>0</v>
      </c>
      <c r="P22" s="25"/>
      <c r="Q22" s="4"/>
    </row>
    <row r="23" spans="1:17">
      <c r="A23" s="7">
        <v>18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5">
        <f t="shared" si="0"/>
        <v>0</v>
      </c>
      <c r="O23" s="6">
        <f t="shared" si="1"/>
        <v>0</v>
      </c>
      <c r="P23" s="25"/>
      <c r="Q23" s="4"/>
    </row>
    <row r="24" spans="1:17">
      <c r="A24" s="7">
        <v>19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>
        <f t="shared" si="0"/>
        <v>0</v>
      </c>
      <c r="O24" s="6">
        <f t="shared" si="1"/>
        <v>0</v>
      </c>
      <c r="P24" s="25"/>
      <c r="Q24" s="4"/>
    </row>
    <row r="25" spans="1:17">
      <c r="A25" s="7">
        <v>20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">
        <f t="shared" si="0"/>
        <v>0</v>
      </c>
      <c r="O25" s="6">
        <f t="shared" si="1"/>
        <v>0</v>
      </c>
      <c r="P25" s="25"/>
      <c r="Q25" s="4"/>
    </row>
    <row r="26" spans="1:17">
      <c r="A26" s="7">
        <v>21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5">
        <f t="shared" si="0"/>
        <v>0</v>
      </c>
      <c r="O26" s="6">
        <f t="shared" si="1"/>
        <v>0</v>
      </c>
      <c r="P26" s="25"/>
      <c r="Q26" s="4"/>
    </row>
    <row r="27" spans="1:17">
      <c r="A27" s="7">
        <v>22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5">
        <f t="shared" si="0"/>
        <v>0</v>
      </c>
      <c r="O27" s="6">
        <f t="shared" si="1"/>
        <v>0</v>
      </c>
      <c r="P27" s="25"/>
      <c r="Q27" s="4"/>
    </row>
    <row r="28" spans="1:17">
      <c r="A28" s="7">
        <v>23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5">
        <f t="shared" si="0"/>
        <v>0</v>
      </c>
      <c r="O28" s="6">
        <f t="shared" si="1"/>
        <v>0</v>
      </c>
      <c r="P28" s="25"/>
      <c r="Q28" s="4"/>
    </row>
    <row r="29" spans="1:17">
      <c r="A29" s="7">
        <v>24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5">
        <f t="shared" si="0"/>
        <v>0</v>
      </c>
      <c r="O29" s="6">
        <f t="shared" si="1"/>
        <v>0</v>
      </c>
      <c r="P29" s="25"/>
      <c r="Q29" s="4"/>
    </row>
    <row r="30" spans="1:17">
      <c r="A30" s="7">
        <v>25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5">
        <f t="shared" si="0"/>
        <v>0</v>
      </c>
      <c r="O30" s="6">
        <f t="shared" si="1"/>
        <v>0</v>
      </c>
      <c r="P30" s="25"/>
      <c r="Q30" s="4"/>
    </row>
    <row r="31" spans="1:17">
      <c r="A31" s="7">
        <v>26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5">
        <f t="shared" si="0"/>
        <v>0</v>
      </c>
      <c r="O31" s="6">
        <f t="shared" si="1"/>
        <v>0</v>
      </c>
      <c r="P31" s="27"/>
      <c r="Q31" s="4"/>
    </row>
    <row r="32" spans="1:17">
      <c r="A32" s="7">
        <v>27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5">
        <f t="shared" si="0"/>
        <v>0</v>
      </c>
      <c r="O32" s="6">
        <f t="shared" si="1"/>
        <v>0</v>
      </c>
      <c r="P32" s="25"/>
      <c r="Q32" s="4"/>
    </row>
    <row r="33" spans="1:17">
      <c r="A33" s="7">
        <v>28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5">
        <f t="shared" si="0"/>
        <v>0</v>
      </c>
      <c r="O33" s="6">
        <f t="shared" si="1"/>
        <v>0</v>
      </c>
      <c r="P33" s="27"/>
      <c r="Q33" s="4"/>
    </row>
    <row r="34" spans="1:17">
      <c r="A34" s="7">
        <v>29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5">
        <f t="shared" si="0"/>
        <v>0</v>
      </c>
      <c r="O34" s="6">
        <f t="shared" si="1"/>
        <v>0</v>
      </c>
      <c r="P34" s="25"/>
      <c r="Q34" s="4"/>
    </row>
    <row r="35" spans="1:17">
      <c r="A35" s="7">
        <v>30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5">
        <f t="shared" si="0"/>
        <v>0</v>
      </c>
      <c r="O35" s="6">
        <f t="shared" si="1"/>
        <v>0</v>
      </c>
      <c r="P35" s="25"/>
      <c r="Q35" s="4"/>
    </row>
    <row r="36" spans="1:17">
      <c r="A36" s="7">
        <v>31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">
        <f t="shared" si="0"/>
        <v>0</v>
      </c>
      <c r="O36" s="6">
        <f t="shared" si="1"/>
        <v>0</v>
      </c>
      <c r="P36" s="25"/>
      <c r="Q36" s="4"/>
    </row>
    <row r="37" spans="1:17">
      <c r="A37" s="13"/>
      <c r="B37" s="36" t="s">
        <v>12</v>
      </c>
      <c r="C37" s="37">
        <f t="shared" ref="C37:M37" si="2">SUM(C6:C36)</f>
        <v>0</v>
      </c>
      <c r="D37" s="37">
        <f t="shared" si="2"/>
        <v>0</v>
      </c>
      <c r="E37" s="37">
        <f t="shared" si="2"/>
        <v>0</v>
      </c>
      <c r="F37" s="37">
        <f t="shared" si="2"/>
        <v>0</v>
      </c>
      <c r="G37" s="37">
        <f t="shared" si="2"/>
        <v>0</v>
      </c>
      <c r="H37" s="37">
        <f t="shared" si="2"/>
        <v>0</v>
      </c>
      <c r="I37" s="37">
        <f t="shared" si="2"/>
        <v>0</v>
      </c>
      <c r="J37" s="37">
        <f t="shared" si="2"/>
        <v>0</v>
      </c>
      <c r="K37" s="37">
        <f t="shared" si="2"/>
        <v>0</v>
      </c>
      <c r="L37" s="37">
        <f t="shared" si="2"/>
        <v>0</v>
      </c>
      <c r="M37" s="37">
        <f t="shared" si="2"/>
        <v>0</v>
      </c>
      <c r="N37" s="65"/>
      <c r="O37" s="66"/>
      <c r="P37" s="67"/>
      <c r="Q37" s="4"/>
    </row>
    <row r="38" spans="1:17">
      <c r="A38" s="14"/>
      <c r="B38" s="38" t="s">
        <v>15</v>
      </c>
      <c r="C38" s="39" t="e">
        <f t="shared" ref="C38:M38" si="3">AVERAGE(C6:C36)</f>
        <v>#DIV/0!</v>
      </c>
      <c r="D38" s="39" t="e">
        <f t="shared" si="3"/>
        <v>#DIV/0!</v>
      </c>
      <c r="E38" s="39" t="e">
        <f t="shared" si="3"/>
        <v>#DIV/0!</v>
      </c>
      <c r="F38" s="39" t="e">
        <f t="shared" si="3"/>
        <v>#DIV/0!</v>
      </c>
      <c r="G38" s="39" t="e">
        <f t="shared" si="3"/>
        <v>#DIV/0!</v>
      </c>
      <c r="H38" s="39" t="e">
        <f t="shared" si="3"/>
        <v>#DIV/0!</v>
      </c>
      <c r="I38" s="39" t="e">
        <f t="shared" si="3"/>
        <v>#DIV/0!</v>
      </c>
      <c r="J38" s="39" t="e">
        <f t="shared" si="3"/>
        <v>#DIV/0!</v>
      </c>
      <c r="K38" s="39" t="e">
        <f t="shared" si="3"/>
        <v>#DIV/0!</v>
      </c>
      <c r="L38" s="39" t="e">
        <f t="shared" si="3"/>
        <v>#DIV/0!</v>
      </c>
      <c r="M38" s="39" t="e">
        <f t="shared" si="3"/>
        <v>#DIV/0!</v>
      </c>
      <c r="N38" s="68"/>
      <c r="O38" s="69"/>
      <c r="P38" s="70"/>
      <c r="Q38" s="4"/>
    </row>
    <row r="39" spans="1:17">
      <c r="A39" s="15"/>
      <c r="B39" s="40" t="s">
        <v>16</v>
      </c>
      <c r="C39" s="41" t="e">
        <f t="shared" ref="C39:M39" si="4">STDEV(C6:C36)</f>
        <v>#DIV/0!</v>
      </c>
      <c r="D39" s="41" t="e">
        <f t="shared" si="4"/>
        <v>#DIV/0!</v>
      </c>
      <c r="E39" s="41" t="e">
        <f t="shared" si="4"/>
        <v>#DIV/0!</v>
      </c>
      <c r="F39" s="41" t="e">
        <f t="shared" si="4"/>
        <v>#DIV/0!</v>
      </c>
      <c r="G39" s="41" t="e">
        <f t="shared" si="4"/>
        <v>#DIV/0!</v>
      </c>
      <c r="H39" s="41" t="e">
        <f t="shared" si="4"/>
        <v>#DIV/0!</v>
      </c>
      <c r="I39" s="41" t="e">
        <f t="shared" si="4"/>
        <v>#DIV/0!</v>
      </c>
      <c r="J39" s="41" t="e">
        <f t="shared" si="4"/>
        <v>#DIV/0!</v>
      </c>
      <c r="K39" s="41" t="e">
        <f t="shared" si="4"/>
        <v>#DIV/0!</v>
      </c>
      <c r="L39" s="41" t="e">
        <f t="shared" si="4"/>
        <v>#DIV/0!</v>
      </c>
      <c r="M39" s="41" t="e">
        <f t="shared" si="4"/>
        <v>#DIV/0!</v>
      </c>
      <c r="N39" s="71"/>
      <c r="O39" s="72"/>
      <c r="P39" s="73"/>
      <c r="Q39" s="4"/>
    </row>
    <row r="40" spans="1:17" ht="20.25" customHeight="1">
      <c r="A40" s="61" t="s">
        <v>36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6"/>
    </row>
    <row r="41" spans="1:17" ht="18.75" customHeight="1">
      <c r="A41" s="57" t="s">
        <v>23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16"/>
    </row>
    <row r="42" spans="1:17" ht="3" customHeight="1">
      <c r="A42" s="2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1"/>
      <c r="P42" s="17"/>
      <c r="Q42" s="18"/>
    </row>
    <row r="43" spans="1:17" ht="20.25" customHeight="1">
      <c r="A43" s="58" t="s">
        <v>24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4"/>
    </row>
    <row r="44" spans="1:17" ht="20.25" customHeight="1">
      <c r="A44" s="59" t="s">
        <v>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4"/>
    </row>
    <row r="45" spans="1:17" ht="1.5" customHeight="1">
      <c r="A45" s="24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1"/>
      <c r="P45" s="1"/>
      <c r="Q45" s="4"/>
    </row>
    <row r="46" spans="1:17">
      <c r="A46" s="60" t="s">
        <v>35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20"/>
    </row>
    <row r="47" spans="1:17">
      <c r="A47" s="60" t="s">
        <v>21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20"/>
    </row>
    <row r="48" spans="1:17">
      <c r="A48" s="19" t="s">
        <v>19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>
      <c r="A50" s="2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</sheetData>
  <mergeCells count="11">
    <mergeCell ref="A40:P40"/>
    <mergeCell ref="A2:P2"/>
    <mergeCell ref="A3:P3"/>
    <mergeCell ref="A4:A5"/>
    <mergeCell ref="B4:B5"/>
    <mergeCell ref="N37:P39"/>
    <mergeCell ref="A41:P41"/>
    <mergeCell ref="A43:P43"/>
    <mergeCell ref="A44:P44"/>
    <mergeCell ref="A46:P46"/>
    <mergeCell ref="A47:P47"/>
  </mergeCells>
  <pageMargins left="0.34" right="0.17" top="0.35" bottom="0.24" header="0.3" footer="0.1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31" workbookViewId="0">
      <selection activeCell="A46" sqref="A46:R46"/>
    </sheetView>
  </sheetViews>
  <sheetFormatPr defaultRowHeight="18.75"/>
  <cols>
    <col min="1" max="1" width="2.875" style="2" customWidth="1"/>
    <col min="2" max="2" width="6" style="2" customWidth="1"/>
    <col min="3" max="3" width="7.375" style="2" customWidth="1"/>
    <col min="4" max="4" width="9.125" style="2" customWidth="1"/>
    <col min="5" max="16" width="4.375" style="2" customWidth="1"/>
    <col min="17" max="17" width="5.625" style="2" customWidth="1"/>
    <col min="18" max="18" width="4.375" style="2" customWidth="1"/>
    <col min="19" max="16384" width="9" style="2"/>
  </cols>
  <sheetData>
    <row r="1" spans="1:19" ht="7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>
      <c r="A2" s="93" t="s">
        <v>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19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4"/>
    </row>
    <row r="4" spans="1:19" ht="75">
      <c r="A4" s="74" t="s">
        <v>0</v>
      </c>
      <c r="B4" s="74" t="s">
        <v>1</v>
      </c>
      <c r="C4" s="74"/>
      <c r="D4" s="74"/>
      <c r="E4" s="54" t="s">
        <v>2</v>
      </c>
      <c r="F4" s="55" t="s">
        <v>3</v>
      </c>
      <c r="G4" s="55" t="s">
        <v>4</v>
      </c>
      <c r="H4" s="55" t="s">
        <v>5</v>
      </c>
      <c r="I4" s="55" t="s">
        <v>6</v>
      </c>
      <c r="J4" s="55" t="s">
        <v>28</v>
      </c>
      <c r="K4" s="55" t="s">
        <v>8</v>
      </c>
      <c r="L4" s="55" t="s">
        <v>9</v>
      </c>
      <c r="M4" s="55" t="s">
        <v>10</v>
      </c>
      <c r="N4" s="55" t="s">
        <v>11</v>
      </c>
      <c r="O4" s="55" t="s">
        <v>17</v>
      </c>
      <c r="P4" s="97" t="s">
        <v>12</v>
      </c>
      <c r="Q4" s="98" t="s">
        <v>13</v>
      </c>
      <c r="R4" s="100" t="s">
        <v>14</v>
      </c>
      <c r="S4" s="52"/>
    </row>
    <row r="5" spans="1:19">
      <c r="A5" s="74"/>
      <c r="B5" s="74"/>
      <c r="C5" s="74"/>
      <c r="D5" s="74"/>
      <c r="E5" s="56">
        <v>4</v>
      </c>
      <c r="F5" s="56">
        <v>4</v>
      </c>
      <c r="G5" s="56">
        <v>2</v>
      </c>
      <c r="H5" s="56">
        <v>2</v>
      </c>
      <c r="I5" s="56">
        <v>1</v>
      </c>
      <c r="J5" s="56">
        <v>2</v>
      </c>
      <c r="K5" s="56">
        <v>2</v>
      </c>
      <c r="L5" s="56">
        <v>2</v>
      </c>
      <c r="M5" s="56">
        <v>2</v>
      </c>
      <c r="N5" s="56">
        <v>1</v>
      </c>
      <c r="O5" s="56">
        <v>1</v>
      </c>
      <c r="P5" s="96">
        <f>SUM(E5:O5)</f>
        <v>23</v>
      </c>
      <c r="Q5" s="99"/>
      <c r="R5" s="101"/>
      <c r="S5" s="52"/>
    </row>
    <row r="6" spans="1:19" s="53" customFormat="1" ht="21">
      <c r="A6" s="50">
        <v>1</v>
      </c>
      <c r="B6" s="47"/>
      <c r="C6" s="48"/>
      <c r="D6" s="5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96">
        <f>E6*4+F6*4+G6*2+H6*2+I6+J6*2+K6*2+L6*2+M6*2+N6+O6</f>
        <v>0</v>
      </c>
      <c r="Q6" s="99">
        <f>P6/23</f>
        <v>0</v>
      </c>
      <c r="R6" s="102"/>
      <c r="S6" s="52"/>
    </row>
    <row r="7" spans="1:19" ht="21">
      <c r="A7" s="50">
        <v>2</v>
      </c>
      <c r="B7" s="47"/>
      <c r="C7" s="48"/>
      <c r="D7" s="5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96">
        <f t="shared" ref="P7:P36" si="0">E7*4+F7*4+G7*2+H7*2+I7+J7*2+K7*2+L7*2+M7*2+N7+O7</f>
        <v>0</v>
      </c>
      <c r="Q7" s="99">
        <f t="shared" ref="Q7:Q36" si="1">P7/23</f>
        <v>0</v>
      </c>
      <c r="R7" s="102"/>
      <c r="S7" s="52"/>
    </row>
    <row r="8" spans="1:19" ht="21">
      <c r="A8" s="50">
        <v>3</v>
      </c>
      <c r="B8" s="47"/>
      <c r="C8" s="48"/>
      <c r="D8" s="5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96">
        <f t="shared" si="0"/>
        <v>0</v>
      </c>
      <c r="Q8" s="99">
        <f t="shared" si="1"/>
        <v>0</v>
      </c>
      <c r="R8" s="102"/>
      <c r="S8" s="52"/>
    </row>
    <row r="9" spans="1:19" ht="21">
      <c r="A9" s="50">
        <v>4</v>
      </c>
      <c r="B9" s="47"/>
      <c r="C9" s="48"/>
      <c r="D9" s="5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96">
        <f t="shared" si="0"/>
        <v>0</v>
      </c>
      <c r="Q9" s="99">
        <f t="shared" si="1"/>
        <v>0</v>
      </c>
      <c r="R9" s="103"/>
      <c r="S9" s="52"/>
    </row>
    <row r="10" spans="1:19" ht="21">
      <c r="A10" s="50">
        <v>5</v>
      </c>
      <c r="B10" s="47"/>
      <c r="C10" s="48"/>
      <c r="D10" s="5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96">
        <f t="shared" si="0"/>
        <v>0</v>
      </c>
      <c r="Q10" s="99">
        <f t="shared" si="1"/>
        <v>0</v>
      </c>
      <c r="R10" s="102"/>
      <c r="S10" s="52"/>
    </row>
    <row r="11" spans="1:19" s="53" customFormat="1" ht="21">
      <c r="A11" s="50">
        <v>6</v>
      </c>
      <c r="B11" s="47"/>
      <c r="C11" s="48"/>
      <c r="D11" s="5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96">
        <f t="shared" si="0"/>
        <v>0</v>
      </c>
      <c r="Q11" s="99">
        <f t="shared" si="1"/>
        <v>0</v>
      </c>
      <c r="R11" s="102"/>
      <c r="S11" s="52"/>
    </row>
    <row r="12" spans="1:19" s="53" customFormat="1" ht="21">
      <c r="A12" s="50">
        <v>7</v>
      </c>
      <c r="B12" s="47"/>
      <c r="C12" s="48"/>
      <c r="D12" s="5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96">
        <f t="shared" si="0"/>
        <v>0</v>
      </c>
      <c r="Q12" s="99">
        <f t="shared" si="1"/>
        <v>0</v>
      </c>
      <c r="R12" s="102"/>
      <c r="S12" s="52"/>
    </row>
    <row r="13" spans="1:19" ht="21">
      <c r="A13" s="50">
        <v>8</v>
      </c>
      <c r="B13" s="47"/>
      <c r="C13" s="48"/>
      <c r="D13" s="5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96">
        <f t="shared" si="0"/>
        <v>0</v>
      </c>
      <c r="Q13" s="99">
        <f t="shared" si="1"/>
        <v>0</v>
      </c>
      <c r="R13" s="102"/>
      <c r="S13" s="52"/>
    </row>
    <row r="14" spans="1:19" ht="21">
      <c r="A14" s="50">
        <v>9</v>
      </c>
      <c r="B14" s="47"/>
      <c r="C14" s="48"/>
      <c r="D14" s="5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96">
        <f t="shared" si="0"/>
        <v>0</v>
      </c>
      <c r="Q14" s="99">
        <f t="shared" si="1"/>
        <v>0</v>
      </c>
      <c r="R14" s="102"/>
      <c r="S14" s="52"/>
    </row>
    <row r="15" spans="1:19" ht="21">
      <c r="A15" s="50">
        <v>10</v>
      </c>
      <c r="B15" s="47"/>
      <c r="C15" s="48"/>
      <c r="D15" s="5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96">
        <f t="shared" si="0"/>
        <v>0</v>
      </c>
      <c r="Q15" s="99">
        <f t="shared" si="1"/>
        <v>0</v>
      </c>
      <c r="R15" s="102"/>
      <c r="S15" s="52"/>
    </row>
    <row r="16" spans="1:19" ht="21">
      <c r="A16" s="50">
        <v>11</v>
      </c>
      <c r="B16" s="47"/>
      <c r="C16" s="48"/>
      <c r="D16" s="5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96">
        <f t="shared" si="0"/>
        <v>0</v>
      </c>
      <c r="Q16" s="99">
        <f t="shared" si="1"/>
        <v>0</v>
      </c>
      <c r="R16" s="102"/>
      <c r="S16" s="52"/>
    </row>
    <row r="17" spans="1:19" ht="21">
      <c r="A17" s="50">
        <v>12</v>
      </c>
      <c r="B17" s="47"/>
      <c r="C17" s="48"/>
      <c r="D17" s="5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96">
        <f t="shared" si="0"/>
        <v>0</v>
      </c>
      <c r="Q17" s="99">
        <f t="shared" si="1"/>
        <v>0</v>
      </c>
      <c r="R17" s="102"/>
      <c r="S17" s="52"/>
    </row>
    <row r="18" spans="1:19" ht="21">
      <c r="A18" s="50">
        <v>13</v>
      </c>
      <c r="B18" s="47"/>
      <c r="C18" s="48"/>
      <c r="D18" s="5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96">
        <f t="shared" si="0"/>
        <v>0</v>
      </c>
      <c r="Q18" s="99">
        <f t="shared" si="1"/>
        <v>0</v>
      </c>
      <c r="R18" s="104"/>
      <c r="S18" s="52"/>
    </row>
    <row r="19" spans="1:19" ht="21">
      <c r="A19" s="50">
        <v>14</v>
      </c>
      <c r="B19" s="47"/>
      <c r="C19" s="48"/>
      <c r="D19" s="5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96">
        <f t="shared" si="0"/>
        <v>0</v>
      </c>
      <c r="Q19" s="99">
        <f t="shared" si="1"/>
        <v>0</v>
      </c>
      <c r="R19" s="104"/>
      <c r="S19" s="52"/>
    </row>
    <row r="20" spans="1:19" ht="21">
      <c r="A20" s="50">
        <v>15</v>
      </c>
      <c r="B20" s="47"/>
      <c r="C20" s="48"/>
      <c r="D20" s="5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96">
        <f t="shared" si="0"/>
        <v>0</v>
      </c>
      <c r="Q20" s="99">
        <f t="shared" si="1"/>
        <v>0</v>
      </c>
      <c r="R20" s="104"/>
      <c r="S20" s="52"/>
    </row>
    <row r="21" spans="1:19" ht="21">
      <c r="A21" s="50">
        <v>16</v>
      </c>
      <c r="B21" s="47"/>
      <c r="C21" s="48"/>
      <c r="D21" s="5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96">
        <f t="shared" si="0"/>
        <v>0</v>
      </c>
      <c r="Q21" s="99">
        <f t="shared" si="1"/>
        <v>0</v>
      </c>
      <c r="R21" s="104"/>
      <c r="S21" s="52"/>
    </row>
    <row r="22" spans="1:19" ht="21">
      <c r="A22" s="50">
        <v>17</v>
      </c>
      <c r="B22" s="47"/>
      <c r="C22" s="48"/>
      <c r="D22" s="5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96">
        <f t="shared" si="0"/>
        <v>0</v>
      </c>
      <c r="Q22" s="99">
        <f t="shared" si="1"/>
        <v>0</v>
      </c>
      <c r="R22" s="104"/>
      <c r="S22" s="52"/>
    </row>
    <row r="23" spans="1:19" ht="21">
      <c r="A23" s="50">
        <v>18</v>
      </c>
      <c r="B23" s="47"/>
      <c r="C23" s="48"/>
      <c r="D23" s="5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96">
        <f t="shared" si="0"/>
        <v>0</v>
      </c>
      <c r="Q23" s="99">
        <f t="shared" si="1"/>
        <v>0</v>
      </c>
      <c r="R23" s="104"/>
      <c r="S23" s="52"/>
    </row>
    <row r="24" spans="1:19" ht="21">
      <c r="A24" s="50">
        <v>19</v>
      </c>
      <c r="B24" s="47"/>
      <c r="C24" s="48"/>
      <c r="D24" s="5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96">
        <f t="shared" si="0"/>
        <v>0</v>
      </c>
      <c r="Q24" s="99">
        <f t="shared" si="1"/>
        <v>0</v>
      </c>
      <c r="R24" s="104"/>
      <c r="S24" s="52"/>
    </row>
    <row r="25" spans="1:19" ht="21">
      <c r="A25" s="50">
        <v>20</v>
      </c>
      <c r="B25" s="47"/>
      <c r="C25" s="48"/>
      <c r="D25" s="5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96">
        <f t="shared" si="0"/>
        <v>0</v>
      </c>
      <c r="Q25" s="99">
        <f t="shared" si="1"/>
        <v>0</v>
      </c>
      <c r="R25" s="104"/>
      <c r="S25" s="52"/>
    </row>
    <row r="26" spans="1:19" ht="21">
      <c r="A26" s="50">
        <v>21</v>
      </c>
      <c r="B26" s="47"/>
      <c r="C26" s="48"/>
      <c r="D26" s="5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6">
        <f t="shared" si="0"/>
        <v>0</v>
      </c>
      <c r="Q26" s="99">
        <f t="shared" si="1"/>
        <v>0</v>
      </c>
      <c r="R26" s="104"/>
      <c r="S26" s="52"/>
    </row>
    <row r="27" spans="1:19" ht="21">
      <c r="A27" s="50">
        <v>22</v>
      </c>
      <c r="B27" s="47"/>
      <c r="C27" s="48"/>
      <c r="D27" s="5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96">
        <f t="shared" si="0"/>
        <v>0</v>
      </c>
      <c r="Q27" s="99">
        <f t="shared" si="1"/>
        <v>0</v>
      </c>
      <c r="R27" s="104"/>
      <c r="S27" s="52"/>
    </row>
    <row r="28" spans="1:19" ht="21">
      <c r="A28" s="50">
        <v>23</v>
      </c>
      <c r="B28" s="47"/>
      <c r="C28" s="48"/>
      <c r="D28" s="5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96">
        <f t="shared" si="0"/>
        <v>0</v>
      </c>
      <c r="Q28" s="99">
        <f t="shared" si="1"/>
        <v>0</v>
      </c>
      <c r="R28" s="102"/>
      <c r="S28" s="52"/>
    </row>
    <row r="29" spans="1:19" ht="21">
      <c r="A29" s="50">
        <v>24</v>
      </c>
      <c r="B29" s="47"/>
      <c r="C29" s="48"/>
      <c r="D29" s="5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96">
        <f t="shared" si="0"/>
        <v>0</v>
      </c>
      <c r="Q29" s="99">
        <f t="shared" si="1"/>
        <v>0</v>
      </c>
      <c r="R29" s="102"/>
      <c r="S29" s="52"/>
    </row>
    <row r="30" spans="1:19" ht="21">
      <c r="A30" s="50">
        <v>25</v>
      </c>
      <c r="B30" s="47"/>
      <c r="C30" s="48"/>
      <c r="D30" s="5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96">
        <f t="shared" si="0"/>
        <v>0</v>
      </c>
      <c r="Q30" s="99">
        <f t="shared" si="1"/>
        <v>0</v>
      </c>
      <c r="R30" s="102"/>
      <c r="S30" s="52"/>
    </row>
    <row r="31" spans="1:19" ht="21">
      <c r="A31" s="50">
        <v>26</v>
      </c>
      <c r="B31" s="47"/>
      <c r="C31" s="48"/>
      <c r="D31" s="5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6">
        <f t="shared" si="0"/>
        <v>0</v>
      </c>
      <c r="Q31" s="99">
        <f t="shared" si="1"/>
        <v>0</v>
      </c>
      <c r="R31" s="102"/>
      <c r="S31" s="52"/>
    </row>
    <row r="32" spans="1:19" ht="21">
      <c r="A32" s="50">
        <v>27</v>
      </c>
      <c r="B32" s="47"/>
      <c r="C32" s="48"/>
      <c r="D32" s="5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96">
        <f t="shared" si="0"/>
        <v>0</v>
      </c>
      <c r="Q32" s="99">
        <f t="shared" si="1"/>
        <v>0</v>
      </c>
      <c r="R32" s="102"/>
      <c r="S32" s="52"/>
    </row>
    <row r="33" spans="1:19" ht="21">
      <c r="A33" s="50">
        <v>28</v>
      </c>
      <c r="B33" s="47"/>
      <c r="C33" s="48"/>
      <c r="D33" s="5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96">
        <f t="shared" si="0"/>
        <v>0</v>
      </c>
      <c r="Q33" s="99">
        <f t="shared" si="1"/>
        <v>0</v>
      </c>
      <c r="R33" s="102"/>
      <c r="S33" s="52"/>
    </row>
    <row r="34" spans="1:19" ht="21">
      <c r="A34" s="50">
        <v>29</v>
      </c>
      <c r="B34" s="47"/>
      <c r="C34" s="48"/>
      <c r="D34" s="5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96">
        <f t="shared" si="0"/>
        <v>0</v>
      </c>
      <c r="Q34" s="99">
        <f t="shared" si="1"/>
        <v>0</v>
      </c>
      <c r="R34" s="102"/>
      <c r="S34" s="52"/>
    </row>
    <row r="35" spans="1:19" ht="21">
      <c r="A35" s="50">
        <v>30</v>
      </c>
      <c r="B35" s="47"/>
      <c r="C35" s="48"/>
      <c r="D35" s="5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96">
        <f t="shared" si="0"/>
        <v>0</v>
      </c>
      <c r="Q35" s="99">
        <f t="shared" si="1"/>
        <v>0</v>
      </c>
      <c r="R35" s="104"/>
      <c r="S35" s="52"/>
    </row>
    <row r="36" spans="1:19" ht="21">
      <c r="A36" s="50">
        <v>31</v>
      </c>
      <c r="B36" s="47"/>
      <c r="C36" s="48"/>
      <c r="D36" s="49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96">
        <f t="shared" si="0"/>
        <v>0</v>
      </c>
      <c r="Q36" s="99">
        <f t="shared" si="1"/>
        <v>0</v>
      </c>
      <c r="R36" s="102"/>
      <c r="S36" s="52"/>
    </row>
    <row r="37" spans="1:19">
      <c r="A37" s="105" t="s">
        <v>12</v>
      </c>
      <c r="B37" s="106"/>
      <c r="C37" s="106"/>
      <c r="D37" s="107"/>
      <c r="E37" s="108">
        <f t="shared" ref="E37:O37" si="2">SUM(E6:E10,E13:E36)</f>
        <v>0</v>
      </c>
      <c r="F37" s="108">
        <f t="shared" si="2"/>
        <v>0</v>
      </c>
      <c r="G37" s="108">
        <f t="shared" si="2"/>
        <v>0</v>
      </c>
      <c r="H37" s="108">
        <f t="shared" si="2"/>
        <v>0</v>
      </c>
      <c r="I37" s="108">
        <f t="shared" si="2"/>
        <v>0</v>
      </c>
      <c r="J37" s="108">
        <f t="shared" si="2"/>
        <v>0</v>
      </c>
      <c r="K37" s="108">
        <f t="shared" si="2"/>
        <v>0</v>
      </c>
      <c r="L37" s="108">
        <f t="shared" si="2"/>
        <v>0</v>
      </c>
      <c r="M37" s="108">
        <f t="shared" si="2"/>
        <v>0</v>
      </c>
      <c r="N37" s="108">
        <f t="shared" si="2"/>
        <v>0</v>
      </c>
      <c r="O37" s="108">
        <f t="shared" si="2"/>
        <v>0</v>
      </c>
      <c r="P37" s="75"/>
      <c r="Q37" s="76"/>
      <c r="R37" s="77"/>
      <c r="S37" s="52"/>
    </row>
    <row r="38" spans="1:19">
      <c r="A38" s="109" t="s">
        <v>15</v>
      </c>
      <c r="B38" s="110"/>
      <c r="C38" s="110"/>
      <c r="D38" s="111"/>
      <c r="E38" s="112" t="e">
        <f>AVERAGE(E6:E36)</f>
        <v>#DIV/0!</v>
      </c>
      <c r="F38" s="112" t="e">
        <f t="shared" ref="F38:O38" si="3">AVERAGE(F6:F36)</f>
        <v>#DIV/0!</v>
      </c>
      <c r="G38" s="112" t="e">
        <f t="shared" si="3"/>
        <v>#DIV/0!</v>
      </c>
      <c r="H38" s="112" t="e">
        <f t="shared" si="3"/>
        <v>#DIV/0!</v>
      </c>
      <c r="I38" s="112" t="e">
        <f t="shared" si="3"/>
        <v>#DIV/0!</v>
      </c>
      <c r="J38" s="112" t="e">
        <f t="shared" si="3"/>
        <v>#DIV/0!</v>
      </c>
      <c r="K38" s="112" t="e">
        <f t="shared" si="3"/>
        <v>#DIV/0!</v>
      </c>
      <c r="L38" s="112" t="e">
        <f t="shared" si="3"/>
        <v>#DIV/0!</v>
      </c>
      <c r="M38" s="112" t="e">
        <f t="shared" si="3"/>
        <v>#DIV/0!</v>
      </c>
      <c r="N38" s="112" t="e">
        <f t="shared" si="3"/>
        <v>#DIV/0!</v>
      </c>
      <c r="O38" s="112" t="e">
        <f t="shared" si="3"/>
        <v>#DIV/0!</v>
      </c>
      <c r="P38" s="78"/>
      <c r="Q38" s="79"/>
      <c r="R38" s="80"/>
      <c r="S38" s="52"/>
    </row>
    <row r="39" spans="1:19">
      <c r="A39" s="113" t="s">
        <v>16</v>
      </c>
      <c r="B39" s="114"/>
      <c r="C39" s="114"/>
      <c r="D39" s="115"/>
      <c r="E39" s="116" t="e">
        <f>STDEV(E6:E36)</f>
        <v>#DIV/0!</v>
      </c>
      <c r="F39" s="116" t="e">
        <f t="shared" ref="F39:O39" si="4">STDEV(F6:F36)</f>
        <v>#DIV/0!</v>
      </c>
      <c r="G39" s="116" t="e">
        <f t="shared" si="4"/>
        <v>#DIV/0!</v>
      </c>
      <c r="H39" s="116" t="e">
        <f t="shared" si="4"/>
        <v>#DIV/0!</v>
      </c>
      <c r="I39" s="116" t="e">
        <f t="shared" si="4"/>
        <v>#DIV/0!</v>
      </c>
      <c r="J39" s="116" t="e">
        <f t="shared" si="4"/>
        <v>#DIV/0!</v>
      </c>
      <c r="K39" s="116" t="e">
        <f t="shared" si="4"/>
        <v>#DIV/0!</v>
      </c>
      <c r="L39" s="116" t="e">
        <f t="shared" si="4"/>
        <v>#DIV/0!</v>
      </c>
      <c r="M39" s="116" t="e">
        <f t="shared" si="4"/>
        <v>#DIV/0!</v>
      </c>
      <c r="N39" s="116" t="e">
        <f t="shared" si="4"/>
        <v>#DIV/0!</v>
      </c>
      <c r="O39" s="116" t="e">
        <f t="shared" si="4"/>
        <v>#DIV/0!</v>
      </c>
      <c r="P39" s="81"/>
      <c r="Q39" s="82"/>
      <c r="R39" s="83"/>
      <c r="S39" s="52"/>
    </row>
    <row r="40" spans="1:19" ht="20.25" customHeight="1">
      <c r="A40" s="61" t="s">
        <v>22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16"/>
    </row>
    <row r="41" spans="1:19" ht="18.75" customHeight="1">
      <c r="A41" s="57" t="s">
        <v>23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16"/>
    </row>
    <row r="42" spans="1:19" ht="3" customHeight="1">
      <c r="A42" s="22"/>
      <c r="B42" s="45"/>
      <c r="C42" s="4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1"/>
      <c r="R42" s="17"/>
      <c r="S42" s="18"/>
    </row>
    <row r="43" spans="1:19" ht="20.25" customHeight="1">
      <c r="A43" s="58" t="s">
        <v>24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4"/>
    </row>
    <row r="44" spans="1:19" ht="20.25" customHeight="1">
      <c r="A44" s="59" t="s">
        <v>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4"/>
    </row>
    <row r="45" spans="1:19" ht="1.5" customHeight="1">
      <c r="A45" s="22"/>
      <c r="B45" s="45"/>
      <c r="C45" s="45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1"/>
      <c r="R45" s="1"/>
      <c r="S45" s="4"/>
    </row>
    <row r="46" spans="1:19">
      <c r="A46" s="60" t="s">
        <v>18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20"/>
    </row>
    <row r="47" spans="1:19">
      <c r="A47" s="60" t="s">
        <v>21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20"/>
    </row>
    <row r="48" spans="1:19">
      <c r="A48" s="19" t="s">
        <v>19</v>
      </c>
      <c r="B48" s="19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>
      <c r="A50" s="20"/>
      <c r="B50" s="20"/>
      <c r="C50" s="2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14">
    <mergeCell ref="A39:D39"/>
    <mergeCell ref="A47:R47"/>
    <mergeCell ref="A4:A5"/>
    <mergeCell ref="P37:R39"/>
    <mergeCell ref="A2:R2"/>
    <mergeCell ref="A3:R3"/>
    <mergeCell ref="A40:R40"/>
    <mergeCell ref="A41:R41"/>
    <mergeCell ref="A43:R43"/>
    <mergeCell ref="A44:R44"/>
    <mergeCell ref="A46:R46"/>
    <mergeCell ref="B4:D5"/>
    <mergeCell ref="A37:D37"/>
    <mergeCell ref="A38:D38"/>
  </mergeCells>
  <pageMargins left="0.21" right="0.12" top="0.33" bottom="0.33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13" workbookViewId="0">
      <selection activeCell="L44" sqref="L44"/>
    </sheetView>
  </sheetViews>
  <sheetFormatPr defaultRowHeight="18.75"/>
  <cols>
    <col min="1" max="1" width="2.875" style="2" customWidth="1"/>
    <col min="2" max="2" width="18.125" style="2" customWidth="1"/>
    <col min="3" max="16" width="3.875" style="2" customWidth="1"/>
    <col min="17" max="17" width="5.125" style="2" customWidth="1"/>
    <col min="18" max="18" width="5" style="2" customWidth="1"/>
    <col min="19" max="19" width="3.25" style="2" customWidth="1"/>
    <col min="20" max="16384" width="9" style="2"/>
  </cols>
  <sheetData>
    <row r="1" spans="1:20" ht="7.5" customHeight="1"/>
    <row r="2" spans="1:20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"/>
    </row>
    <row r="3" spans="1:20">
      <c r="A3" s="84" t="s">
        <v>39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"/>
    </row>
    <row r="4" spans="1:20" ht="6.75" customHeight="1">
      <c r="T4" s="1"/>
    </row>
    <row r="5" spans="1:20" ht="96.75">
      <c r="A5" s="64" t="s">
        <v>0</v>
      </c>
      <c r="B5" s="64" t="s">
        <v>1</v>
      </c>
      <c r="C5" s="29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34</v>
      </c>
      <c r="J5" s="30" t="s">
        <v>30</v>
      </c>
      <c r="K5" s="30" t="s">
        <v>31</v>
      </c>
      <c r="L5" s="30" t="s">
        <v>10</v>
      </c>
      <c r="M5" s="44" t="s">
        <v>32</v>
      </c>
      <c r="N5" s="44" t="s">
        <v>33</v>
      </c>
      <c r="O5" s="42" t="s">
        <v>17</v>
      </c>
      <c r="P5" s="42" t="s">
        <v>38</v>
      </c>
      <c r="Q5" s="32" t="s">
        <v>12</v>
      </c>
      <c r="R5" s="33" t="s">
        <v>13</v>
      </c>
      <c r="S5" s="28" t="s">
        <v>14</v>
      </c>
      <c r="T5" s="4"/>
    </row>
    <row r="6" spans="1:20">
      <c r="A6" s="64"/>
      <c r="B6" s="64"/>
      <c r="C6" s="43">
        <v>1.5</v>
      </c>
      <c r="D6" s="43">
        <v>1.5</v>
      </c>
      <c r="E6" s="43">
        <v>1.5</v>
      </c>
      <c r="F6" s="43">
        <v>1.5</v>
      </c>
      <c r="G6" s="43">
        <v>0.5</v>
      </c>
      <c r="H6" s="43">
        <v>0.5</v>
      </c>
      <c r="I6" s="43">
        <v>0.5</v>
      </c>
      <c r="J6" s="43">
        <v>1</v>
      </c>
      <c r="K6" s="43">
        <v>1</v>
      </c>
      <c r="L6" s="43">
        <v>1.5</v>
      </c>
      <c r="M6" s="43">
        <v>0.5</v>
      </c>
      <c r="N6" s="43">
        <v>0.5</v>
      </c>
      <c r="O6" s="43">
        <v>0.5</v>
      </c>
      <c r="P6" s="43">
        <v>1</v>
      </c>
      <c r="Q6" s="56">
        <f>SUM(C6:P6)</f>
        <v>13.5</v>
      </c>
      <c r="R6" s="34"/>
      <c r="S6" s="35"/>
      <c r="T6" s="4"/>
    </row>
    <row r="7" spans="1:20" ht="18" customHeight="1">
      <c r="A7" s="7">
        <v>1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6">
        <f>C7*1.5+D7*1.5+E7*1.5+F7*1.5+G7*0.5+H7*0.5+I7*0.5+J7+K7+L7*1.5+M7*0.5+N7*0.5+O7*0.5+P7</f>
        <v>0</v>
      </c>
      <c r="R7" s="34">
        <f>Q7/13.5</f>
        <v>0</v>
      </c>
      <c r="S7" s="25"/>
      <c r="T7" s="4"/>
    </row>
    <row r="8" spans="1:20" ht="18" customHeight="1">
      <c r="A8" s="7">
        <v>2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6">
        <f t="shared" ref="Q8:Q31" si="0">C8*1.5+D8*1.5+E8*1.5+F8*1.5+G8*0.5+H8*0.5+I8*0.5+J8+K8+L8*1.5+M8*0.5+N8*0.5+O8*0.5+P8</f>
        <v>0</v>
      </c>
      <c r="R8" s="34">
        <f t="shared" ref="R8:R31" si="1">Q8/13.5</f>
        <v>0</v>
      </c>
      <c r="S8" s="25"/>
      <c r="T8" s="4"/>
    </row>
    <row r="9" spans="1:20" ht="18" customHeight="1">
      <c r="A9" s="7">
        <v>3</v>
      </c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56">
        <f t="shared" si="0"/>
        <v>0</v>
      </c>
      <c r="R9" s="34">
        <f t="shared" si="1"/>
        <v>0</v>
      </c>
      <c r="S9" s="25"/>
      <c r="T9" s="4"/>
    </row>
    <row r="10" spans="1:20" ht="18" customHeight="1">
      <c r="A10" s="7">
        <v>4</v>
      </c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56">
        <f t="shared" si="0"/>
        <v>0</v>
      </c>
      <c r="R10" s="34">
        <f t="shared" si="1"/>
        <v>0</v>
      </c>
      <c r="S10" s="26"/>
      <c r="T10" s="4"/>
    </row>
    <row r="11" spans="1:20" ht="18" customHeight="1">
      <c r="A11" s="7">
        <v>5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6">
        <f t="shared" si="0"/>
        <v>0</v>
      </c>
      <c r="R11" s="34">
        <f t="shared" si="1"/>
        <v>0</v>
      </c>
      <c r="S11" s="25"/>
      <c r="T11" s="4"/>
    </row>
    <row r="12" spans="1:20" ht="18" customHeight="1">
      <c r="A12" s="7">
        <v>6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56">
        <f t="shared" si="0"/>
        <v>0</v>
      </c>
      <c r="R12" s="34">
        <f t="shared" si="1"/>
        <v>0</v>
      </c>
      <c r="S12" s="25"/>
      <c r="T12" s="4"/>
    </row>
    <row r="13" spans="1:20" ht="18" customHeight="1">
      <c r="A13" s="7">
        <v>7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56">
        <f t="shared" si="0"/>
        <v>0</v>
      </c>
      <c r="R13" s="34">
        <f t="shared" si="1"/>
        <v>0</v>
      </c>
      <c r="S13" s="25"/>
      <c r="T13" s="4"/>
    </row>
    <row r="14" spans="1:20" ht="18" customHeight="1">
      <c r="A14" s="7">
        <v>8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56">
        <f t="shared" si="0"/>
        <v>0</v>
      </c>
      <c r="R14" s="34">
        <f t="shared" si="1"/>
        <v>0</v>
      </c>
      <c r="S14" s="25"/>
      <c r="T14" s="4"/>
    </row>
    <row r="15" spans="1:20" ht="18" customHeight="1">
      <c r="A15" s="7">
        <v>9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56">
        <f t="shared" si="0"/>
        <v>0</v>
      </c>
      <c r="R15" s="34">
        <f t="shared" si="1"/>
        <v>0</v>
      </c>
      <c r="S15" s="25"/>
      <c r="T15" s="4"/>
    </row>
    <row r="16" spans="1:20" ht="18" customHeight="1">
      <c r="A16" s="7">
        <v>10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56">
        <f t="shared" si="0"/>
        <v>0</v>
      </c>
      <c r="R16" s="34">
        <f t="shared" si="1"/>
        <v>0</v>
      </c>
      <c r="S16" s="25"/>
      <c r="T16" s="4"/>
    </row>
    <row r="17" spans="1:20" ht="18" customHeight="1">
      <c r="A17" s="7">
        <v>11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56">
        <f t="shared" si="0"/>
        <v>0</v>
      </c>
      <c r="R17" s="34">
        <f t="shared" si="1"/>
        <v>0</v>
      </c>
      <c r="S17" s="25"/>
      <c r="T17" s="4"/>
    </row>
    <row r="18" spans="1:20" ht="18" customHeight="1">
      <c r="A18" s="7">
        <v>12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56">
        <f t="shared" si="0"/>
        <v>0</v>
      </c>
      <c r="R18" s="34">
        <f t="shared" si="1"/>
        <v>0</v>
      </c>
      <c r="S18" s="25"/>
      <c r="T18" s="4"/>
    </row>
    <row r="19" spans="1:20" ht="18" customHeight="1">
      <c r="A19" s="7">
        <v>13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56">
        <f t="shared" si="0"/>
        <v>0</v>
      </c>
      <c r="R19" s="34">
        <f t="shared" si="1"/>
        <v>0</v>
      </c>
      <c r="S19" s="27"/>
      <c r="T19" s="4"/>
    </row>
    <row r="20" spans="1:20" ht="18" customHeight="1">
      <c r="A20" s="7">
        <v>14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56">
        <f t="shared" si="0"/>
        <v>0</v>
      </c>
      <c r="R20" s="34">
        <f t="shared" si="1"/>
        <v>0</v>
      </c>
      <c r="S20" s="25"/>
      <c r="T20" s="4"/>
    </row>
    <row r="21" spans="1:20" ht="18" customHeight="1">
      <c r="A21" s="7">
        <v>15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56">
        <f t="shared" si="0"/>
        <v>0</v>
      </c>
      <c r="R21" s="34">
        <f t="shared" si="1"/>
        <v>0</v>
      </c>
      <c r="S21" s="25"/>
      <c r="T21" s="4"/>
    </row>
    <row r="22" spans="1:20" ht="18" customHeight="1">
      <c r="A22" s="7">
        <v>16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56">
        <f t="shared" si="0"/>
        <v>0</v>
      </c>
      <c r="R22" s="34">
        <f t="shared" si="1"/>
        <v>0</v>
      </c>
      <c r="S22" s="25"/>
      <c r="T22" s="4"/>
    </row>
    <row r="23" spans="1:20" ht="18" customHeight="1">
      <c r="A23" s="7">
        <v>17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56">
        <f t="shared" si="0"/>
        <v>0</v>
      </c>
      <c r="R23" s="34">
        <f t="shared" si="1"/>
        <v>0</v>
      </c>
      <c r="S23" s="25"/>
      <c r="T23" s="4"/>
    </row>
    <row r="24" spans="1:20" ht="18" customHeight="1">
      <c r="A24" s="7">
        <v>18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56">
        <f t="shared" si="0"/>
        <v>0</v>
      </c>
      <c r="R24" s="34">
        <f t="shared" si="1"/>
        <v>0</v>
      </c>
      <c r="S24" s="25"/>
      <c r="T24" s="4"/>
    </row>
    <row r="25" spans="1:20" ht="18" customHeight="1">
      <c r="A25" s="7">
        <v>19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56">
        <f t="shared" si="0"/>
        <v>0</v>
      </c>
      <c r="R25" s="34">
        <f t="shared" si="1"/>
        <v>0</v>
      </c>
      <c r="S25" s="25"/>
      <c r="T25" s="4"/>
    </row>
    <row r="26" spans="1:20" ht="18" customHeight="1">
      <c r="A26" s="7">
        <v>20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56">
        <f t="shared" si="0"/>
        <v>0</v>
      </c>
      <c r="R26" s="34">
        <f t="shared" si="1"/>
        <v>0</v>
      </c>
      <c r="S26" s="25"/>
      <c r="T26" s="4"/>
    </row>
    <row r="27" spans="1:20" ht="18" customHeight="1">
      <c r="A27" s="7">
        <v>21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56">
        <f t="shared" si="0"/>
        <v>0</v>
      </c>
      <c r="R27" s="34">
        <f t="shared" si="1"/>
        <v>0</v>
      </c>
      <c r="S27" s="27"/>
      <c r="T27" s="4"/>
    </row>
    <row r="28" spans="1:20" ht="18" customHeight="1">
      <c r="A28" s="7">
        <v>22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56">
        <f t="shared" si="0"/>
        <v>0</v>
      </c>
      <c r="R28" s="34">
        <f t="shared" si="1"/>
        <v>0</v>
      </c>
      <c r="S28" s="25"/>
      <c r="T28" s="4"/>
    </row>
    <row r="29" spans="1:20" ht="18" customHeight="1">
      <c r="A29" s="7">
        <v>23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56">
        <f t="shared" si="0"/>
        <v>0</v>
      </c>
      <c r="R29" s="34">
        <f t="shared" si="1"/>
        <v>0</v>
      </c>
      <c r="S29" s="27"/>
      <c r="T29" s="4"/>
    </row>
    <row r="30" spans="1:20" ht="18" customHeight="1">
      <c r="A30" s="3">
        <v>24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56">
        <f t="shared" si="0"/>
        <v>0</v>
      </c>
      <c r="R30" s="34">
        <f t="shared" si="1"/>
        <v>0</v>
      </c>
      <c r="S30" s="25"/>
      <c r="T30" s="4"/>
    </row>
    <row r="31" spans="1:20" ht="18" customHeight="1">
      <c r="A31" s="3">
        <v>25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56">
        <f t="shared" si="0"/>
        <v>0</v>
      </c>
      <c r="R31" s="34">
        <f t="shared" si="1"/>
        <v>0</v>
      </c>
      <c r="S31" s="25"/>
      <c r="T31" s="4"/>
    </row>
    <row r="32" spans="1:20" ht="18.75" customHeight="1">
      <c r="A32" s="85" t="s">
        <v>12</v>
      </c>
      <c r="B32" s="86"/>
      <c r="C32" s="37">
        <f>SUM(C7:C31)</f>
        <v>0</v>
      </c>
      <c r="D32" s="37">
        <f t="shared" ref="D32:P32" si="2">SUM(D7:D31)</f>
        <v>0</v>
      </c>
      <c r="E32" s="37">
        <f t="shared" si="2"/>
        <v>0</v>
      </c>
      <c r="F32" s="37">
        <f t="shared" si="2"/>
        <v>0</v>
      </c>
      <c r="G32" s="37">
        <f t="shared" si="2"/>
        <v>0</v>
      </c>
      <c r="H32" s="37">
        <f t="shared" si="2"/>
        <v>0</v>
      </c>
      <c r="I32" s="37">
        <f t="shared" si="2"/>
        <v>0</v>
      </c>
      <c r="J32" s="37">
        <f t="shared" si="2"/>
        <v>0</v>
      </c>
      <c r="K32" s="37">
        <f t="shared" si="2"/>
        <v>0</v>
      </c>
      <c r="L32" s="37">
        <f t="shared" si="2"/>
        <v>0</v>
      </c>
      <c r="M32" s="37">
        <f t="shared" si="2"/>
        <v>0</v>
      </c>
      <c r="N32" s="37">
        <f t="shared" si="2"/>
        <v>0</v>
      </c>
      <c r="O32" s="37">
        <f t="shared" si="2"/>
        <v>0</v>
      </c>
      <c r="P32" s="37">
        <f t="shared" si="2"/>
        <v>0</v>
      </c>
      <c r="Q32" s="65"/>
      <c r="R32" s="66"/>
      <c r="S32" s="67"/>
      <c r="T32" s="4"/>
    </row>
    <row r="33" spans="1:20">
      <c r="A33" s="87" t="s">
        <v>15</v>
      </c>
      <c r="B33" s="88"/>
      <c r="C33" s="39" t="e">
        <f>AVERAGE(C7:C31)</f>
        <v>#DIV/0!</v>
      </c>
      <c r="D33" s="39" t="e">
        <f t="shared" ref="D33:P33" si="3">AVERAGE(D7:D31)</f>
        <v>#DIV/0!</v>
      </c>
      <c r="E33" s="39" t="e">
        <f t="shared" si="3"/>
        <v>#DIV/0!</v>
      </c>
      <c r="F33" s="39" t="e">
        <f t="shared" si="3"/>
        <v>#DIV/0!</v>
      </c>
      <c r="G33" s="39" t="e">
        <f t="shared" si="3"/>
        <v>#DIV/0!</v>
      </c>
      <c r="H33" s="39" t="e">
        <f t="shared" si="3"/>
        <v>#DIV/0!</v>
      </c>
      <c r="I33" s="39" t="e">
        <f t="shared" si="3"/>
        <v>#DIV/0!</v>
      </c>
      <c r="J33" s="39" t="e">
        <f t="shared" si="3"/>
        <v>#DIV/0!</v>
      </c>
      <c r="K33" s="39" t="e">
        <f t="shared" si="3"/>
        <v>#DIV/0!</v>
      </c>
      <c r="L33" s="39" t="e">
        <f t="shared" si="3"/>
        <v>#DIV/0!</v>
      </c>
      <c r="M33" s="39" t="e">
        <f t="shared" si="3"/>
        <v>#DIV/0!</v>
      </c>
      <c r="N33" s="39" t="e">
        <f t="shared" si="3"/>
        <v>#DIV/0!</v>
      </c>
      <c r="O33" s="39" t="e">
        <f t="shared" si="3"/>
        <v>#DIV/0!</v>
      </c>
      <c r="P33" s="39" t="e">
        <f t="shared" si="3"/>
        <v>#DIV/0!</v>
      </c>
      <c r="Q33" s="68"/>
      <c r="R33" s="69"/>
      <c r="S33" s="70"/>
      <c r="T33" s="4"/>
    </row>
    <row r="34" spans="1:20">
      <c r="A34" s="89" t="s">
        <v>16</v>
      </c>
      <c r="B34" s="90"/>
      <c r="C34" s="41" t="e">
        <f>STDEV(C7:C31)</f>
        <v>#DIV/0!</v>
      </c>
      <c r="D34" s="41" t="e">
        <f t="shared" ref="D34:P34" si="4">STDEV(D7:D31)</f>
        <v>#DIV/0!</v>
      </c>
      <c r="E34" s="41" t="e">
        <f t="shared" si="4"/>
        <v>#DIV/0!</v>
      </c>
      <c r="F34" s="41" t="e">
        <f t="shared" si="4"/>
        <v>#DIV/0!</v>
      </c>
      <c r="G34" s="41" t="e">
        <f t="shared" si="4"/>
        <v>#DIV/0!</v>
      </c>
      <c r="H34" s="41" t="e">
        <f t="shared" si="4"/>
        <v>#DIV/0!</v>
      </c>
      <c r="I34" s="41" t="e">
        <f t="shared" si="4"/>
        <v>#DIV/0!</v>
      </c>
      <c r="J34" s="41" t="e">
        <f t="shared" si="4"/>
        <v>#DIV/0!</v>
      </c>
      <c r="K34" s="41" t="e">
        <f t="shared" si="4"/>
        <v>#DIV/0!</v>
      </c>
      <c r="L34" s="41" t="e">
        <f t="shared" si="4"/>
        <v>#DIV/0!</v>
      </c>
      <c r="M34" s="41" t="e">
        <f t="shared" si="4"/>
        <v>#DIV/0!</v>
      </c>
      <c r="N34" s="41" t="e">
        <f t="shared" si="4"/>
        <v>#DIV/0!</v>
      </c>
      <c r="O34" s="41" t="e">
        <f t="shared" si="4"/>
        <v>#DIV/0!</v>
      </c>
      <c r="P34" s="41" t="e">
        <f t="shared" si="4"/>
        <v>#DIV/0!</v>
      </c>
      <c r="Q34" s="71"/>
      <c r="R34" s="72"/>
      <c r="S34" s="73"/>
      <c r="T34" s="4"/>
    </row>
    <row r="35" spans="1:20" ht="20.25" customHeight="1">
      <c r="A35" s="61" t="s">
        <v>22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16"/>
    </row>
    <row r="36" spans="1:20" ht="18.75" customHeight="1">
      <c r="A36" s="91" t="s">
        <v>40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16"/>
    </row>
    <row r="37" spans="1:20" ht="3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1"/>
      <c r="S37" s="17"/>
      <c r="T37" s="18"/>
    </row>
    <row r="38" spans="1:20" ht="20.25" customHeight="1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4"/>
    </row>
    <row r="39" spans="1:20" ht="20.25" customHeight="1">
      <c r="A39" s="59" t="s">
        <v>41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"/>
    </row>
    <row r="40" spans="1:20" ht="1.5" customHeight="1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1"/>
      <c r="S40" s="1"/>
      <c r="T40" s="4"/>
    </row>
    <row r="41" spans="1:20">
      <c r="A41" s="60" t="s">
        <v>18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20"/>
    </row>
    <row r="42" spans="1:20">
      <c r="A42" s="92" t="s">
        <v>27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20"/>
    </row>
    <row r="43" spans="1:20">
      <c r="A43" s="19" t="s">
        <v>19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>
      <c r="A45" s="2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</sheetData>
  <mergeCells count="14">
    <mergeCell ref="A36:S36"/>
    <mergeCell ref="A38:S38"/>
    <mergeCell ref="A39:S39"/>
    <mergeCell ref="A41:S41"/>
    <mergeCell ref="A42:S42"/>
    <mergeCell ref="A35:S35"/>
    <mergeCell ref="A2:S2"/>
    <mergeCell ref="A3:S3"/>
    <mergeCell ref="A5:A6"/>
    <mergeCell ref="B5:B6"/>
    <mergeCell ref="Q32:S34"/>
    <mergeCell ref="A32:B32"/>
    <mergeCell ref="A33:B33"/>
    <mergeCell ref="A34:B34"/>
  </mergeCells>
  <pageMargins left="0.17" right="0.12" top="0.32" bottom="0.24" header="0.3" footer="0.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22" workbookViewId="0">
      <selection activeCell="V39" sqref="V39"/>
    </sheetView>
  </sheetViews>
  <sheetFormatPr defaultRowHeight="18.75"/>
  <cols>
    <col min="1" max="1" width="2.875" style="2" customWidth="1"/>
    <col min="2" max="2" width="18.125" style="2" customWidth="1"/>
    <col min="3" max="16" width="3.875" style="2" customWidth="1"/>
    <col min="17" max="17" width="5.125" style="2" customWidth="1"/>
    <col min="18" max="18" width="5" style="2" customWidth="1"/>
    <col min="19" max="19" width="3.25" style="2" customWidth="1"/>
    <col min="20" max="16384" width="9" style="2"/>
  </cols>
  <sheetData>
    <row r="1" spans="1:20" ht="7.5" customHeight="1"/>
    <row r="2" spans="1:20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"/>
    </row>
    <row r="3" spans="1:20">
      <c r="A3" s="84" t="s">
        <v>39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"/>
    </row>
    <row r="4" spans="1:20" ht="6.75" customHeight="1">
      <c r="T4" s="1"/>
    </row>
    <row r="5" spans="1:20" ht="120.75">
      <c r="A5" s="64" t="s">
        <v>0</v>
      </c>
      <c r="B5" s="64" t="s">
        <v>1</v>
      </c>
      <c r="C5" s="29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34</v>
      </c>
      <c r="J5" s="30" t="s">
        <v>30</v>
      </c>
      <c r="K5" s="30" t="s">
        <v>31</v>
      </c>
      <c r="L5" s="30" t="s">
        <v>10</v>
      </c>
      <c r="M5" s="44" t="s">
        <v>32</v>
      </c>
      <c r="N5" s="44" t="s">
        <v>33</v>
      </c>
      <c r="O5" s="42" t="s">
        <v>17</v>
      </c>
      <c r="P5" s="42" t="s">
        <v>42</v>
      </c>
      <c r="Q5" s="32" t="s">
        <v>12</v>
      </c>
      <c r="R5" s="33" t="s">
        <v>13</v>
      </c>
      <c r="S5" s="28" t="s">
        <v>14</v>
      </c>
      <c r="T5" s="4"/>
    </row>
    <row r="6" spans="1:20">
      <c r="A6" s="64"/>
      <c r="B6" s="64"/>
      <c r="C6" s="43">
        <v>1.5</v>
      </c>
      <c r="D6" s="43">
        <v>1.5</v>
      </c>
      <c r="E6" s="43">
        <v>1.5</v>
      </c>
      <c r="F6" s="43">
        <v>1.5</v>
      </c>
      <c r="G6" s="43">
        <v>0.5</v>
      </c>
      <c r="H6" s="43">
        <v>0.5</v>
      </c>
      <c r="I6" s="43">
        <v>0.5</v>
      </c>
      <c r="J6" s="43">
        <v>1</v>
      </c>
      <c r="K6" s="43">
        <v>1</v>
      </c>
      <c r="L6" s="43">
        <v>1.5</v>
      </c>
      <c r="M6" s="43">
        <v>0.5</v>
      </c>
      <c r="N6" s="43">
        <v>0.5</v>
      </c>
      <c r="O6" s="43">
        <v>0.5</v>
      </c>
      <c r="P6" s="43">
        <v>1</v>
      </c>
      <c r="Q6" s="56">
        <f>SUM(C6:P6)</f>
        <v>13.5</v>
      </c>
      <c r="R6" s="34"/>
      <c r="S6" s="35"/>
      <c r="T6" s="4"/>
    </row>
    <row r="7" spans="1:20" ht="18" customHeight="1">
      <c r="A7" s="7">
        <v>1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6">
        <f>C7*1.5+D7*1.5+E7*1.5+F7*1.5+G7*0.5+H7*0.5+I7*0.5+J7+K7+L7*1.5+M7*0.5+N7*0.5+O7*0.5+P7</f>
        <v>0</v>
      </c>
      <c r="R7" s="34">
        <f>Q7/13.5</f>
        <v>0</v>
      </c>
      <c r="S7" s="25"/>
      <c r="T7" s="4"/>
    </row>
    <row r="8" spans="1:20" ht="18" customHeight="1">
      <c r="A8" s="7">
        <v>2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6">
        <f t="shared" ref="Q8:Q31" si="0">C8*1.5+D8*1.5+E8*1.5+F8*1.5+G8*0.5+H8*0.5+I8*0.5+J8+K8+L8*1.5+M8*0.5+N8*0.5+O8*0.5+P8</f>
        <v>0</v>
      </c>
      <c r="R8" s="34">
        <f t="shared" ref="R8:R31" si="1">Q8/13.5</f>
        <v>0</v>
      </c>
      <c r="S8" s="25"/>
      <c r="T8" s="4"/>
    </row>
    <row r="9" spans="1:20" ht="18" customHeight="1">
      <c r="A9" s="7">
        <v>3</v>
      </c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56">
        <f t="shared" si="0"/>
        <v>0</v>
      </c>
      <c r="R9" s="34">
        <f t="shared" si="1"/>
        <v>0</v>
      </c>
      <c r="S9" s="25"/>
      <c r="T9" s="4"/>
    </row>
    <row r="10" spans="1:20" ht="18" customHeight="1">
      <c r="A10" s="7">
        <v>4</v>
      </c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56">
        <f t="shared" si="0"/>
        <v>0</v>
      </c>
      <c r="R10" s="34">
        <f t="shared" si="1"/>
        <v>0</v>
      </c>
      <c r="S10" s="26"/>
      <c r="T10" s="4"/>
    </row>
    <row r="11" spans="1:20" ht="18" customHeight="1">
      <c r="A11" s="7">
        <v>5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6">
        <f t="shared" si="0"/>
        <v>0</v>
      </c>
      <c r="R11" s="34">
        <f t="shared" si="1"/>
        <v>0</v>
      </c>
      <c r="S11" s="25"/>
      <c r="T11" s="4"/>
    </row>
    <row r="12" spans="1:20" ht="18" customHeight="1">
      <c r="A12" s="7">
        <v>6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56">
        <f t="shared" si="0"/>
        <v>0</v>
      </c>
      <c r="R12" s="34">
        <f t="shared" si="1"/>
        <v>0</v>
      </c>
      <c r="S12" s="25"/>
      <c r="T12" s="4"/>
    </row>
    <row r="13" spans="1:20" ht="18" customHeight="1">
      <c r="A13" s="7">
        <v>7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56">
        <f t="shared" si="0"/>
        <v>0</v>
      </c>
      <c r="R13" s="34">
        <f t="shared" si="1"/>
        <v>0</v>
      </c>
      <c r="S13" s="25"/>
      <c r="T13" s="4"/>
    </row>
    <row r="14" spans="1:20" ht="18" customHeight="1">
      <c r="A14" s="7">
        <v>8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56">
        <f t="shared" si="0"/>
        <v>0</v>
      </c>
      <c r="R14" s="34">
        <f t="shared" si="1"/>
        <v>0</v>
      </c>
      <c r="S14" s="25"/>
      <c r="T14" s="4"/>
    </row>
    <row r="15" spans="1:20" ht="18" customHeight="1">
      <c r="A15" s="7">
        <v>9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56">
        <f t="shared" si="0"/>
        <v>0</v>
      </c>
      <c r="R15" s="34">
        <f t="shared" si="1"/>
        <v>0</v>
      </c>
      <c r="S15" s="25"/>
      <c r="T15" s="4"/>
    </row>
    <row r="16" spans="1:20" ht="18" customHeight="1">
      <c r="A16" s="7">
        <v>10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56">
        <f t="shared" si="0"/>
        <v>0</v>
      </c>
      <c r="R16" s="34">
        <f t="shared" si="1"/>
        <v>0</v>
      </c>
      <c r="S16" s="25"/>
      <c r="T16" s="4"/>
    </row>
    <row r="17" spans="1:20" ht="18" customHeight="1">
      <c r="A17" s="7">
        <v>11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56">
        <f t="shared" si="0"/>
        <v>0</v>
      </c>
      <c r="R17" s="34">
        <f t="shared" si="1"/>
        <v>0</v>
      </c>
      <c r="S17" s="25"/>
      <c r="T17" s="4"/>
    </row>
    <row r="18" spans="1:20" ht="18" customHeight="1">
      <c r="A18" s="7">
        <v>12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56">
        <f t="shared" si="0"/>
        <v>0</v>
      </c>
      <c r="R18" s="34">
        <f t="shared" si="1"/>
        <v>0</v>
      </c>
      <c r="S18" s="25"/>
      <c r="T18" s="4"/>
    </row>
    <row r="19" spans="1:20" ht="18" customHeight="1">
      <c r="A19" s="7">
        <v>13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56">
        <f t="shared" si="0"/>
        <v>0</v>
      </c>
      <c r="R19" s="34">
        <f t="shared" si="1"/>
        <v>0</v>
      </c>
      <c r="S19" s="27"/>
      <c r="T19" s="4"/>
    </row>
    <row r="20" spans="1:20" ht="18" customHeight="1">
      <c r="A20" s="7">
        <v>14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56">
        <f t="shared" si="0"/>
        <v>0</v>
      </c>
      <c r="R20" s="34">
        <f t="shared" si="1"/>
        <v>0</v>
      </c>
      <c r="S20" s="25"/>
      <c r="T20" s="4"/>
    </row>
    <row r="21" spans="1:20" ht="18" customHeight="1">
      <c r="A21" s="7">
        <v>15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56">
        <f t="shared" si="0"/>
        <v>0</v>
      </c>
      <c r="R21" s="34">
        <f t="shared" si="1"/>
        <v>0</v>
      </c>
      <c r="S21" s="25"/>
      <c r="T21" s="4"/>
    </row>
    <row r="22" spans="1:20" ht="18" customHeight="1">
      <c r="A22" s="7">
        <v>16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56">
        <f t="shared" si="0"/>
        <v>0</v>
      </c>
      <c r="R22" s="34">
        <f t="shared" si="1"/>
        <v>0</v>
      </c>
      <c r="S22" s="25"/>
      <c r="T22" s="4"/>
    </row>
    <row r="23" spans="1:20" ht="18" customHeight="1">
      <c r="A23" s="7">
        <v>17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56">
        <f t="shared" si="0"/>
        <v>0</v>
      </c>
      <c r="R23" s="34">
        <f t="shared" si="1"/>
        <v>0</v>
      </c>
      <c r="S23" s="25"/>
      <c r="T23" s="4"/>
    </row>
    <row r="24" spans="1:20" ht="18" customHeight="1">
      <c r="A24" s="7">
        <v>18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56">
        <f t="shared" si="0"/>
        <v>0</v>
      </c>
      <c r="R24" s="34">
        <f t="shared" si="1"/>
        <v>0</v>
      </c>
      <c r="S24" s="25"/>
      <c r="T24" s="4"/>
    </row>
    <row r="25" spans="1:20" ht="18" customHeight="1">
      <c r="A25" s="7">
        <v>19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56">
        <f t="shared" si="0"/>
        <v>0</v>
      </c>
      <c r="R25" s="34">
        <f t="shared" si="1"/>
        <v>0</v>
      </c>
      <c r="S25" s="25"/>
      <c r="T25" s="4"/>
    </row>
    <row r="26" spans="1:20" ht="18" customHeight="1">
      <c r="A26" s="7">
        <v>20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56">
        <f t="shared" si="0"/>
        <v>0</v>
      </c>
      <c r="R26" s="34">
        <f t="shared" si="1"/>
        <v>0</v>
      </c>
      <c r="S26" s="25"/>
      <c r="T26" s="4"/>
    </row>
    <row r="27" spans="1:20" ht="18" customHeight="1">
      <c r="A27" s="7">
        <v>21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56">
        <f t="shared" si="0"/>
        <v>0</v>
      </c>
      <c r="R27" s="34">
        <f t="shared" si="1"/>
        <v>0</v>
      </c>
      <c r="S27" s="27"/>
      <c r="T27" s="4"/>
    </row>
    <row r="28" spans="1:20" ht="18" customHeight="1">
      <c r="A28" s="7">
        <v>22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56">
        <f t="shared" si="0"/>
        <v>0</v>
      </c>
      <c r="R28" s="34">
        <f t="shared" si="1"/>
        <v>0</v>
      </c>
      <c r="S28" s="25"/>
      <c r="T28" s="4"/>
    </row>
    <row r="29" spans="1:20" ht="18" customHeight="1">
      <c r="A29" s="7">
        <v>23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56">
        <f t="shared" si="0"/>
        <v>0</v>
      </c>
      <c r="R29" s="34">
        <f t="shared" si="1"/>
        <v>0</v>
      </c>
      <c r="S29" s="27"/>
      <c r="T29" s="4"/>
    </row>
    <row r="30" spans="1:20" ht="18" customHeight="1">
      <c r="A30" s="3">
        <v>24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56">
        <f t="shared" si="0"/>
        <v>0</v>
      </c>
      <c r="R30" s="34">
        <f t="shared" si="1"/>
        <v>0</v>
      </c>
      <c r="S30" s="25"/>
      <c r="T30" s="4"/>
    </row>
    <row r="31" spans="1:20" ht="18" customHeight="1">
      <c r="A31" s="3">
        <v>25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56">
        <f t="shared" si="0"/>
        <v>0</v>
      </c>
      <c r="R31" s="34">
        <f t="shared" si="1"/>
        <v>0</v>
      </c>
      <c r="S31" s="25"/>
      <c r="T31" s="4"/>
    </row>
    <row r="32" spans="1:20">
      <c r="A32" s="85" t="s">
        <v>12</v>
      </c>
      <c r="B32" s="86"/>
      <c r="C32" s="37">
        <f>SUM(C7:C31)</f>
        <v>0</v>
      </c>
      <c r="D32" s="37">
        <f t="shared" ref="D32:P32" si="2">SUM(D7:D31)</f>
        <v>0</v>
      </c>
      <c r="E32" s="37">
        <f t="shared" si="2"/>
        <v>0</v>
      </c>
      <c r="F32" s="37">
        <f t="shared" si="2"/>
        <v>0</v>
      </c>
      <c r="G32" s="37">
        <f t="shared" si="2"/>
        <v>0</v>
      </c>
      <c r="H32" s="37">
        <f t="shared" si="2"/>
        <v>0</v>
      </c>
      <c r="I32" s="37">
        <f t="shared" si="2"/>
        <v>0</v>
      </c>
      <c r="J32" s="37">
        <f t="shared" si="2"/>
        <v>0</v>
      </c>
      <c r="K32" s="37">
        <f t="shared" si="2"/>
        <v>0</v>
      </c>
      <c r="L32" s="37">
        <f t="shared" si="2"/>
        <v>0</v>
      </c>
      <c r="M32" s="37">
        <f t="shared" si="2"/>
        <v>0</v>
      </c>
      <c r="N32" s="37">
        <f t="shared" si="2"/>
        <v>0</v>
      </c>
      <c r="O32" s="37">
        <f t="shared" si="2"/>
        <v>0</v>
      </c>
      <c r="P32" s="37">
        <f t="shared" si="2"/>
        <v>0</v>
      </c>
      <c r="Q32" s="65"/>
      <c r="R32" s="66"/>
      <c r="S32" s="67"/>
      <c r="T32" s="4"/>
    </row>
    <row r="33" spans="1:20">
      <c r="A33" s="87" t="s">
        <v>15</v>
      </c>
      <c r="B33" s="88"/>
      <c r="C33" s="39" t="e">
        <f>AVERAGE(C7:C31)</f>
        <v>#DIV/0!</v>
      </c>
      <c r="D33" s="39" t="e">
        <f t="shared" ref="D33:P33" si="3">AVERAGE(D7:D31)</f>
        <v>#DIV/0!</v>
      </c>
      <c r="E33" s="39" t="e">
        <f t="shared" si="3"/>
        <v>#DIV/0!</v>
      </c>
      <c r="F33" s="39" t="e">
        <f t="shared" si="3"/>
        <v>#DIV/0!</v>
      </c>
      <c r="G33" s="39" t="e">
        <f t="shared" si="3"/>
        <v>#DIV/0!</v>
      </c>
      <c r="H33" s="39" t="e">
        <f t="shared" si="3"/>
        <v>#DIV/0!</v>
      </c>
      <c r="I33" s="39" t="e">
        <f t="shared" si="3"/>
        <v>#DIV/0!</v>
      </c>
      <c r="J33" s="39" t="e">
        <f t="shared" si="3"/>
        <v>#DIV/0!</v>
      </c>
      <c r="K33" s="39" t="e">
        <f t="shared" si="3"/>
        <v>#DIV/0!</v>
      </c>
      <c r="L33" s="39" t="e">
        <f t="shared" si="3"/>
        <v>#DIV/0!</v>
      </c>
      <c r="M33" s="39" t="e">
        <f t="shared" si="3"/>
        <v>#DIV/0!</v>
      </c>
      <c r="N33" s="39" t="e">
        <f t="shared" si="3"/>
        <v>#DIV/0!</v>
      </c>
      <c r="O33" s="39" t="e">
        <f t="shared" si="3"/>
        <v>#DIV/0!</v>
      </c>
      <c r="P33" s="39" t="e">
        <f t="shared" si="3"/>
        <v>#DIV/0!</v>
      </c>
      <c r="Q33" s="68"/>
      <c r="R33" s="69"/>
      <c r="S33" s="70"/>
      <c r="T33" s="4"/>
    </row>
    <row r="34" spans="1:20">
      <c r="A34" s="89" t="s">
        <v>16</v>
      </c>
      <c r="B34" s="90"/>
      <c r="C34" s="41" t="e">
        <f>STDEV(C7:C31)</f>
        <v>#DIV/0!</v>
      </c>
      <c r="D34" s="41" t="e">
        <f t="shared" ref="D34:P34" si="4">STDEV(D7:D31)</f>
        <v>#DIV/0!</v>
      </c>
      <c r="E34" s="41" t="e">
        <f t="shared" si="4"/>
        <v>#DIV/0!</v>
      </c>
      <c r="F34" s="41" t="e">
        <f t="shared" si="4"/>
        <v>#DIV/0!</v>
      </c>
      <c r="G34" s="41" t="e">
        <f t="shared" si="4"/>
        <v>#DIV/0!</v>
      </c>
      <c r="H34" s="41" t="e">
        <f t="shared" si="4"/>
        <v>#DIV/0!</v>
      </c>
      <c r="I34" s="41" t="e">
        <f t="shared" si="4"/>
        <v>#DIV/0!</v>
      </c>
      <c r="J34" s="41" t="e">
        <f t="shared" si="4"/>
        <v>#DIV/0!</v>
      </c>
      <c r="K34" s="41" t="e">
        <f t="shared" si="4"/>
        <v>#DIV/0!</v>
      </c>
      <c r="L34" s="41" t="e">
        <f t="shared" si="4"/>
        <v>#DIV/0!</v>
      </c>
      <c r="M34" s="41" t="e">
        <f t="shared" si="4"/>
        <v>#DIV/0!</v>
      </c>
      <c r="N34" s="41" t="e">
        <f t="shared" si="4"/>
        <v>#DIV/0!</v>
      </c>
      <c r="O34" s="41" t="e">
        <f t="shared" si="4"/>
        <v>#DIV/0!</v>
      </c>
      <c r="P34" s="41" t="e">
        <f t="shared" si="4"/>
        <v>#DIV/0!</v>
      </c>
      <c r="Q34" s="71"/>
      <c r="R34" s="72"/>
      <c r="S34" s="73"/>
      <c r="T34" s="4"/>
    </row>
    <row r="35" spans="1:20" ht="20.25" customHeight="1">
      <c r="A35" s="61" t="s">
        <v>22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16"/>
    </row>
    <row r="36" spans="1:20" ht="18.75" customHeight="1">
      <c r="A36" s="91" t="s">
        <v>40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16"/>
    </row>
    <row r="37" spans="1:20" ht="3" customHeight="1">
      <c r="A37" s="46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1"/>
      <c r="S37" s="17"/>
      <c r="T37" s="18"/>
    </row>
    <row r="38" spans="1:20" ht="20.25" customHeight="1">
      <c r="A38" s="58" t="s">
        <v>43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4"/>
    </row>
    <row r="39" spans="1:20" ht="20.25" customHeight="1">
      <c r="A39" s="59" t="s">
        <v>41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"/>
    </row>
    <row r="40" spans="1:20" ht="1.5" customHeight="1">
      <c r="A40" s="46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1"/>
      <c r="S40" s="1"/>
      <c r="T40" s="4"/>
    </row>
    <row r="41" spans="1:20">
      <c r="A41" s="60" t="s">
        <v>18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20"/>
    </row>
    <row r="42" spans="1:20">
      <c r="A42" s="92" t="s">
        <v>27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20"/>
    </row>
    <row r="43" spans="1:20">
      <c r="A43" s="19" t="s">
        <v>19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>
      <c r="A45" s="2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</sheetData>
  <mergeCells count="14">
    <mergeCell ref="A5:A6"/>
    <mergeCell ref="B5:B6"/>
    <mergeCell ref="A2:S2"/>
    <mergeCell ref="A3:S3"/>
    <mergeCell ref="Q32:S34"/>
    <mergeCell ref="A38:S38"/>
    <mergeCell ref="A39:S39"/>
    <mergeCell ref="A41:S41"/>
    <mergeCell ref="A42:S42"/>
    <mergeCell ref="A32:B32"/>
    <mergeCell ref="A33:B33"/>
    <mergeCell ref="A34:B34"/>
    <mergeCell ref="A35:S35"/>
    <mergeCell ref="A36:S36"/>
  </mergeCells>
  <pageMargins left="0.17" right="0.15" top="0.35" bottom="0.2" header="0.3" footer="0.1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J12" sqref="J12"/>
    </sheetView>
  </sheetViews>
  <sheetFormatPr defaultRowHeight="18.75"/>
  <cols>
    <col min="1" max="1" width="2.875" style="2" customWidth="1"/>
    <col min="2" max="2" width="18.125" style="2" customWidth="1"/>
    <col min="3" max="16" width="3.875" style="2" customWidth="1"/>
    <col min="17" max="17" width="5.125" style="2" customWidth="1"/>
    <col min="18" max="18" width="5" style="2" customWidth="1"/>
    <col min="19" max="19" width="3.25" style="2" customWidth="1"/>
    <col min="20" max="16384" width="9" style="2"/>
  </cols>
  <sheetData>
    <row r="1" spans="1:20" ht="7.5" customHeight="1"/>
    <row r="2" spans="1:20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"/>
    </row>
    <row r="3" spans="1:20">
      <c r="A3" s="84" t="s">
        <v>39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"/>
    </row>
    <row r="4" spans="1:20" ht="6.75" customHeight="1">
      <c r="T4" s="1"/>
    </row>
    <row r="5" spans="1:20" ht="96.75">
      <c r="A5" s="64" t="s">
        <v>0</v>
      </c>
      <c r="B5" s="64" t="s">
        <v>1</v>
      </c>
      <c r="C5" s="29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34</v>
      </c>
      <c r="J5" s="30" t="s">
        <v>30</v>
      </c>
      <c r="K5" s="30" t="s">
        <v>31</v>
      </c>
      <c r="L5" s="30" t="s">
        <v>10</v>
      </c>
      <c r="M5" s="44" t="s">
        <v>32</v>
      </c>
      <c r="N5" s="44" t="s">
        <v>33</v>
      </c>
      <c r="O5" s="42" t="s">
        <v>17</v>
      </c>
      <c r="P5" s="42" t="s">
        <v>44</v>
      </c>
      <c r="Q5" s="32" t="s">
        <v>12</v>
      </c>
      <c r="R5" s="33" t="s">
        <v>13</v>
      </c>
      <c r="S5" s="28" t="s">
        <v>14</v>
      </c>
      <c r="T5" s="4"/>
    </row>
    <row r="6" spans="1:20">
      <c r="A6" s="64"/>
      <c r="B6" s="64"/>
      <c r="C6" s="43">
        <v>1.5</v>
      </c>
      <c r="D6" s="43">
        <v>1.5</v>
      </c>
      <c r="E6" s="43">
        <v>1.5</v>
      </c>
      <c r="F6" s="43">
        <v>1.5</v>
      </c>
      <c r="G6" s="43">
        <v>0.5</v>
      </c>
      <c r="H6" s="43">
        <v>0.5</v>
      </c>
      <c r="I6" s="43">
        <v>0.5</v>
      </c>
      <c r="J6" s="43">
        <v>1</v>
      </c>
      <c r="K6" s="43">
        <v>1</v>
      </c>
      <c r="L6" s="43">
        <v>1.5</v>
      </c>
      <c r="M6" s="43">
        <v>0.5</v>
      </c>
      <c r="N6" s="43">
        <v>0.5</v>
      </c>
      <c r="O6" s="43">
        <v>0.5</v>
      </c>
      <c r="P6" s="43">
        <v>1</v>
      </c>
      <c r="Q6" s="56">
        <f>SUM(C6:P6)</f>
        <v>13.5</v>
      </c>
      <c r="R6" s="34"/>
      <c r="S6" s="35"/>
      <c r="T6" s="4"/>
    </row>
    <row r="7" spans="1:20" ht="18" customHeight="1">
      <c r="A7" s="7">
        <v>1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6">
        <f>C7*1.5+D7*1.5+E7*1.5+F7*1.5+G7*0.5+H7*0.5+I7*0.5+J7+K7+L7*1.5+M7*0.5+N7*0.5+O7*0.5+P7</f>
        <v>0</v>
      </c>
      <c r="R7" s="34">
        <f>Q7/13.5</f>
        <v>0</v>
      </c>
      <c r="S7" s="25"/>
      <c r="T7" s="4"/>
    </row>
    <row r="8" spans="1:20" ht="18" customHeight="1">
      <c r="A8" s="7">
        <v>2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6">
        <f t="shared" ref="Q8:Q31" si="0">C8*1.5+D8*1.5+E8*1.5+F8*1.5+G8*0.5+H8*0.5+I8*0.5+J8+K8+L8*1.5+M8*0.5+N8*0.5+O8*0.5+P8</f>
        <v>0</v>
      </c>
      <c r="R8" s="34">
        <f t="shared" ref="R8:R31" si="1">Q8/13.5</f>
        <v>0</v>
      </c>
      <c r="S8" s="25"/>
      <c r="T8" s="4"/>
    </row>
    <row r="9" spans="1:20" ht="18" customHeight="1">
      <c r="A9" s="7">
        <v>3</v>
      </c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56">
        <f t="shared" si="0"/>
        <v>0</v>
      </c>
      <c r="R9" s="34">
        <f t="shared" si="1"/>
        <v>0</v>
      </c>
      <c r="S9" s="25"/>
      <c r="T9" s="4"/>
    </row>
    <row r="10" spans="1:20" ht="18" customHeight="1">
      <c r="A10" s="7">
        <v>4</v>
      </c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56">
        <f t="shared" si="0"/>
        <v>0</v>
      </c>
      <c r="R10" s="34">
        <f t="shared" si="1"/>
        <v>0</v>
      </c>
      <c r="S10" s="26"/>
      <c r="T10" s="4"/>
    </row>
    <row r="11" spans="1:20" ht="18" customHeight="1">
      <c r="A11" s="7">
        <v>5</v>
      </c>
      <c r="B11" s="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6">
        <f t="shared" si="0"/>
        <v>0</v>
      </c>
      <c r="R11" s="34">
        <f t="shared" si="1"/>
        <v>0</v>
      </c>
      <c r="S11" s="25"/>
      <c r="T11" s="4"/>
    </row>
    <row r="12" spans="1:20" ht="18" customHeight="1">
      <c r="A12" s="7">
        <v>6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56">
        <f t="shared" si="0"/>
        <v>0</v>
      </c>
      <c r="R12" s="34">
        <f t="shared" si="1"/>
        <v>0</v>
      </c>
      <c r="S12" s="25"/>
      <c r="T12" s="4"/>
    </row>
    <row r="13" spans="1:20" ht="18" customHeight="1">
      <c r="A13" s="7">
        <v>7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56">
        <f t="shared" si="0"/>
        <v>0</v>
      </c>
      <c r="R13" s="34">
        <f t="shared" si="1"/>
        <v>0</v>
      </c>
      <c r="S13" s="25"/>
      <c r="T13" s="4"/>
    </row>
    <row r="14" spans="1:20" ht="18" customHeight="1">
      <c r="A14" s="7">
        <v>8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56">
        <f t="shared" si="0"/>
        <v>0</v>
      </c>
      <c r="R14" s="34">
        <f t="shared" si="1"/>
        <v>0</v>
      </c>
      <c r="S14" s="25"/>
      <c r="T14" s="4"/>
    </row>
    <row r="15" spans="1:20" ht="18" customHeight="1">
      <c r="A15" s="7">
        <v>9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56">
        <f t="shared" si="0"/>
        <v>0</v>
      </c>
      <c r="R15" s="34">
        <f t="shared" si="1"/>
        <v>0</v>
      </c>
      <c r="S15" s="25"/>
      <c r="T15" s="4"/>
    </row>
    <row r="16" spans="1:20" ht="18" customHeight="1">
      <c r="A16" s="7">
        <v>10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56">
        <f t="shared" si="0"/>
        <v>0</v>
      </c>
      <c r="R16" s="34">
        <f t="shared" si="1"/>
        <v>0</v>
      </c>
      <c r="S16" s="25"/>
      <c r="T16" s="4"/>
    </row>
    <row r="17" spans="1:20" ht="18" customHeight="1">
      <c r="A17" s="7">
        <v>11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56">
        <f t="shared" si="0"/>
        <v>0</v>
      </c>
      <c r="R17" s="34">
        <f t="shared" si="1"/>
        <v>0</v>
      </c>
      <c r="S17" s="25"/>
      <c r="T17" s="4"/>
    </row>
    <row r="18" spans="1:20" ht="18" customHeight="1">
      <c r="A18" s="7">
        <v>12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56">
        <f t="shared" si="0"/>
        <v>0</v>
      </c>
      <c r="R18" s="34">
        <f t="shared" si="1"/>
        <v>0</v>
      </c>
      <c r="S18" s="25"/>
      <c r="T18" s="4"/>
    </row>
    <row r="19" spans="1:20" ht="18" customHeight="1">
      <c r="A19" s="7">
        <v>13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56">
        <f t="shared" si="0"/>
        <v>0</v>
      </c>
      <c r="R19" s="34">
        <f t="shared" si="1"/>
        <v>0</v>
      </c>
      <c r="S19" s="27"/>
      <c r="T19" s="4"/>
    </row>
    <row r="20" spans="1:20" ht="18" customHeight="1">
      <c r="A20" s="7">
        <v>14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56">
        <f t="shared" si="0"/>
        <v>0</v>
      </c>
      <c r="R20" s="34">
        <f t="shared" si="1"/>
        <v>0</v>
      </c>
      <c r="S20" s="25"/>
      <c r="T20" s="4"/>
    </row>
    <row r="21" spans="1:20" ht="18" customHeight="1">
      <c r="A21" s="7">
        <v>15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56">
        <f t="shared" si="0"/>
        <v>0</v>
      </c>
      <c r="R21" s="34">
        <f t="shared" si="1"/>
        <v>0</v>
      </c>
      <c r="S21" s="25"/>
      <c r="T21" s="4"/>
    </row>
    <row r="22" spans="1:20" ht="18" customHeight="1">
      <c r="A22" s="7">
        <v>16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56">
        <f t="shared" si="0"/>
        <v>0</v>
      </c>
      <c r="R22" s="34">
        <f t="shared" si="1"/>
        <v>0</v>
      </c>
      <c r="S22" s="25"/>
      <c r="T22" s="4"/>
    </row>
    <row r="23" spans="1:20" ht="18" customHeight="1">
      <c r="A23" s="7">
        <v>17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56">
        <f t="shared" si="0"/>
        <v>0</v>
      </c>
      <c r="R23" s="34">
        <f t="shared" si="1"/>
        <v>0</v>
      </c>
      <c r="S23" s="25"/>
      <c r="T23" s="4"/>
    </row>
    <row r="24" spans="1:20" ht="18" customHeight="1">
      <c r="A24" s="7">
        <v>18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56">
        <f t="shared" si="0"/>
        <v>0</v>
      </c>
      <c r="R24" s="34">
        <f t="shared" si="1"/>
        <v>0</v>
      </c>
      <c r="S24" s="25"/>
      <c r="T24" s="4"/>
    </row>
    <row r="25" spans="1:20" ht="18" customHeight="1">
      <c r="A25" s="7">
        <v>19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56">
        <f t="shared" si="0"/>
        <v>0</v>
      </c>
      <c r="R25" s="34">
        <f t="shared" si="1"/>
        <v>0</v>
      </c>
      <c r="S25" s="25"/>
      <c r="T25" s="4"/>
    </row>
    <row r="26" spans="1:20" ht="18" customHeight="1">
      <c r="A26" s="7">
        <v>20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56">
        <f t="shared" si="0"/>
        <v>0</v>
      </c>
      <c r="R26" s="34">
        <f t="shared" si="1"/>
        <v>0</v>
      </c>
      <c r="S26" s="25"/>
      <c r="T26" s="4"/>
    </row>
    <row r="27" spans="1:20" ht="18" customHeight="1">
      <c r="A27" s="7">
        <v>21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56">
        <f t="shared" si="0"/>
        <v>0</v>
      </c>
      <c r="R27" s="34">
        <f t="shared" si="1"/>
        <v>0</v>
      </c>
      <c r="S27" s="27"/>
      <c r="T27" s="4"/>
    </row>
    <row r="28" spans="1:20" ht="18" customHeight="1">
      <c r="A28" s="7">
        <v>22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56">
        <f t="shared" si="0"/>
        <v>0</v>
      </c>
      <c r="R28" s="34">
        <f t="shared" si="1"/>
        <v>0</v>
      </c>
      <c r="S28" s="25"/>
      <c r="T28" s="4"/>
    </row>
    <row r="29" spans="1:20" ht="18" customHeight="1">
      <c r="A29" s="7">
        <v>23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56">
        <f t="shared" si="0"/>
        <v>0</v>
      </c>
      <c r="R29" s="34">
        <f t="shared" si="1"/>
        <v>0</v>
      </c>
      <c r="S29" s="27"/>
      <c r="T29" s="4"/>
    </row>
    <row r="30" spans="1:20" ht="18" customHeight="1">
      <c r="A30" s="3">
        <v>24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56">
        <f t="shared" si="0"/>
        <v>0</v>
      </c>
      <c r="R30" s="34">
        <f t="shared" si="1"/>
        <v>0</v>
      </c>
      <c r="S30" s="25"/>
      <c r="T30" s="4"/>
    </row>
    <row r="31" spans="1:20" ht="18" customHeight="1">
      <c r="A31" s="3">
        <v>25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56">
        <f t="shared" si="0"/>
        <v>0</v>
      </c>
      <c r="R31" s="34">
        <f t="shared" si="1"/>
        <v>0</v>
      </c>
      <c r="S31" s="25"/>
      <c r="T31" s="4"/>
    </row>
    <row r="32" spans="1:20">
      <c r="A32" s="85" t="s">
        <v>12</v>
      </c>
      <c r="B32" s="86"/>
      <c r="C32" s="37">
        <f>SUM(C7:C31)</f>
        <v>0</v>
      </c>
      <c r="D32" s="37">
        <f t="shared" ref="D32:P32" si="2">SUM(D7:D31)</f>
        <v>0</v>
      </c>
      <c r="E32" s="37">
        <f t="shared" si="2"/>
        <v>0</v>
      </c>
      <c r="F32" s="37">
        <f t="shared" si="2"/>
        <v>0</v>
      </c>
      <c r="G32" s="37">
        <f t="shared" si="2"/>
        <v>0</v>
      </c>
      <c r="H32" s="37">
        <f t="shared" si="2"/>
        <v>0</v>
      </c>
      <c r="I32" s="37">
        <f t="shared" si="2"/>
        <v>0</v>
      </c>
      <c r="J32" s="37">
        <f t="shared" si="2"/>
        <v>0</v>
      </c>
      <c r="K32" s="37">
        <f t="shared" si="2"/>
        <v>0</v>
      </c>
      <c r="L32" s="37">
        <f t="shared" si="2"/>
        <v>0</v>
      </c>
      <c r="M32" s="37">
        <f t="shared" si="2"/>
        <v>0</v>
      </c>
      <c r="N32" s="37">
        <f t="shared" si="2"/>
        <v>0</v>
      </c>
      <c r="O32" s="37">
        <f t="shared" si="2"/>
        <v>0</v>
      </c>
      <c r="P32" s="37">
        <f t="shared" si="2"/>
        <v>0</v>
      </c>
      <c r="Q32" s="65"/>
      <c r="R32" s="66"/>
      <c r="S32" s="67"/>
      <c r="T32" s="4"/>
    </row>
    <row r="33" spans="1:20">
      <c r="A33" s="87" t="s">
        <v>15</v>
      </c>
      <c r="B33" s="88"/>
      <c r="C33" s="39" t="e">
        <f>AVERAGE(C7:C31)</f>
        <v>#DIV/0!</v>
      </c>
      <c r="D33" s="39" t="e">
        <f t="shared" ref="D33:P33" si="3">AVERAGE(D7:D31)</f>
        <v>#DIV/0!</v>
      </c>
      <c r="E33" s="39" t="e">
        <f t="shared" si="3"/>
        <v>#DIV/0!</v>
      </c>
      <c r="F33" s="39" t="e">
        <f t="shared" si="3"/>
        <v>#DIV/0!</v>
      </c>
      <c r="G33" s="39" t="e">
        <f t="shared" si="3"/>
        <v>#DIV/0!</v>
      </c>
      <c r="H33" s="39" t="e">
        <f t="shared" si="3"/>
        <v>#DIV/0!</v>
      </c>
      <c r="I33" s="39" t="e">
        <f t="shared" si="3"/>
        <v>#DIV/0!</v>
      </c>
      <c r="J33" s="39" t="e">
        <f t="shared" si="3"/>
        <v>#DIV/0!</v>
      </c>
      <c r="K33" s="39" t="e">
        <f t="shared" si="3"/>
        <v>#DIV/0!</v>
      </c>
      <c r="L33" s="39" t="e">
        <f t="shared" si="3"/>
        <v>#DIV/0!</v>
      </c>
      <c r="M33" s="39" t="e">
        <f t="shared" si="3"/>
        <v>#DIV/0!</v>
      </c>
      <c r="N33" s="39" t="e">
        <f t="shared" si="3"/>
        <v>#DIV/0!</v>
      </c>
      <c r="O33" s="39" t="e">
        <f t="shared" si="3"/>
        <v>#DIV/0!</v>
      </c>
      <c r="P33" s="39" t="e">
        <f t="shared" si="3"/>
        <v>#DIV/0!</v>
      </c>
      <c r="Q33" s="68"/>
      <c r="R33" s="69"/>
      <c r="S33" s="70"/>
      <c r="T33" s="4"/>
    </row>
    <row r="34" spans="1:20">
      <c r="A34" s="89" t="s">
        <v>16</v>
      </c>
      <c r="B34" s="90"/>
      <c r="C34" s="41" t="e">
        <f>STDEV(C7:C31)</f>
        <v>#DIV/0!</v>
      </c>
      <c r="D34" s="41" t="e">
        <f t="shared" ref="D34:P34" si="4">STDEV(D7:D31)</f>
        <v>#DIV/0!</v>
      </c>
      <c r="E34" s="41" t="e">
        <f t="shared" si="4"/>
        <v>#DIV/0!</v>
      </c>
      <c r="F34" s="41" t="e">
        <f t="shared" si="4"/>
        <v>#DIV/0!</v>
      </c>
      <c r="G34" s="41" t="e">
        <f t="shared" si="4"/>
        <v>#DIV/0!</v>
      </c>
      <c r="H34" s="41" t="e">
        <f t="shared" si="4"/>
        <v>#DIV/0!</v>
      </c>
      <c r="I34" s="41" t="e">
        <f t="shared" si="4"/>
        <v>#DIV/0!</v>
      </c>
      <c r="J34" s="41" t="e">
        <f t="shared" si="4"/>
        <v>#DIV/0!</v>
      </c>
      <c r="K34" s="41" t="e">
        <f t="shared" si="4"/>
        <v>#DIV/0!</v>
      </c>
      <c r="L34" s="41" t="e">
        <f t="shared" si="4"/>
        <v>#DIV/0!</v>
      </c>
      <c r="M34" s="41" t="e">
        <f t="shared" si="4"/>
        <v>#DIV/0!</v>
      </c>
      <c r="N34" s="41" t="e">
        <f t="shared" si="4"/>
        <v>#DIV/0!</v>
      </c>
      <c r="O34" s="41" t="e">
        <f t="shared" si="4"/>
        <v>#DIV/0!</v>
      </c>
      <c r="P34" s="41" t="e">
        <f t="shared" si="4"/>
        <v>#DIV/0!</v>
      </c>
      <c r="Q34" s="71"/>
      <c r="R34" s="72"/>
      <c r="S34" s="73"/>
      <c r="T34" s="4"/>
    </row>
    <row r="35" spans="1:20" ht="20.25" customHeight="1">
      <c r="A35" s="61" t="s">
        <v>22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16"/>
    </row>
    <row r="36" spans="1:20" ht="18.75" customHeight="1">
      <c r="A36" s="91" t="s">
        <v>40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16"/>
    </row>
    <row r="37" spans="1:20" ht="3" customHeight="1">
      <c r="A37" s="46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1"/>
      <c r="S37" s="17"/>
      <c r="T37" s="18"/>
    </row>
    <row r="38" spans="1:20" ht="20.25" customHeight="1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4"/>
    </row>
    <row r="39" spans="1:20" ht="20.25" customHeight="1">
      <c r="A39" s="59" t="s">
        <v>41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"/>
    </row>
    <row r="40" spans="1:20" ht="1.5" customHeight="1">
      <c r="A40" s="46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1"/>
      <c r="S40" s="1"/>
      <c r="T40" s="4"/>
    </row>
    <row r="41" spans="1:20">
      <c r="A41" s="60" t="s">
        <v>18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20"/>
    </row>
    <row r="42" spans="1:20">
      <c r="A42" s="92" t="s">
        <v>27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20"/>
    </row>
    <row r="43" spans="1:20">
      <c r="A43" s="19" t="s">
        <v>19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>
      <c r="A45" s="2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</sheetData>
  <mergeCells count="14">
    <mergeCell ref="A5:A6"/>
    <mergeCell ref="B5:B6"/>
    <mergeCell ref="A2:S2"/>
    <mergeCell ref="A3:S3"/>
    <mergeCell ref="Q32:S34"/>
    <mergeCell ref="A41:S41"/>
    <mergeCell ref="A42:S42"/>
    <mergeCell ref="A32:B32"/>
    <mergeCell ref="A33:B33"/>
    <mergeCell ref="A34:B34"/>
    <mergeCell ref="A36:S36"/>
    <mergeCell ref="A38:S38"/>
    <mergeCell ref="A39:S39"/>
    <mergeCell ref="A35:S35"/>
  </mergeCells>
  <pageMargins left="0.21" right="0.12" top="0.35" bottom="0.18" header="0.3" footer="0.1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ป.1-3</vt:lpstr>
      <vt:lpstr>ป.4-6</vt:lpstr>
      <vt:lpstr>ม.1</vt:lpstr>
      <vt:lpstr>ม.2</vt:lpstr>
      <vt:lpstr>ม.3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Users8</dc:creator>
  <cp:lastModifiedBy>Users8</cp:lastModifiedBy>
  <cp:lastPrinted>2016-10-04T06:04:03Z</cp:lastPrinted>
  <dcterms:created xsi:type="dcterms:W3CDTF">2015-10-05T06:11:09Z</dcterms:created>
  <dcterms:modified xsi:type="dcterms:W3CDTF">2016-10-04T06:06:12Z</dcterms:modified>
</cp:coreProperties>
</file>