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New folder\"/>
    </mc:Choice>
  </mc:AlternateContent>
  <bookViews>
    <workbookView xWindow="0" yWindow="0" windowWidth="24000" windowHeight="9780" tabRatio="700" firstSheet="3"/>
  </bookViews>
  <sheets>
    <sheet name="ม-1-1 " sheetId="45" r:id="rId1"/>
    <sheet name="ม-1-2" sheetId="46" r:id="rId2"/>
    <sheet name="ม-2-1" sheetId="29" r:id="rId3"/>
    <sheet name="ม-2-2" sheetId="31" r:id="rId4"/>
    <sheet name="ม-2-3 " sheetId="51" r:id="rId5"/>
    <sheet name="ม-3-1" sheetId="13" r:id="rId6"/>
    <sheet name="ม-3-2" sheetId="12" r:id="rId7"/>
    <sheet name="ม-4-1" sheetId="49" r:id="rId8"/>
    <sheet name="ม-4-2" sheetId="50" r:id="rId9"/>
    <sheet name="ม-5-1" sheetId="30" r:id="rId10"/>
    <sheet name="ม-5-2" sheetId="32" r:id="rId11"/>
    <sheet name="ม-6-1" sheetId="23" r:id="rId12"/>
    <sheet name="ม-6-2" sheetId="24" r:id="rId13"/>
    <sheet name="จำนวนนักเรียนทั้งหมด" sheetId="39" r:id="rId14"/>
    <sheet name="จำนวนนักเรียนแยกชายหญิง" sheetId="42" r:id="rId15"/>
    <sheet name="นักเรียนย้ายเข้า-ย้ายออก" sheetId="40" r:id="rId16"/>
    <sheet name="แบบลง1" sheetId="33" r:id="rId17"/>
    <sheet name="แบบลง2" sheetId="34" r:id="rId18"/>
    <sheet name="แบบลง3" sheetId="35" r:id="rId19"/>
    <sheet name="แบบลง4" sheetId="36" r:id="rId20"/>
    <sheet name="แบบลง5" sheetId="37" r:id="rId21"/>
    <sheet name="แบบลง6" sheetId="38" r:id="rId22"/>
    <sheet name="แบบลงทะเบียนรับปพม.3" sheetId="43" r:id="rId23"/>
    <sheet name="แบบลงทะเบียนรับปพม.6" sheetId="44" r:id="rId24"/>
  </sheets>
  <calcPr calcId="152511"/>
</workbook>
</file>

<file path=xl/calcChain.xml><?xml version="1.0" encoding="utf-8"?>
<calcChain xmlns="http://schemas.openxmlformats.org/spreadsheetml/2006/main">
  <c r="G14" i="39" l="1"/>
  <c r="C10" i="40"/>
  <c r="B70" i="33" l="1"/>
  <c r="C70" i="33"/>
  <c r="D70" i="33"/>
  <c r="E70" i="33"/>
  <c r="B71" i="33"/>
  <c r="C71" i="33"/>
  <c r="D71" i="33"/>
  <c r="E71" i="33"/>
  <c r="B72" i="33"/>
  <c r="C72" i="33"/>
  <c r="D72" i="33"/>
  <c r="E72" i="33"/>
  <c r="B73" i="33"/>
  <c r="C73" i="33"/>
  <c r="D73" i="33"/>
  <c r="E73" i="33"/>
  <c r="B74" i="33"/>
  <c r="C74" i="33"/>
  <c r="D74" i="33"/>
  <c r="E74" i="33"/>
  <c r="B75" i="33"/>
  <c r="C75" i="33"/>
  <c r="D75" i="33"/>
  <c r="E75" i="33"/>
  <c r="B76" i="33"/>
  <c r="C76" i="33"/>
  <c r="D76" i="33"/>
  <c r="E76" i="33"/>
  <c r="B77" i="33"/>
  <c r="C77" i="33"/>
  <c r="D77" i="33"/>
  <c r="E77" i="33"/>
  <c r="B78" i="33"/>
  <c r="C78" i="33"/>
  <c r="D78" i="33"/>
  <c r="E78" i="33"/>
  <c r="B79" i="33"/>
  <c r="C79" i="33"/>
  <c r="D79" i="33"/>
  <c r="E79" i="33"/>
  <c r="B80" i="33"/>
  <c r="C80" i="33"/>
  <c r="D80" i="33"/>
  <c r="E80" i="33"/>
  <c r="B81" i="33"/>
  <c r="C81" i="33"/>
  <c r="D81" i="33"/>
  <c r="E81" i="33"/>
  <c r="B82" i="33"/>
  <c r="C82" i="33"/>
  <c r="D82" i="33"/>
  <c r="E82" i="33"/>
  <c r="B83" i="33"/>
  <c r="C83" i="33"/>
  <c r="D83" i="33"/>
  <c r="E83" i="33"/>
  <c r="B84" i="33"/>
  <c r="C84" i="33"/>
  <c r="D84" i="33"/>
  <c r="E84" i="33"/>
  <c r="B85" i="33"/>
  <c r="C85" i="33"/>
  <c r="D85" i="33"/>
  <c r="E85" i="33"/>
  <c r="B86" i="33"/>
  <c r="C86" i="33"/>
  <c r="D86" i="33"/>
  <c r="E86" i="33"/>
  <c r="B87" i="33"/>
  <c r="C87" i="33"/>
  <c r="D87" i="33"/>
  <c r="E87" i="33"/>
  <c r="B88" i="33"/>
  <c r="C88" i="33"/>
  <c r="D88" i="33"/>
  <c r="E88" i="33"/>
  <c r="B89" i="33"/>
  <c r="C89" i="33"/>
  <c r="D89" i="33"/>
  <c r="E89" i="33"/>
  <c r="B90" i="33"/>
  <c r="C90" i="33"/>
  <c r="D90" i="33"/>
  <c r="E90" i="33"/>
  <c r="B91" i="33"/>
  <c r="C91" i="33"/>
  <c r="D91" i="33"/>
  <c r="E91" i="33"/>
  <c r="B92" i="33"/>
  <c r="C92" i="33"/>
  <c r="D92" i="33"/>
  <c r="E92" i="33"/>
  <c r="B93" i="33"/>
  <c r="C93" i="33"/>
  <c r="D93" i="33"/>
  <c r="E93" i="33"/>
  <c r="B94" i="33"/>
  <c r="C94" i="33"/>
  <c r="D94" i="33"/>
  <c r="E94" i="33"/>
  <c r="B95" i="33"/>
  <c r="C95" i="33"/>
  <c r="D95" i="33"/>
  <c r="E95" i="33"/>
  <c r="B96" i="33"/>
  <c r="C96" i="33"/>
  <c r="D96" i="33"/>
  <c r="E96" i="33"/>
  <c r="B97" i="33"/>
  <c r="C97" i="33"/>
  <c r="D97" i="33"/>
  <c r="E97" i="33"/>
  <c r="B98" i="33"/>
  <c r="C98" i="33"/>
  <c r="D98" i="33"/>
  <c r="E98" i="33"/>
  <c r="E69" i="33"/>
  <c r="D69" i="33"/>
  <c r="C69" i="33"/>
  <c r="B69" i="33"/>
  <c r="B37" i="33"/>
  <c r="C37" i="33"/>
  <c r="D37" i="33"/>
  <c r="E37" i="33"/>
  <c r="B38" i="33"/>
  <c r="C38" i="33"/>
  <c r="D38" i="33"/>
  <c r="E38" i="33"/>
  <c r="B39" i="33"/>
  <c r="C39" i="33"/>
  <c r="D39" i="33"/>
  <c r="E39" i="33"/>
  <c r="B40" i="33"/>
  <c r="C40" i="33"/>
  <c r="D40" i="33"/>
  <c r="E40" i="33"/>
  <c r="B41" i="33"/>
  <c r="C41" i="33"/>
  <c r="D41" i="33"/>
  <c r="E41" i="33"/>
  <c r="B42" i="33"/>
  <c r="C42" i="33"/>
  <c r="D42" i="33"/>
  <c r="E42" i="33"/>
  <c r="B43" i="33"/>
  <c r="C43" i="33"/>
  <c r="D43" i="33"/>
  <c r="E43" i="33"/>
  <c r="B44" i="33"/>
  <c r="C44" i="33"/>
  <c r="D44" i="33"/>
  <c r="E44" i="33"/>
  <c r="B45" i="33"/>
  <c r="C45" i="33"/>
  <c r="D45" i="33"/>
  <c r="E45" i="33"/>
  <c r="B46" i="33"/>
  <c r="C46" i="33"/>
  <c r="D46" i="33"/>
  <c r="E46" i="33"/>
  <c r="B47" i="33"/>
  <c r="C47" i="33"/>
  <c r="D47" i="33"/>
  <c r="E47" i="33"/>
  <c r="B48" i="33"/>
  <c r="C48" i="33"/>
  <c r="D48" i="33"/>
  <c r="E48" i="33"/>
  <c r="B49" i="33"/>
  <c r="C49" i="33"/>
  <c r="D49" i="33"/>
  <c r="E49" i="33"/>
  <c r="B50" i="33"/>
  <c r="C50" i="33"/>
  <c r="D50" i="33"/>
  <c r="E50" i="33"/>
  <c r="B51" i="33"/>
  <c r="C51" i="33"/>
  <c r="D51" i="33"/>
  <c r="E51" i="33"/>
  <c r="B52" i="33"/>
  <c r="C52" i="33"/>
  <c r="D52" i="33"/>
  <c r="E52" i="33"/>
  <c r="B53" i="33"/>
  <c r="C53" i="33"/>
  <c r="D53" i="33"/>
  <c r="E53" i="33"/>
  <c r="B54" i="33"/>
  <c r="C54" i="33"/>
  <c r="D54" i="33"/>
  <c r="E54" i="33"/>
  <c r="B55" i="33"/>
  <c r="C55" i="33"/>
  <c r="D55" i="33"/>
  <c r="E55" i="33"/>
  <c r="B56" i="33"/>
  <c r="C56" i="33"/>
  <c r="D56" i="33"/>
  <c r="E56" i="33"/>
  <c r="B57" i="33"/>
  <c r="C57" i="33"/>
  <c r="D57" i="33"/>
  <c r="E57" i="33"/>
  <c r="B58" i="33"/>
  <c r="C58" i="33"/>
  <c r="D58" i="33"/>
  <c r="E58" i="33"/>
  <c r="B59" i="33"/>
  <c r="C59" i="33"/>
  <c r="D59" i="33"/>
  <c r="E59" i="33"/>
  <c r="B60" i="33"/>
  <c r="C60" i="33"/>
  <c r="D60" i="33"/>
  <c r="E60" i="33"/>
  <c r="B61" i="33"/>
  <c r="C61" i="33"/>
  <c r="D61" i="33"/>
  <c r="E61" i="33"/>
  <c r="B62" i="33"/>
  <c r="C62" i="33"/>
  <c r="D62" i="33"/>
  <c r="E62" i="33"/>
  <c r="B63" i="33"/>
  <c r="C63" i="33"/>
  <c r="D63" i="33"/>
  <c r="E63" i="33"/>
  <c r="B64" i="33"/>
  <c r="C64" i="33"/>
  <c r="D64" i="33"/>
  <c r="E64" i="33"/>
  <c r="B65" i="33"/>
  <c r="C65" i="33"/>
  <c r="D65" i="33"/>
  <c r="E65" i="33"/>
  <c r="E36" i="33"/>
  <c r="D36" i="33"/>
  <c r="C36" i="33"/>
  <c r="B36" i="33"/>
  <c r="B25" i="33"/>
  <c r="C25" i="33"/>
  <c r="D25" i="33"/>
  <c r="E25" i="33"/>
  <c r="B26" i="33"/>
  <c r="C26" i="33"/>
  <c r="D26" i="33"/>
  <c r="E26" i="33"/>
  <c r="B27" i="33"/>
  <c r="C27" i="33"/>
  <c r="D27" i="33"/>
  <c r="E27" i="33"/>
  <c r="B28" i="33"/>
  <c r="C28" i="33"/>
  <c r="D28" i="33"/>
  <c r="E28" i="33"/>
  <c r="B29" i="33"/>
  <c r="C29" i="33"/>
  <c r="D29" i="33"/>
  <c r="E29" i="33"/>
  <c r="B30" i="33"/>
  <c r="C30" i="33"/>
  <c r="D30" i="33"/>
  <c r="E30" i="33"/>
  <c r="B4" i="33"/>
  <c r="C4" i="33"/>
  <c r="D4" i="33"/>
  <c r="E4" i="33"/>
  <c r="B5" i="33"/>
  <c r="C5" i="33"/>
  <c r="D5" i="33"/>
  <c r="E5" i="33"/>
  <c r="B6" i="33"/>
  <c r="C6" i="33"/>
  <c r="D6" i="33"/>
  <c r="E6" i="33"/>
  <c r="B7" i="33"/>
  <c r="C7" i="33"/>
  <c r="D7" i="33"/>
  <c r="E7" i="33"/>
  <c r="B8" i="33"/>
  <c r="C8" i="33"/>
  <c r="D8" i="33"/>
  <c r="E8" i="33"/>
  <c r="B9" i="33"/>
  <c r="C9" i="33"/>
  <c r="D9" i="33"/>
  <c r="E9" i="33"/>
  <c r="B10" i="33"/>
  <c r="C10" i="33"/>
  <c r="D10" i="33"/>
  <c r="E10" i="33"/>
  <c r="B11" i="33"/>
  <c r="C11" i="33"/>
  <c r="D11" i="33"/>
  <c r="E11" i="33"/>
  <c r="B12" i="33"/>
  <c r="C12" i="33"/>
  <c r="D12" i="33"/>
  <c r="E12" i="33"/>
  <c r="B13" i="33"/>
  <c r="C13" i="33"/>
  <c r="D13" i="33"/>
  <c r="E13" i="33"/>
  <c r="B14" i="33"/>
  <c r="C14" i="33"/>
  <c r="D14" i="33"/>
  <c r="E14" i="33"/>
  <c r="B15" i="33"/>
  <c r="C15" i="33"/>
  <c r="D15" i="33"/>
  <c r="E15" i="33"/>
  <c r="B16" i="33"/>
  <c r="C16" i="33"/>
  <c r="D16" i="33"/>
  <c r="E16" i="33"/>
  <c r="B17" i="33"/>
  <c r="C17" i="33"/>
  <c r="D17" i="33"/>
  <c r="E17" i="33"/>
  <c r="B18" i="33"/>
  <c r="C18" i="33"/>
  <c r="D18" i="33"/>
  <c r="E18" i="33"/>
  <c r="B19" i="33"/>
  <c r="C19" i="33"/>
  <c r="D19" i="33"/>
  <c r="E19" i="33"/>
  <c r="B20" i="33"/>
  <c r="C20" i="33"/>
  <c r="D20" i="33"/>
  <c r="E20" i="33"/>
  <c r="B21" i="33"/>
  <c r="C21" i="33"/>
  <c r="D21" i="33"/>
  <c r="E21" i="33"/>
  <c r="B22" i="33"/>
  <c r="C22" i="33"/>
  <c r="D22" i="33"/>
  <c r="E22" i="33"/>
  <c r="B23" i="33"/>
  <c r="C23" i="33"/>
  <c r="D23" i="33"/>
  <c r="E23" i="33"/>
  <c r="B24" i="33"/>
  <c r="C24" i="33"/>
  <c r="D24" i="33"/>
  <c r="E24" i="33"/>
  <c r="E3" i="33"/>
  <c r="D3" i="33"/>
  <c r="C3" i="33"/>
  <c r="B3" i="33"/>
  <c r="B71" i="34"/>
  <c r="C71" i="34"/>
  <c r="D71" i="34"/>
  <c r="E71" i="34"/>
  <c r="B72" i="34"/>
  <c r="C72" i="34"/>
  <c r="D72" i="34"/>
  <c r="E72" i="34"/>
  <c r="B73" i="34"/>
  <c r="C73" i="34"/>
  <c r="D73" i="34"/>
  <c r="E73" i="34"/>
  <c r="B74" i="34"/>
  <c r="C74" i="34"/>
  <c r="D74" i="34"/>
  <c r="E74" i="34"/>
  <c r="B75" i="34"/>
  <c r="C75" i="34"/>
  <c r="D75" i="34"/>
  <c r="E75" i="34"/>
  <c r="B76" i="34"/>
  <c r="C76" i="34"/>
  <c r="D76" i="34"/>
  <c r="E76" i="34"/>
  <c r="B77" i="34"/>
  <c r="C77" i="34"/>
  <c r="D77" i="34"/>
  <c r="E77" i="34"/>
  <c r="B78" i="34"/>
  <c r="C78" i="34"/>
  <c r="D78" i="34"/>
  <c r="E78" i="34"/>
  <c r="B79" i="34"/>
  <c r="C79" i="34"/>
  <c r="D79" i="34"/>
  <c r="E79" i="34"/>
  <c r="B80" i="34"/>
  <c r="C80" i="34"/>
  <c r="D80" i="34"/>
  <c r="E80" i="34"/>
  <c r="B81" i="34"/>
  <c r="C81" i="34"/>
  <c r="D81" i="34"/>
  <c r="E81" i="34"/>
  <c r="B82" i="34"/>
  <c r="C82" i="34"/>
  <c r="D82" i="34"/>
  <c r="E82" i="34"/>
  <c r="B83" i="34"/>
  <c r="C83" i="34"/>
  <c r="D83" i="34"/>
  <c r="E83" i="34"/>
  <c r="B84" i="34"/>
  <c r="C84" i="34"/>
  <c r="D84" i="34"/>
  <c r="E84" i="34"/>
  <c r="B85" i="34"/>
  <c r="C85" i="34"/>
  <c r="D85" i="34"/>
  <c r="E85" i="34"/>
  <c r="B86" i="34"/>
  <c r="C86" i="34"/>
  <c r="D86" i="34"/>
  <c r="E86" i="34"/>
  <c r="B87" i="34"/>
  <c r="C87" i="34"/>
  <c r="D87" i="34"/>
  <c r="E87" i="34"/>
  <c r="B88" i="34"/>
  <c r="C88" i="34"/>
  <c r="D88" i="34"/>
  <c r="E88" i="34"/>
  <c r="B89" i="34"/>
  <c r="C89" i="34"/>
  <c r="D89" i="34"/>
  <c r="E89" i="34"/>
  <c r="B90" i="34"/>
  <c r="C90" i="34"/>
  <c r="D90" i="34"/>
  <c r="E90" i="34"/>
  <c r="B91" i="34"/>
  <c r="C91" i="34"/>
  <c r="D91" i="34"/>
  <c r="E91" i="34"/>
  <c r="B92" i="34"/>
  <c r="C92" i="34"/>
  <c r="D92" i="34"/>
  <c r="E92" i="34"/>
  <c r="B93" i="34"/>
  <c r="C93" i="34"/>
  <c r="D93" i="34"/>
  <c r="E93" i="34"/>
  <c r="B94" i="34"/>
  <c r="C94" i="34"/>
  <c r="D94" i="34"/>
  <c r="E94" i="34"/>
  <c r="B95" i="34"/>
  <c r="C95" i="34"/>
  <c r="D95" i="34"/>
  <c r="E95" i="34"/>
  <c r="B96" i="34"/>
  <c r="C96" i="34"/>
  <c r="D96" i="34"/>
  <c r="E96" i="34"/>
  <c r="B97" i="34"/>
  <c r="C97" i="34"/>
  <c r="D97" i="34"/>
  <c r="E97" i="34"/>
  <c r="B98" i="34"/>
  <c r="C98" i="34"/>
  <c r="D98" i="34"/>
  <c r="E98" i="34"/>
  <c r="B99" i="34"/>
  <c r="C99" i="34"/>
  <c r="D99" i="34"/>
  <c r="E99" i="34"/>
  <c r="E70" i="34"/>
  <c r="D70" i="34"/>
  <c r="C70" i="34"/>
  <c r="B70" i="34"/>
  <c r="B37" i="34"/>
  <c r="C37" i="34"/>
  <c r="D37" i="34"/>
  <c r="E37" i="34"/>
  <c r="B38" i="34"/>
  <c r="C38" i="34"/>
  <c r="D38" i="34"/>
  <c r="E38" i="34"/>
  <c r="B39" i="34"/>
  <c r="C39" i="34"/>
  <c r="D39" i="34"/>
  <c r="E39" i="34"/>
  <c r="B40" i="34"/>
  <c r="C40" i="34"/>
  <c r="D40" i="34"/>
  <c r="E40" i="34"/>
  <c r="B41" i="34"/>
  <c r="C41" i="34"/>
  <c r="D41" i="34"/>
  <c r="E41" i="34"/>
  <c r="B42" i="34"/>
  <c r="C42" i="34"/>
  <c r="D42" i="34"/>
  <c r="E42" i="34"/>
  <c r="B43" i="34"/>
  <c r="C43" i="34"/>
  <c r="D43" i="34"/>
  <c r="E43" i="34"/>
  <c r="B44" i="34"/>
  <c r="C44" i="34"/>
  <c r="D44" i="34"/>
  <c r="E44" i="34"/>
  <c r="B45" i="34"/>
  <c r="C45" i="34"/>
  <c r="D45" i="34"/>
  <c r="E45" i="34"/>
  <c r="B46" i="34"/>
  <c r="C46" i="34"/>
  <c r="D46" i="34"/>
  <c r="E46" i="34"/>
  <c r="B47" i="34"/>
  <c r="C47" i="34"/>
  <c r="D47" i="34"/>
  <c r="E47" i="34"/>
  <c r="B48" i="34"/>
  <c r="C48" i="34"/>
  <c r="D48" i="34"/>
  <c r="E48" i="34"/>
  <c r="B49" i="34"/>
  <c r="C49" i="34"/>
  <c r="D49" i="34"/>
  <c r="E49" i="34"/>
  <c r="B50" i="34"/>
  <c r="C50" i="34"/>
  <c r="D50" i="34"/>
  <c r="E50" i="34"/>
  <c r="B51" i="34"/>
  <c r="C51" i="34"/>
  <c r="D51" i="34"/>
  <c r="E51" i="34"/>
  <c r="B52" i="34"/>
  <c r="C52" i="34"/>
  <c r="D52" i="34"/>
  <c r="E52" i="34"/>
  <c r="B53" i="34"/>
  <c r="C53" i="34"/>
  <c r="D53" i="34"/>
  <c r="E53" i="34"/>
  <c r="B54" i="34"/>
  <c r="C54" i="34"/>
  <c r="D54" i="34"/>
  <c r="E54" i="34"/>
  <c r="B55" i="34"/>
  <c r="C55" i="34"/>
  <c r="D55" i="34"/>
  <c r="E55" i="34"/>
  <c r="B56" i="34"/>
  <c r="C56" i="34"/>
  <c r="D56" i="34"/>
  <c r="E56" i="34"/>
  <c r="B57" i="34"/>
  <c r="C57" i="34"/>
  <c r="D57" i="34"/>
  <c r="E57" i="34"/>
  <c r="B58" i="34"/>
  <c r="C58" i="34"/>
  <c r="D58" i="34"/>
  <c r="E58" i="34"/>
  <c r="B59" i="34"/>
  <c r="C59" i="34"/>
  <c r="D59" i="34"/>
  <c r="E59" i="34"/>
  <c r="B60" i="34"/>
  <c r="C60" i="34"/>
  <c r="D60" i="34"/>
  <c r="E60" i="34"/>
  <c r="B61" i="34"/>
  <c r="C61" i="34"/>
  <c r="D61" i="34"/>
  <c r="E61" i="34"/>
  <c r="B62" i="34"/>
  <c r="C62" i="34"/>
  <c r="D62" i="34"/>
  <c r="E62" i="34"/>
  <c r="B63" i="34"/>
  <c r="C63" i="34"/>
  <c r="D63" i="34"/>
  <c r="E63" i="34"/>
  <c r="B64" i="34"/>
  <c r="C64" i="34"/>
  <c r="D64" i="34"/>
  <c r="E64" i="34"/>
  <c r="E36" i="34"/>
  <c r="D36" i="34"/>
  <c r="C36" i="34"/>
  <c r="B36" i="34"/>
  <c r="C4" i="34"/>
  <c r="D4" i="34"/>
  <c r="E4" i="34"/>
  <c r="C5" i="34"/>
  <c r="D5" i="34"/>
  <c r="E5" i="34"/>
  <c r="C6" i="34"/>
  <c r="D6" i="34"/>
  <c r="E6" i="34"/>
  <c r="C7" i="34"/>
  <c r="D7" i="34"/>
  <c r="E7" i="34"/>
  <c r="C8" i="34"/>
  <c r="D8" i="34"/>
  <c r="E8" i="34"/>
  <c r="C9" i="34"/>
  <c r="D9" i="34"/>
  <c r="E9" i="34"/>
  <c r="C10" i="34"/>
  <c r="D10" i="34"/>
  <c r="E10" i="34"/>
  <c r="C11" i="34"/>
  <c r="D11" i="34"/>
  <c r="E11" i="34"/>
  <c r="C12" i="34"/>
  <c r="D12" i="34"/>
  <c r="E12" i="34"/>
  <c r="C13" i="34"/>
  <c r="D13" i="34"/>
  <c r="E13" i="34"/>
  <c r="C14" i="34"/>
  <c r="D14" i="34"/>
  <c r="E14" i="34"/>
  <c r="C15" i="34"/>
  <c r="D15" i="34"/>
  <c r="E15" i="34"/>
  <c r="C16" i="34"/>
  <c r="D16" i="34"/>
  <c r="E16" i="34"/>
  <c r="C17" i="34"/>
  <c r="D17" i="34"/>
  <c r="E17" i="34"/>
  <c r="C18" i="34"/>
  <c r="D18" i="34"/>
  <c r="E18" i="34"/>
  <c r="C19" i="34"/>
  <c r="D19" i="34"/>
  <c r="E19" i="34"/>
  <c r="C20" i="34"/>
  <c r="D20" i="34"/>
  <c r="E20" i="34"/>
  <c r="C21" i="34"/>
  <c r="D21" i="34"/>
  <c r="E21" i="34"/>
  <c r="C22" i="34"/>
  <c r="D22" i="34"/>
  <c r="E22" i="34"/>
  <c r="C23" i="34"/>
  <c r="D23" i="34"/>
  <c r="E23" i="34"/>
  <c r="C24" i="34"/>
  <c r="D24" i="34"/>
  <c r="E24" i="34"/>
  <c r="C25" i="34"/>
  <c r="D25" i="34"/>
  <c r="E25" i="34"/>
  <c r="C26" i="34"/>
  <c r="D26" i="34"/>
  <c r="E26" i="34"/>
  <c r="C27" i="34"/>
  <c r="D27" i="34"/>
  <c r="E27" i="34"/>
  <c r="C28" i="34"/>
  <c r="D28" i="34"/>
  <c r="E28" i="34"/>
  <c r="C29" i="34"/>
  <c r="D29" i="34"/>
  <c r="E29" i="34"/>
  <c r="E3" i="34"/>
  <c r="D3" i="34"/>
  <c r="C3" i="34"/>
  <c r="B4" i="34"/>
  <c r="B5" i="34"/>
  <c r="B6" i="34"/>
  <c r="B7" i="34"/>
  <c r="B8" i="34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" i="34"/>
  <c r="O28" i="24"/>
  <c r="G7" i="42"/>
  <c r="F7" i="42"/>
  <c r="O36" i="51"/>
  <c r="O33" i="13"/>
  <c r="F7" i="39" l="1"/>
  <c r="E7" i="42"/>
  <c r="D7" i="42"/>
  <c r="O38" i="31"/>
  <c r="O38" i="49" l="1"/>
  <c r="O36" i="46"/>
  <c r="O37" i="45"/>
  <c r="E13" i="42" l="1"/>
  <c r="D13" i="42"/>
  <c r="C13" i="42"/>
  <c r="B13" i="42"/>
  <c r="E6" i="42"/>
  <c r="D6" i="42"/>
  <c r="C6" i="42"/>
  <c r="B6" i="42"/>
  <c r="O27" i="50"/>
  <c r="E9" i="39" l="1"/>
  <c r="D9" i="39"/>
  <c r="E6" i="39"/>
  <c r="D6" i="39"/>
  <c r="I13" i="42"/>
  <c r="H13" i="42"/>
  <c r="I6" i="42"/>
  <c r="H6" i="42"/>
  <c r="E15" i="42"/>
  <c r="D15" i="42"/>
  <c r="C15" i="42"/>
  <c r="I15" i="42" s="1"/>
  <c r="B15" i="42"/>
  <c r="E14" i="42"/>
  <c r="D14" i="42"/>
  <c r="C14" i="42"/>
  <c r="B14" i="42"/>
  <c r="B7" i="42"/>
  <c r="C7" i="42"/>
  <c r="I7" i="42" s="1"/>
  <c r="B8" i="42"/>
  <c r="C8" i="42"/>
  <c r="D8" i="42"/>
  <c r="E8" i="42"/>
  <c r="E10" i="39" l="1"/>
  <c r="E11" i="39"/>
  <c r="I14" i="42"/>
  <c r="I16" i="42" s="1"/>
  <c r="E8" i="39"/>
  <c r="D11" i="39"/>
  <c r="H15" i="42"/>
  <c r="J15" i="42" s="1"/>
  <c r="D8" i="39"/>
  <c r="I8" i="42"/>
  <c r="I9" i="42" s="1"/>
  <c r="J13" i="42"/>
  <c r="J6" i="42"/>
  <c r="D10" i="39"/>
  <c r="H14" i="42"/>
  <c r="E7" i="39"/>
  <c r="D7" i="39"/>
  <c r="H7" i="42"/>
  <c r="J7" i="42" s="1"/>
  <c r="H8" i="42"/>
  <c r="G6" i="39"/>
  <c r="G9" i="39"/>
  <c r="O37" i="23"/>
  <c r="O29" i="32"/>
  <c r="O33" i="30"/>
  <c r="O37" i="12"/>
  <c r="O31" i="29"/>
  <c r="G10" i="39" l="1"/>
  <c r="G11" i="39"/>
  <c r="G8" i="39"/>
  <c r="G7" i="39"/>
  <c r="J8" i="42"/>
  <c r="H16" i="42"/>
  <c r="J14" i="42"/>
  <c r="J16" i="42" s="1"/>
  <c r="H9" i="42"/>
  <c r="J9" i="42" s="1"/>
  <c r="G12" i="39" l="1"/>
  <c r="J17" i="42"/>
</calcChain>
</file>

<file path=xl/sharedStrings.xml><?xml version="1.0" encoding="utf-8"?>
<sst xmlns="http://schemas.openxmlformats.org/spreadsheetml/2006/main" count="2906" uniqueCount="1634">
  <si>
    <t>เลขที่</t>
  </si>
  <si>
    <t>เลขประจำตัว</t>
  </si>
  <si>
    <t>ชื่อ  -  ชื่อสกุล</t>
  </si>
  <si>
    <t>เลขประจำตัว ประชาชน</t>
  </si>
  <si>
    <t>รวม</t>
  </si>
  <si>
    <t>ชาย</t>
  </si>
  <si>
    <t>หญิง</t>
  </si>
  <si>
    <t>ศรีชาติ</t>
  </si>
  <si>
    <t>สังข์กล่ำ</t>
  </si>
  <si>
    <t>ตรีพิมล</t>
  </si>
  <si>
    <t>ทองรักษ์</t>
  </si>
  <si>
    <t>สุรศักดิ์</t>
  </si>
  <si>
    <t>จุฑามาศ</t>
  </si>
  <si>
    <t>เกษร</t>
  </si>
  <si>
    <t>ณัฐพงษ์</t>
  </si>
  <si>
    <t>คงมิตร</t>
  </si>
  <si>
    <t>กลิ่นหอม</t>
  </si>
  <si>
    <t>เจนจิรา</t>
  </si>
  <si>
    <t>จิตทะเน</t>
  </si>
  <si>
    <t>เสาวลักษณ์</t>
  </si>
  <si>
    <t>อ่อนดี</t>
  </si>
  <si>
    <t>กฤษฎาสกุลการ</t>
  </si>
  <si>
    <t>ธวัชชัย</t>
  </si>
  <si>
    <t>พรพิมล</t>
  </si>
  <si>
    <t>นาย</t>
  </si>
  <si>
    <t>สุดที่รักษ์</t>
  </si>
  <si>
    <t>เปียสดุด</t>
  </si>
  <si>
    <t>ผลาหล</t>
  </si>
  <si>
    <t>ผาสุข</t>
  </si>
  <si>
    <t>ฐิติพงศ์</t>
  </si>
  <si>
    <t>กันตพงศ์</t>
  </si>
  <si>
    <t>ทศถารัง</t>
  </si>
  <si>
    <t>เกียรติศักดิ์</t>
  </si>
  <si>
    <t>จักรพันธ์</t>
  </si>
  <si>
    <t>พรหมเทพ</t>
  </si>
  <si>
    <t>ชนน</t>
  </si>
  <si>
    <t>หนูพันขาว</t>
  </si>
  <si>
    <t>ชัยวัฒน์</t>
  </si>
  <si>
    <t>เยาวหลี</t>
  </si>
  <si>
    <t>เทวฤทธิ์</t>
  </si>
  <si>
    <t>โคตะถา</t>
  </si>
  <si>
    <t>ธิติสรณ์</t>
  </si>
  <si>
    <t>มาตยนิตย์</t>
  </si>
  <si>
    <t>ธีรศักดิ์</t>
  </si>
  <si>
    <t>พนธกร</t>
  </si>
  <si>
    <t>สงวนสัตย์</t>
  </si>
  <si>
    <t>ยสินทร</t>
  </si>
  <si>
    <t>ไตรสินธุ์</t>
  </si>
  <si>
    <t>วัชรพงษ์</t>
  </si>
  <si>
    <t>ทินณรงค์</t>
  </si>
  <si>
    <t>ศิริพงศ์</t>
  </si>
  <si>
    <t>สนทนาการ</t>
  </si>
  <si>
    <t>สมรักษ์</t>
  </si>
  <si>
    <t>จุลคล้ำ</t>
  </si>
  <si>
    <t>เมืองธรรม</t>
  </si>
  <si>
    <t>กนกทิพย์</t>
  </si>
  <si>
    <t>โลกมิตร</t>
  </si>
  <si>
    <t>มั่นเขตวิทย์</t>
  </si>
  <si>
    <t>ชมพูนุท</t>
  </si>
  <si>
    <t>ชาลิสา</t>
  </si>
  <si>
    <t>ศรีพักตร์</t>
  </si>
  <si>
    <t>ณัฐฐา</t>
  </si>
  <si>
    <t>คำภักดี</t>
  </si>
  <si>
    <t>นฤดี</t>
  </si>
  <si>
    <t>สินภักดี</t>
  </si>
  <si>
    <t>พรชิตา</t>
  </si>
  <si>
    <t>นิลสังข์</t>
  </si>
  <si>
    <t>วิภูษิตา</t>
  </si>
  <si>
    <t>ศรีช่วย</t>
  </si>
  <si>
    <t>ศิรดา</t>
  </si>
  <si>
    <t>เทพบุรี</t>
  </si>
  <si>
    <t>ศิริพร</t>
  </si>
  <si>
    <t>หนูรัตน์</t>
  </si>
  <si>
    <t>สุภารัตน์</t>
  </si>
  <si>
    <t>ศรีสุวรรณ</t>
  </si>
  <si>
    <t>อรสา</t>
  </si>
  <si>
    <t>กฤษฎากรณ์</t>
  </si>
  <si>
    <t>จินาอู</t>
  </si>
  <si>
    <t>จิรวัฒน์</t>
  </si>
  <si>
    <t>สำลีว่อง</t>
  </si>
  <si>
    <t>จีรวัฒน์</t>
  </si>
  <si>
    <t>เพชรเวช</t>
  </si>
  <si>
    <t>ณัชพล</t>
  </si>
  <si>
    <t>ธนาวุฒิ</t>
  </si>
  <si>
    <t>ธันยา</t>
  </si>
  <si>
    <t>ถ้วนกลาง</t>
  </si>
  <si>
    <t>เพชรเวศน์</t>
  </si>
  <si>
    <t>ระพีพัฒน์</t>
  </si>
  <si>
    <t>ยกพิทักษ์</t>
  </si>
  <si>
    <t>วชิรพันธ์</t>
  </si>
  <si>
    <t>สิงหา</t>
  </si>
  <si>
    <t>อัษฎาวุธ</t>
  </si>
  <si>
    <t>คงตรีแก้ว</t>
  </si>
  <si>
    <t>กิ่งกาญจนา</t>
  </si>
  <si>
    <t>สมแย้ม</t>
  </si>
  <si>
    <t>กิ่งดาว</t>
  </si>
  <si>
    <t>ศรีทิพย์</t>
  </si>
  <si>
    <t>พรทิมา</t>
  </si>
  <si>
    <t>สระทองจันทร์</t>
  </si>
  <si>
    <t>รุ้งลาวัลย์</t>
  </si>
  <si>
    <t>คงทน</t>
  </si>
  <si>
    <t>วริศรา</t>
  </si>
  <si>
    <t>บุญเบ้า</t>
  </si>
  <si>
    <t>สุภาวารี</t>
  </si>
  <si>
    <t>ผิวนวล</t>
  </si>
  <si>
    <t>อุบลรัตน์</t>
  </si>
  <si>
    <t>กิ่งทอง</t>
  </si>
  <si>
    <t>เจษฎา</t>
  </si>
  <si>
    <t>สังยวน</t>
  </si>
  <si>
    <t>ไทยฉิม</t>
  </si>
  <si>
    <t>จารุพงษ์</t>
  </si>
  <si>
    <t>แก่งสกุล</t>
  </si>
  <si>
    <t>เยาวยัง</t>
  </si>
  <si>
    <t>ยังกิว</t>
  </si>
  <si>
    <t>จุลเนียม</t>
  </si>
  <si>
    <t>เมืองแก้ว</t>
  </si>
  <si>
    <t>ภัทรพงศ์</t>
  </si>
  <si>
    <t>นาคสังข์</t>
  </si>
  <si>
    <t>ปรีชาชน</t>
  </si>
  <si>
    <t>สิทธิกร</t>
  </si>
  <si>
    <t>สิทธิพล</t>
  </si>
  <si>
    <t>ทอดสวาสดิ์</t>
  </si>
  <si>
    <t>งามผิว</t>
  </si>
  <si>
    <t>สุริยา</t>
  </si>
  <si>
    <t>เปี่ยมปาน</t>
  </si>
  <si>
    <t>หิมวังทอง</t>
  </si>
  <si>
    <t>ชลธิชา</t>
  </si>
  <si>
    <t>ชุลีพร</t>
  </si>
  <si>
    <t>นงนภัส</t>
  </si>
  <si>
    <t>พัดชา</t>
  </si>
  <si>
    <t>พัชรีภรณ์</t>
  </si>
  <si>
    <t>พัฒน์ทอง</t>
  </si>
  <si>
    <t>สุวนันท์</t>
  </si>
  <si>
    <t>จรรภูยา</t>
  </si>
  <si>
    <t>นยสิทธิ์</t>
  </si>
  <si>
    <t>พรมงาม</t>
  </si>
  <si>
    <t>สริดา</t>
  </si>
  <si>
    <t>ชูโชติ</t>
  </si>
  <si>
    <t>ทะนันไชย</t>
  </si>
  <si>
    <t>ศรีประเสริฐ</t>
  </si>
  <si>
    <t>สุโพธิ์</t>
  </si>
  <si>
    <t>คมสันต์</t>
  </si>
  <si>
    <t>สิงเดชะ</t>
  </si>
  <si>
    <t>ธีรโชติ</t>
  </si>
  <si>
    <t>รักธรรม</t>
  </si>
  <si>
    <t>สุทธิเดช</t>
  </si>
  <si>
    <t>เสียงอ่อน</t>
  </si>
  <si>
    <t>กิตติญา</t>
  </si>
  <si>
    <t>จักรน้อย</t>
  </si>
  <si>
    <t>จุรีรัตน์</t>
  </si>
  <si>
    <t>นิลเถื่อน</t>
  </si>
  <si>
    <t>ฐิติมา</t>
  </si>
  <si>
    <t>ณัฐธิดา</t>
  </si>
  <si>
    <t>บุญล้ำ</t>
  </si>
  <si>
    <t>ใบเตย</t>
  </si>
  <si>
    <t>สังสะอาด</t>
  </si>
  <si>
    <t>พรนภา</t>
  </si>
  <si>
    <t>ราชนิด</t>
  </si>
  <si>
    <t>มณฑาทิพย์</t>
  </si>
  <si>
    <t>ภูมิพันธ์</t>
  </si>
  <si>
    <t>ศศิวิมล</t>
  </si>
  <si>
    <t>สุภาวดี</t>
  </si>
  <si>
    <t>กัมปนาท</t>
  </si>
  <si>
    <t>มณีราย</t>
  </si>
  <si>
    <t>นัฐกานนท์</t>
  </si>
  <si>
    <t>พันธ์แจ่ม</t>
  </si>
  <si>
    <t>บัณฑิต</t>
  </si>
  <si>
    <t>พงศ์ประสิทธิ์</t>
  </si>
  <si>
    <t>ภาคภูมิ</t>
  </si>
  <si>
    <t>สังข์สม</t>
  </si>
  <si>
    <t>ภาณุ</t>
  </si>
  <si>
    <t>เสนาการ</t>
  </si>
  <si>
    <t>ผลรักษา</t>
  </si>
  <si>
    <t>มีศักดิ์</t>
  </si>
  <si>
    <t>ชิดชนก</t>
  </si>
  <si>
    <t>ฤทธิชัย</t>
  </si>
  <si>
    <t>เปรมฤดี</t>
  </si>
  <si>
    <t>ศิริภาภรณ์</t>
  </si>
  <si>
    <t>เทียนทอง</t>
  </si>
  <si>
    <t>สิริวิภา</t>
  </si>
  <si>
    <t>วังชิต</t>
  </si>
  <si>
    <t>สุภาวรรณ</t>
  </si>
  <si>
    <t>ทองเขียว</t>
  </si>
  <si>
    <t>อศัลยา</t>
  </si>
  <si>
    <t>จิตติศักดิ์</t>
  </si>
  <si>
    <t>แก้วรักษ์</t>
  </si>
  <si>
    <t>อภิสิทธิ์</t>
  </si>
  <si>
    <t>จุฑานิศฐ์</t>
  </si>
  <si>
    <t>ศักดิ์ภิรมย์</t>
  </si>
  <si>
    <t>ดรัลพร</t>
  </si>
  <si>
    <t>เพชรน้อย</t>
  </si>
  <si>
    <t>ธันยพร</t>
  </si>
  <si>
    <t>นุตพงษ์</t>
  </si>
  <si>
    <t>ศิรินทิพย์</t>
  </si>
  <si>
    <t>สังข์คร</t>
  </si>
  <si>
    <t>นาคภู่</t>
  </si>
  <si>
    <t>พิมลพรรณ</t>
  </si>
  <si>
    <t>โพธิ์บึงกาฬ</t>
  </si>
  <si>
    <t>ศรีสวัสดิ์</t>
  </si>
  <si>
    <t>นิรพล</t>
  </si>
  <si>
    <t>จันทร์เพ็ง</t>
  </si>
  <si>
    <t>วุฒิพงศ์</t>
  </si>
  <si>
    <t>ปานหวาน</t>
  </si>
  <si>
    <t>เกศมณี</t>
  </si>
  <si>
    <t>ฐิตาภรณ์</t>
  </si>
  <si>
    <t>ศิริคำ</t>
  </si>
  <si>
    <t>ณัฐณิชา</t>
  </si>
  <si>
    <t>นิภารัตน์</t>
  </si>
  <si>
    <t>หนูจุ้ย</t>
  </si>
  <si>
    <t>สุชาดา</t>
  </si>
  <si>
    <t>อนิสา</t>
  </si>
  <si>
    <t>ตะโกพร</t>
  </si>
  <si>
    <t>ซารุตา</t>
  </si>
  <si>
    <t>กระจ่างศรี</t>
  </si>
  <si>
    <t>ชนิสรา</t>
  </si>
  <si>
    <t>แสงศรี</t>
  </si>
  <si>
    <t>ชลิตา</t>
  </si>
  <si>
    <t>ยังจีน</t>
  </si>
  <si>
    <t>ดีกรีฌา</t>
  </si>
  <si>
    <t>ปิยพร</t>
  </si>
  <si>
    <t>ทองคำ</t>
  </si>
  <si>
    <t>ธัญลักษณ์</t>
  </si>
  <si>
    <t>เสวกจันทร์</t>
  </si>
  <si>
    <t>กาญจนา</t>
  </si>
  <si>
    <t>กุนแก้ว</t>
  </si>
  <si>
    <t>ปิยะธิดา</t>
  </si>
  <si>
    <t>ทะมาดี</t>
  </si>
  <si>
    <t>พิมพ์นิภา</t>
  </si>
  <si>
    <t>ขวาไทย</t>
  </si>
  <si>
    <t>พิยดา</t>
  </si>
  <si>
    <t>จันทร์รักษ์</t>
  </si>
  <si>
    <t>นฤเบศร์</t>
  </si>
  <si>
    <t>วัชรพงศ์</t>
  </si>
  <si>
    <t>อธิวัฒน์</t>
  </si>
  <si>
    <t>ชนากานต์</t>
  </si>
  <si>
    <t>ดำหงษ์</t>
  </si>
  <si>
    <t>ชุติกาญจน์</t>
  </si>
  <si>
    <t>วิประจง</t>
  </si>
  <si>
    <t>ดนุพร</t>
  </si>
  <si>
    <t>ไทยประดิษฐ์</t>
  </si>
  <si>
    <t>วรุตม์</t>
  </si>
  <si>
    <t>บุญชูวงค์</t>
  </si>
  <si>
    <t>นาคน้อย</t>
  </si>
  <si>
    <t>ชนินทร</t>
  </si>
  <si>
    <t>ศรีเพชร</t>
  </si>
  <si>
    <t>รานอก</t>
  </si>
  <si>
    <t>สิทธิศักดิ์</t>
  </si>
  <si>
    <t>เกตุจันทึก</t>
  </si>
  <si>
    <t>เพชรแดง</t>
  </si>
  <si>
    <t>อทิตยา</t>
  </si>
  <si>
    <t>ปุ่นประโคน</t>
  </si>
  <si>
    <t>ธนกฤต</t>
  </si>
  <si>
    <t>วีระพงษ์</t>
  </si>
  <si>
    <t>บุญกวย</t>
  </si>
  <si>
    <t>ธนกร</t>
  </si>
  <si>
    <t>ชิดไชโย</t>
  </si>
  <si>
    <t>ศราวุธ</t>
  </si>
  <si>
    <t>ศุภโชค</t>
  </si>
  <si>
    <t>ภัทรพงษ์</t>
  </si>
  <si>
    <t>พงศธร</t>
  </si>
  <si>
    <t>โตนสันเทียะ</t>
  </si>
  <si>
    <t>บริสุทธิ์</t>
  </si>
  <si>
    <t>สงัดศรี</t>
  </si>
  <si>
    <t>ธนบัตร</t>
  </si>
  <si>
    <t>ฐิตะฐาน</t>
  </si>
  <si>
    <t>จิราพร</t>
  </si>
  <si>
    <t>สมัย</t>
  </si>
  <si>
    <t>แดงสกล</t>
  </si>
  <si>
    <t>สถิตย์สร</t>
  </si>
  <si>
    <t>ศรีทับ</t>
  </si>
  <si>
    <t>07784</t>
  </si>
  <si>
    <t>07785</t>
  </si>
  <si>
    <t>07786</t>
  </si>
  <si>
    <t>07787</t>
  </si>
  <si>
    <t>07788</t>
  </si>
  <si>
    <t>07789</t>
  </si>
  <si>
    <t>07790</t>
  </si>
  <si>
    <t>07791</t>
  </si>
  <si>
    <t>07792</t>
  </si>
  <si>
    <t>07793</t>
  </si>
  <si>
    <t>07794</t>
  </si>
  <si>
    <t>07795</t>
  </si>
  <si>
    <t>07796</t>
  </si>
  <si>
    <t>07797</t>
  </si>
  <si>
    <t>07798</t>
  </si>
  <si>
    <t>07799</t>
  </si>
  <si>
    <t>07800</t>
  </si>
  <si>
    <t>07801</t>
  </si>
  <si>
    <t>07802</t>
  </si>
  <si>
    <t>07803</t>
  </si>
  <si>
    <t>07804</t>
  </si>
  <si>
    <t>07805</t>
  </si>
  <si>
    <t>07806</t>
  </si>
  <si>
    <t>07808</t>
  </si>
  <si>
    <t>07809</t>
  </si>
  <si>
    <t>07810</t>
  </si>
  <si>
    <t>07811</t>
  </si>
  <si>
    <t>07812</t>
  </si>
  <si>
    <t>07813</t>
  </si>
  <si>
    <t>เด็กชาย</t>
  </si>
  <si>
    <t>ต้าหยี่</t>
  </si>
  <si>
    <t>ตี</t>
  </si>
  <si>
    <t>เพชรศรี</t>
  </si>
  <si>
    <t>นพรุจ</t>
  </si>
  <si>
    <t>หนูขาว</t>
  </si>
  <si>
    <t>พัสธร</t>
  </si>
  <si>
    <t>ชอบมะลัง</t>
  </si>
  <si>
    <t>สาริน</t>
  </si>
  <si>
    <t>สุธิศักดิ์</t>
  </si>
  <si>
    <t>อินทรสุวรรณ</t>
  </si>
  <si>
    <t>อนุพงษ์</t>
  </si>
  <si>
    <t>พุ่มพวง</t>
  </si>
  <si>
    <t>เด็กหญิง</t>
  </si>
  <si>
    <t>กฤติยาพร</t>
  </si>
  <si>
    <t>ทองมา</t>
  </si>
  <si>
    <t>กวี</t>
  </si>
  <si>
    <t>หญีตคง</t>
  </si>
  <si>
    <t>จิรนันท์</t>
  </si>
  <si>
    <t>ธัญมน</t>
  </si>
  <si>
    <t>พัฒน์มาก</t>
  </si>
  <si>
    <t>นภสร</t>
  </si>
  <si>
    <t>พูลพงษ์</t>
  </si>
  <si>
    <t>นราวดี</t>
  </si>
  <si>
    <t>พลรักษา</t>
  </si>
  <si>
    <t>นันธิชา</t>
  </si>
  <si>
    <t>ตรงบรรทัด</t>
  </si>
  <si>
    <t>พิพะนันท์</t>
  </si>
  <si>
    <t>ศรีละโคตร</t>
  </si>
  <si>
    <t>ฟ้าใส</t>
  </si>
  <si>
    <t>รัตนาวดี</t>
  </si>
  <si>
    <t>วรลักษณ์</t>
  </si>
  <si>
    <t>วิระนัน</t>
  </si>
  <si>
    <t>มหามุข</t>
  </si>
  <si>
    <t>วิไลวรรณ</t>
  </si>
  <si>
    <t>ศรีธารา</t>
  </si>
  <si>
    <t>อรัญญา</t>
  </si>
  <si>
    <t>อันดา</t>
  </si>
  <si>
    <t>ทองจิตร์</t>
  </si>
  <si>
    <t>อารุณี</t>
  </si>
  <si>
    <t>ศิลปเสวตร</t>
  </si>
  <si>
    <t>07814</t>
  </si>
  <si>
    <t>07815</t>
  </si>
  <si>
    <t>07816</t>
  </si>
  <si>
    <t>07817</t>
  </si>
  <si>
    <t>07818</t>
  </si>
  <si>
    <t>07819</t>
  </si>
  <si>
    <t>07820</t>
  </si>
  <si>
    <t>07822</t>
  </si>
  <si>
    <t>07824</t>
  </si>
  <si>
    <t>07825</t>
  </si>
  <si>
    <t>07826</t>
  </si>
  <si>
    <t>07827</t>
  </si>
  <si>
    <t>07828</t>
  </si>
  <si>
    <t>07829</t>
  </si>
  <si>
    <t>07830</t>
  </si>
  <si>
    <t>07831</t>
  </si>
  <si>
    <t>07835</t>
  </si>
  <si>
    <t>07836</t>
  </si>
  <si>
    <t>07838</t>
  </si>
  <si>
    <t>07865</t>
  </si>
  <si>
    <t>07866</t>
  </si>
  <si>
    <t>เจษฎาภรณ์</t>
  </si>
  <si>
    <t>พริ้มจรัส</t>
  </si>
  <si>
    <t>ธนพล</t>
  </si>
  <si>
    <t>ทองพล</t>
  </si>
  <si>
    <t>ธนวิชญ์</t>
  </si>
  <si>
    <t>นนทฤทธิ์</t>
  </si>
  <si>
    <t>ทองคำมา</t>
  </si>
  <si>
    <t>นพดล</t>
  </si>
  <si>
    <t>พีรพันธ์</t>
  </si>
  <si>
    <t>ยืนยง</t>
  </si>
  <si>
    <t>รัฐพล</t>
  </si>
  <si>
    <t>สรศักดิ์</t>
  </si>
  <si>
    <t>แก้วกัณรัตน์</t>
  </si>
  <si>
    <t>ชาฬาสร</t>
  </si>
  <si>
    <t>แย้มจงกล</t>
  </si>
  <si>
    <t>ชุติมา</t>
  </si>
  <si>
    <t>บุตรศรีภูมิ</t>
  </si>
  <si>
    <t>ณัฐฐาพร</t>
  </si>
  <si>
    <t>หนูเอี่ยม</t>
  </si>
  <si>
    <t>อนุศญาภรณ์</t>
  </si>
  <si>
    <t>นามวิจิตร</t>
  </si>
  <si>
    <t>วรรณนิสา</t>
  </si>
  <si>
    <t>ธนวิทย์</t>
  </si>
  <si>
    <t>ภคพล</t>
  </si>
  <si>
    <t>07839</t>
  </si>
  <si>
    <t>07841</t>
  </si>
  <si>
    <t>07842</t>
  </si>
  <si>
    <t>07843</t>
  </si>
  <si>
    <t>07845</t>
  </si>
  <si>
    <t>07846</t>
  </si>
  <si>
    <t>07847</t>
  </si>
  <si>
    <t>07850</t>
  </si>
  <si>
    <t>07851</t>
  </si>
  <si>
    <t>07852</t>
  </si>
  <si>
    <t>07853</t>
  </si>
  <si>
    <t>07854</t>
  </si>
  <si>
    <t>07855</t>
  </si>
  <si>
    <t>07856</t>
  </si>
  <si>
    <t>07857</t>
  </si>
  <si>
    <t>07859</t>
  </si>
  <si>
    <t>07861</t>
  </si>
  <si>
    <t>07862</t>
  </si>
  <si>
    <t>07864</t>
  </si>
  <si>
    <t>ชัชพงศ์</t>
  </si>
  <si>
    <t>สุขปัน</t>
  </si>
  <si>
    <t>ณัฏฐกรณ์</t>
  </si>
  <si>
    <t>ชูเมือง</t>
  </si>
  <si>
    <t>ณัฐชนนท์</t>
  </si>
  <si>
    <t>พิบูลย์พนธ์</t>
  </si>
  <si>
    <t>ภัทรกร</t>
  </si>
  <si>
    <t>ม่วงอำมร</t>
  </si>
  <si>
    <t>ภาณุมาศ</t>
  </si>
  <si>
    <t>เย็นตั้ง</t>
  </si>
  <si>
    <t>รุ่งตะวัน</t>
  </si>
  <si>
    <t>สักรินทร์</t>
  </si>
  <si>
    <t>สิทธิภูมิ</t>
  </si>
  <si>
    <t>อนุชาติ</t>
  </si>
  <si>
    <t>บัววรรณ์</t>
  </si>
  <si>
    <t>เอกวัณชัย</t>
  </si>
  <si>
    <t>ฐิตาภา</t>
  </si>
  <si>
    <t>ณิชา</t>
  </si>
  <si>
    <t>พรเจริญ</t>
  </si>
  <si>
    <t>นิศารัตน์</t>
  </si>
  <si>
    <t>จัตวานิตย์</t>
  </si>
  <si>
    <t>พรรณนิภา</t>
  </si>
  <si>
    <t>สุจิรา</t>
  </si>
  <si>
    <t>พงษ์มณี</t>
  </si>
  <si>
    <t>หวันยี่หวา</t>
  </si>
  <si>
    <t>ทิพย์แสง</t>
  </si>
  <si>
    <t>นางสาว</t>
  </si>
  <si>
    <t>เสกสรรค์</t>
  </si>
  <si>
    <t>แก้วพิชัย</t>
  </si>
  <si>
    <t>สิทธิพงค์</t>
  </si>
  <si>
    <t>07433</t>
  </si>
  <si>
    <t>07435</t>
  </si>
  <si>
    <t>07437</t>
  </si>
  <si>
    <t>07438</t>
  </si>
  <si>
    <t>07441</t>
  </si>
  <si>
    <t>07444</t>
  </si>
  <si>
    <t>07446</t>
  </si>
  <si>
    <t>07451</t>
  </si>
  <si>
    <t>07477</t>
  </si>
  <si>
    <t>07479</t>
  </si>
  <si>
    <t>07482</t>
  </si>
  <si>
    <t>07484</t>
  </si>
  <si>
    <t>07485</t>
  </si>
  <si>
    <t>07486</t>
  </si>
  <si>
    <t>07506</t>
  </si>
  <si>
    <t>07509</t>
  </si>
  <si>
    <t>07511</t>
  </si>
  <si>
    <t>07652</t>
  </si>
  <si>
    <t>07868</t>
  </si>
  <si>
    <t>07869</t>
  </si>
  <si>
    <t>07870</t>
  </si>
  <si>
    <t>07871</t>
  </si>
  <si>
    <t>07873</t>
  </si>
  <si>
    <t>07875</t>
  </si>
  <si>
    <t>อรุณทิพย์</t>
  </si>
  <si>
    <t>กฤษณกรณ์</t>
  </si>
  <si>
    <t>ฤทธิไกร</t>
  </si>
  <si>
    <t>กุลี</t>
  </si>
  <si>
    <t>เกศสรา</t>
  </si>
  <si>
    <t>ศรีดากุล</t>
  </si>
  <si>
    <t>เกศสณี</t>
  </si>
  <si>
    <t>แจ่มศรี</t>
  </si>
  <si>
    <t>จันทบุตร</t>
  </si>
  <si>
    <t>07425</t>
  </si>
  <si>
    <t>07427</t>
  </si>
  <si>
    <t>07458</t>
  </si>
  <si>
    <t>07461</t>
  </si>
  <si>
    <t>07463</t>
  </si>
  <si>
    <t>07465</t>
  </si>
  <si>
    <t>07466</t>
  </si>
  <si>
    <t>07470</t>
  </si>
  <si>
    <t>07483</t>
  </si>
  <si>
    <t>07490</t>
  </si>
  <si>
    <t>07507</t>
  </si>
  <si>
    <t>07877</t>
  </si>
  <si>
    <t>สว่างศรี</t>
  </si>
  <si>
    <t>วงค์สถิตย์</t>
  </si>
  <si>
    <t>เสรีเกียรติ</t>
  </si>
  <si>
    <t>ภูวดน</t>
  </si>
  <si>
    <t>07431</t>
  </si>
  <si>
    <t>ภุมรินทร์</t>
  </si>
  <si>
    <t>นวลขาว</t>
  </si>
  <si>
    <t xml:space="preserve">พัชรินทร์ </t>
  </si>
  <si>
    <t>ทองจันทร์</t>
  </si>
  <si>
    <t>07878</t>
  </si>
  <si>
    <t>ณรงค์ชัย</t>
  </si>
  <si>
    <t>ภมรนาค</t>
  </si>
  <si>
    <t>เจริญพงษ์</t>
  </si>
  <si>
    <t>พรตะโก</t>
  </si>
  <si>
    <t>น่วมทอง</t>
  </si>
  <si>
    <t>สุรยุทธ์</t>
  </si>
  <si>
    <t>ขุนหลัด</t>
  </si>
  <si>
    <t>พรมพินิจ</t>
  </si>
  <si>
    <t>ภัทราพร</t>
  </si>
  <si>
    <t>ภีมธาดา</t>
  </si>
  <si>
    <t>จิราพัชร</t>
  </si>
  <si>
    <t>พุฒิพงศ์</t>
  </si>
  <si>
    <t>ณฐพร</t>
  </si>
  <si>
    <t>หอมละออ</t>
  </si>
  <si>
    <t>ปราบพล</t>
  </si>
  <si>
    <t>สินณรงค์</t>
  </si>
  <si>
    <t>กัลยารัตน์</t>
  </si>
  <si>
    <t>ภักดีชน</t>
  </si>
  <si>
    <t>07886</t>
  </si>
  <si>
    <t>กนกกรณ์</t>
  </si>
  <si>
    <t>ศรีชุมพล</t>
  </si>
  <si>
    <t>จิตภิรมย์</t>
  </si>
  <si>
    <t>07903</t>
  </si>
  <si>
    <t>07904</t>
  </si>
  <si>
    <t>07905</t>
  </si>
  <si>
    <t>07906</t>
  </si>
  <si>
    <t>07907</t>
  </si>
  <si>
    <t>07908</t>
  </si>
  <si>
    <t>07909</t>
  </si>
  <si>
    <t>07910</t>
  </si>
  <si>
    <t>07911</t>
  </si>
  <si>
    <t>07912</t>
  </si>
  <si>
    <t>07913</t>
  </si>
  <si>
    <t>07914</t>
  </si>
  <si>
    <t>07915</t>
  </si>
  <si>
    <t>07916</t>
  </si>
  <si>
    <t>07917</t>
  </si>
  <si>
    <t>07918</t>
  </si>
  <si>
    <t>07919</t>
  </si>
  <si>
    <t>07922</t>
  </si>
  <si>
    <t>07923</t>
  </si>
  <si>
    <t>07924</t>
  </si>
  <si>
    <t>07925</t>
  </si>
  <si>
    <t>07926</t>
  </si>
  <si>
    <t>07927</t>
  </si>
  <si>
    <t>07929</t>
  </si>
  <si>
    <t>07931</t>
  </si>
  <si>
    <t>07932</t>
  </si>
  <si>
    <t>07933</t>
  </si>
  <si>
    <t>07934</t>
  </si>
  <si>
    <t>07935</t>
  </si>
  <si>
    <t>07936</t>
  </si>
  <si>
    <t>07937</t>
  </si>
  <si>
    <t>07940</t>
  </si>
  <si>
    <t>07941</t>
  </si>
  <si>
    <t>07942</t>
  </si>
  <si>
    <t>07943</t>
  </si>
  <si>
    <t>07944</t>
  </si>
  <si>
    <t>07945</t>
  </si>
  <si>
    <t>07947</t>
  </si>
  <si>
    <t>07948</t>
  </si>
  <si>
    <t>07950</t>
  </si>
  <si>
    <t>07951</t>
  </si>
  <si>
    <t>07952</t>
  </si>
  <si>
    <t>07953</t>
  </si>
  <si>
    <t>07954</t>
  </si>
  <si>
    <t>07955</t>
  </si>
  <si>
    <t>07956</t>
  </si>
  <si>
    <t>07957</t>
  </si>
  <si>
    <t>07959</t>
  </si>
  <si>
    <t>07960</t>
  </si>
  <si>
    <t>07962</t>
  </si>
  <si>
    <t>1869900601638</t>
  </si>
  <si>
    <t>1869900632592</t>
  </si>
  <si>
    <t>1869900596928</t>
  </si>
  <si>
    <t>1869900551967</t>
  </si>
  <si>
    <t>1860401267211</t>
  </si>
  <si>
    <t>1869900584997</t>
  </si>
  <si>
    <t>1869900598424</t>
  </si>
  <si>
    <t>1869900627084</t>
  </si>
  <si>
    <t>7869900023137</t>
  </si>
  <si>
    <t>1869900625413</t>
  </si>
  <si>
    <t>1869900059811</t>
  </si>
  <si>
    <t>1869900597568</t>
  </si>
  <si>
    <t>1869300028848</t>
  </si>
  <si>
    <t>1869900622678</t>
  </si>
  <si>
    <t>1869900563531</t>
  </si>
  <si>
    <t>1869900598076</t>
  </si>
  <si>
    <t>1869900623097</t>
  </si>
  <si>
    <t>1869900614021</t>
  </si>
  <si>
    <t>1869900612842</t>
  </si>
  <si>
    <t>1869900622147</t>
  </si>
  <si>
    <t>1869200021850</t>
  </si>
  <si>
    <t>1869900599595</t>
  </si>
  <si>
    <t>1869900627158</t>
  </si>
  <si>
    <t>07557</t>
  </si>
  <si>
    <t>07559</t>
  </si>
  <si>
    <t>07560</t>
  </si>
  <si>
    <t>07561</t>
  </si>
  <si>
    <t>07564</t>
  </si>
  <si>
    <t>07565</t>
  </si>
  <si>
    <t>07569</t>
  </si>
  <si>
    <t>07570</t>
  </si>
  <si>
    <t>07574</t>
  </si>
  <si>
    <t>07578</t>
  </si>
  <si>
    <t>07598</t>
  </si>
  <si>
    <t>07619</t>
  </si>
  <si>
    <t>07624</t>
  </si>
  <si>
    <t>07628</t>
  </si>
  <si>
    <t>07629</t>
  </si>
  <si>
    <t>07894</t>
  </si>
  <si>
    <t>07896</t>
  </si>
  <si>
    <t>07897</t>
  </si>
  <si>
    <t>07898</t>
  </si>
  <si>
    <t>07965</t>
  </si>
  <si>
    <t>1869900503571</t>
  </si>
  <si>
    <t>1869900513071</t>
  </si>
  <si>
    <t>1869900497512</t>
  </si>
  <si>
    <t>1869900503539</t>
  </si>
  <si>
    <t>1869900493240</t>
  </si>
  <si>
    <t>1869900507666</t>
  </si>
  <si>
    <t>1869900508042</t>
  </si>
  <si>
    <t>1869900503423</t>
  </si>
  <si>
    <t>1869900493533</t>
  </si>
  <si>
    <t>1869900506406</t>
  </si>
  <si>
    <t>1869900497555</t>
  </si>
  <si>
    <t>1869900489145</t>
  </si>
  <si>
    <t>1869900499973</t>
  </si>
  <si>
    <t>1869900500165</t>
  </si>
  <si>
    <t>1869900503644</t>
  </si>
  <si>
    <t>1869900501811</t>
  </si>
  <si>
    <t>1809700416691</t>
  </si>
  <si>
    <t>1860201160405</t>
  </si>
  <si>
    <t>1869900487177</t>
  </si>
  <si>
    <t>1869900494301</t>
  </si>
  <si>
    <t>1869900513755</t>
  </si>
  <si>
    <t>1809700415466</t>
  </si>
  <si>
    <t>07550</t>
  </si>
  <si>
    <t>07552</t>
  </si>
  <si>
    <t>07553</t>
  </si>
  <si>
    <t>07584</t>
  </si>
  <si>
    <t>07602</t>
  </si>
  <si>
    <t>07605</t>
  </si>
  <si>
    <t>07614</t>
  </si>
  <si>
    <t>07622</t>
  </si>
  <si>
    <t>07781</t>
  </si>
  <si>
    <t>07900</t>
  </si>
  <si>
    <t>07901</t>
  </si>
  <si>
    <t>1869900496397</t>
  </si>
  <si>
    <t>1869900491425</t>
  </si>
  <si>
    <t>1860500112691</t>
  </si>
  <si>
    <t>1869900486782</t>
  </si>
  <si>
    <t>1869900500874</t>
  </si>
  <si>
    <t>1869900485034</t>
  </si>
  <si>
    <t>1869900478127</t>
  </si>
  <si>
    <t>5140900032529</t>
  </si>
  <si>
    <t>7869900023064</t>
  </si>
  <si>
    <t>1849801219239</t>
  </si>
  <si>
    <t>1869900602774</t>
  </si>
  <si>
    <t>1869900622902</t>
  </si>
  <si>
    <t>5860201055132</t>
  </si>
  <si>
    <t>1869900626185</t>
  </si>
  <si>
    <t>1801000147542</t>
  </si>
  <si>
    <t>1869900594429</t>
  </si>
  <si>
    <t>1860201169313</t>
  </si>
  <si>
    <t>1869900602022</t>
  </si>
  <si>
    <t>1869900622708</t>
  </si>
  <si>
    <t>1869900601824</t>
  </si>
  <si>
    <t>1869900619880</t>
  </si>
  <si>
    <t>1869900621850</t>
  </si>
  <si>
    <t>1808200030777</t>
  </si>
  <si>
    <t>1869900590903</t>
  </si>
  <si>
    <t>1869900584989</t>
  </si>
  <si>
    <t>1869900613288</t>
  </si>
  <si>
    <t>1869900606575</t>
  </si>
  <si>
    <t>1869900589409</t>
  </si>
  <si>
    <t>1869900600097</t>
  </si>
  <si>
    <t>1869900600275</t>
  </si>
  <si>
    <t>1869900616171</t>
  </si>
  <si>
    <t>1869900601646</t>
  </si>
  <si>
    <t>1869900597860</t>
  </si>
  <si>
    <t>1869900617542</t>
  </si>
  <si>
    <t>เด็กชาย  ไตรภพ          สุดที่รักษ์</t>
  </si>
  <si>
    <t>เด็กชาย  จีรพงษ์          จิตทะเน</t>
  </si>
  <si>
    <t>เด็กชาย  สุชาครีย์         นวลป้ง</t>
  </si>
  <si>
    <t>เด็กหญิง  สุฑาศิณี         กาลปักษ์</t>
  </si>
  <si>
    <t>เด็กชาย  ถิรวัฒน์          นวลมัย</t>
  </si>
  <si>
    <t>เด็กชาย  ธนากานตร์      กลีบเทศ</t>
  </si>
  <si>
    <t>เด็กชาย  ธีระเดช          ศรีละโคตร</t>
  </si>
  <si>
    <t>เด็กชาย  พรชัย            คงตรีแก้ว</t>
  </si>
  <si>
    <t>เด็กชาย  สิปปกร          ภูจักหิน</t>
  </si>
  <si>
    <t>เด็กชาย  วทัญญู           ธรรมะเสนา</t>
  </si>
  <si>
    <t>เด็กชาย  วิชญะ            บัวทอง</t>
  </si>
  <si>
    <t>เด็กชาย  สิทธิกร           ขวัญมาลัย</t>
  </si>
  <si>
    <t>เด็กชาย  อภิรักษ์          หญีตป้อม</t>
  </si>
  <si>
    <t>เด็กชาย  อลงกรณ์        ทองชุ่ม</t>
  </si>
  <si>
    <t>เด็กชาย  อัฐพล            ชูคำสงค์</t>
  </si>
  <si>
    <t>เด็กหญิง  กมลลักษณ์     ฉุนเฉียว</t>
  </si>
  <si>
    <t>เด็กหญิง  กรรณิการ์      ลาวิไล</t>
  </si>
  <si>
    <t>เด็กหญิง  บัณฑิตา        คงมุสิก</t>
  </si>
  <si>
    <t>เด็กหญิง  ณิชาภัทร       คงตรีแก้ว</t>
  </si>
  <si>
    <t>เด็กหญิง  ณัฐวิภา         ทิพย์แสง</t>
  </si>
  <si>
    <t>เด็กหญิง  กิตตินันท์       ประสม</t>
  </si>
  <si>
    <t>เด็กหญิง  พรสิริ            โชติกวณิชย์</t>
  </si>
  <si>
    <t>เด็กหญิง  สุธิรัตน์          ทองสวี</t>
  </si>
  <si>
    <t>เด็กหญิง  สุภารัตน์         จันดาชาติ</t>
  </si>
  <si>
    <t>เด็กหญิง  อรจิรา           ทาแน่น</t>
  </si>
  <si>
    <t>เด็กหญิง  อรวรา           พัฒนวิเชียร</t>
  </si>
  <si>
    <t>เด็กชาย   เจษฎา          ลาวิลัย</t>
  </si>
  <si>
    <t>เด็กชาย   กริชติณณ์      อยู่เจริญ</t>
  </si>
  <si>
    <t>เด็กชาย   จักรพันธ์       จัตวานิตย์</t>
  </si>
  <si>
    <t>เด็กชาย   ณัฐวุฒิ          พลวัชรินทร์</t>
  </si>
  <si>
    <t>เด็กชาย   ธนวัฒน์        สังข์ทอง</t>
  </si>
  <si>
    <t>เด็กชาย   ประสิทธิ์ชัย    บุญญากร</t>
  </si>
  <si>
    <t>เด็กชาย   ปริญ            แดงสกล</t>
  </si>
  <si>
    <t>เด็กชาย   พีรพัฒน์        หนูพรมจันทร์</t>
  </si>
  <si>
    <t>เด็กชาย   ภาวินิต         สุภา</t>
  </si>
  <si>
    <t>เด็กชาย   ภูริพัฒน์        เนตตกุล</t>
  </si>
  <si>
    <t>เด็กชาย   รพีภัทร         ใช้บุญศิริ</t>
  </si>
  <si>
    <t>เด็กชาย   ระพีภัทร       นิลสังข์</t>
  </si>
  <si>
    <t>เด็กชาย   สถาพร          ครุฑเผือก</t>
  </si>
  <si>
    <t>เด็กชาย   อภิรักษ์         นวลสุวรรณ</t>
  </si>
  <si>
    <t>เด็กหญิง   เบญจรัตน์     ตรีพิมล</t>
  </si>
  <si>
    <t>เด็กหญิง   กัญญารัตน์    ศรีบุญเรือง</t>
  </si>
  <si>
    <t>เด็กหญิง   พัชราภา       สุขสวัสดิ์</t>
  </si>
  <si>
    <t>เด็กหญิง   ภัทรธิดา       ปัจจำหาร</t>
  </si>
  <si>
    <t>เด็กหญิง   สิริการดา      ชูยอด</t>
  </si>
  <si>
    <t>เด็กหญิง   ขวัญกมล      ซ้ายดำ</t>
  </si>
  <si>
    <t>เด็กชาย   ธนากร          วงษ์ศรี</t>
  </si>
  <si>
    <t>เด็กหญิง   ฐิตินันท์        สินวิสัย</t>
  </si>
  <si>
    <t>เด็กหญิง   ชนกนันท์      นนทกะตระกูล</t>
  </si>
  <si>
    <t>เด็กหญิง   ณัฐธิดา        แก้วสีหา</t>
  </si>
  <si>
    <t>นางสาว   จันทร์จิราพร  ลอยลม</t>
  </si>
  <si>
    <t>นาย       อิทธิพงศ์        กานนอก</t>
  </si>
  <si>
    <t>นางสาว   จรรยาพร      จิตทะเน</t>
  </si>
  <si>
    <t>นางสาว   ณัฐนิชา        คลังนิพิตร</t>
  </si>
  <si>
    <t>นางสาว   ปภัสสร         จันทร์ทอง</t>
  </si>
  <si>
    <t>นางสาว   จรัสพร          สมัย</t>
  </si>
  <si>
    <t>นางสาว   สุนิษา           จันทร์ตรา</t>
  </si>
  <si>
    <t>นาย       เขตรอุดมศักดิ์  ประเสริฐ</t>
  </si>
  <si>
    <t>นาย       ณรงค์ศักดิ์       เฉลิม</t>
  </si>
  <si>
    <t>นาย       ภูธนกิจ           ผาสุข</t>
  </si>
  <si>
    <t>นาย       ณัฐพล           เนียมปู่</t>
  </si>
  <si>
    <t>นาย       เจษฏาพงศ์     ทองปากพนัง</t>
  </si>
  <si>
    <t>นาย       กล้าณรงค์       ลือชัย</t>
  </si>
  <si>
    <t>นาย       ศุภกร            สอนสุภา</t>
  </si>
  <si>
    <t>นางสาว   เสาวลักษณ์     ปรีชา</t>
  </si>
  <si>
    <t>นาย       ณัทเศรษฐ์       โพธิ์น้อย</t>
  </si>
  <si>
    <t>นาย       ธีรภัทร           สมัย</t>
  </si>
  <si>
    <t>นาย       ณัฐวัฒน์         เดชฤทธิ์</t>
  </si>
  <si>
    <t>จิตติมา</t>
  </si>
  <si>
    <t>หมวดสรทิพย์</t>
  </si>
  <si>
    <t>หญีตปิ่น</t>
  </si>
  <si>
    <t>07967</t>
  </si>
  <si>
    <t xml:space="preserve">เด็กหญิง </t>
  </si>
  <si>
    <t xml:space="preserve">มินตรา </t>
  </si>
  <si>
    <t>ยุงกุล</t>
  </si>
  <si>
    <t>07968</t>
  </si>
  <si>
    <t>คริษฐ์</t>
  </si>
  <si>
    <t>สินบำรุง</t>
  </si>
  <si>
    <t>ลงชื่อผู้ปกครอง</t>
  </si>
  <si>
    <t>ลงชื่อนักเรียน</t>
  </si>
  <si>
    <t>เบอร์โทรศัพท์</t>
  </si>
  <si>
    <t>คลี่เกษร</t>
  </si>
  <si>
    <t>นวลมัย</t>
  </si>
  <si>
    <t>หญีตป้อม</t>
  </si>
  <si>
    <t>ลาวิลัย</t>
  </si>
  <si>
    <t>ณัฐวุฒิ</t>
  </si>
  <si>
    <t>เมืองซา</t>
  </si>
  <si>
    <t>ณิชนันทน์</t>
  </si>
  <si>
    <t>พาไทสงค์</t>
  </si>
  <si>
    <t>ราเมศวร์</t>
  </si>
  <si>
    <t>อนุชา</t>
  </si>
  <si>
    <t>ทองมาก</t>
  </si>
  <si>
    <t>ธีรภัทร</t>
  </si>
  <si>
    <t>รุ่งทิพย์</t>
  </si>
  <si>
    <t>ชูฤกษ์</t>
  </si>
  <si>
    <t>07969</t>
  </si>
  <si>
    <t>07970</t>
  </si>
  <si>
    <t>จรินนา</t>
  </si>
  <si>
    <t>โชคเฉลิม</t>
  </si>
  <si>
    <t>07971</t>
  </si>
  <si>
    <t xml:space="preserve">เด็กชาย   </t>
  </si>
  <si>
    <t>โชคขวัญชัย</t>
  </si>
  <si>
    <t>สาราลักษณ์</t>
  </si>
  <si>
    <t>ม.1</t>
  </si>
  <si>
    <t>ม.2</t>
  </si>
  <si>
    <t>ม.3</t>
  </si>
  <si>
    <t>ม.4</t>
  </si>
  <si>
    <t>ม.5</t>
  </si>
  <si>
    <t>ม.6</t>
  </si>
  <si>
    <t>ห้อง 1</t>
  </si>
  <si>
    <t>ห้อง 2</t>
  </si>
  <si>
    <t>ห้อง 3</t>
  </si>
  <si>
    <t>รวมจำนวนนักเรียน</t>
  </si>
  <si>
    <t>ข้อมูลวันที่</t>
  </si>
  <si>
    <t>ชั้น</t>
  </si>
  <si>
    <t>อานนท์</t>
  </si>
  <si>
    <t>ชื่อ-นามสกุล</t>
  </si>
  <si>
    <t>ลำดับ</t>
  </si>
  <si>
    <t>07972</t>
  </si>
  <si>
    <t>ภูมิพัฒน์</t>
  </si>
  <si>
    <t>โชติธรรมสุธี</t>
  </si>
  <si>
    <t>07973</t>
  </si>
  <si>
    <t>สมุทโคดม</t>
  </si>
  <si>
    <t>รวมม.ต้น</t>
  </si>
  <si>
    <t>รวมม.ปลาย</t>
  </si>
  <si>
    <t>รวมทั้งหมด</t>
  </si>
  <si>
    <t>ปพ.1</t>
  </si>
  <si>
    <t>ปพ.2</t>
  </si>
  <si>
    <t>หมายเหตุ</t>
  </si>
  <si>
    <t xml:space="preserve">แบบลงทะเบียนรับปพ.1/ปพ.2 ของนักเรียนชั้นม.3 ปีการศึกษา 2561    </t>
  </si>
  <si>
    <t>7743</t>
  </si>
  <si>
    <t xml:space="preserve">นักเรียนที่จบการศึกษารอบแรก จำนวน 65 คน ไม่จบการศึกษาจำนวน 7 คน </t>
  </si>
  <si>
    <t xml:space="preserve">นักเรียนไม่จบการศึกษาจำนวน 7 คน </t>
  </si>
  <si>
    <t xml:space="preserve">แบบลงทะเบียนรับปพ.1/ปพ.2 ของนักเรียนชั้นม.6 ปีการศึกษา 2561    </t>
  </si>
  <si>
    <t xml:space="preserve">นักเรียนไม่จบการศึกษาจำนวน 1 คน </t>
  </si>
  <si>
    <t xml:space="preserve">นักเรียนที่จบการศึกษารอบแรก จำนวน 43 คน ไม่จบการศึกษาจำนวน 1 คน </t>
  </si>
  <si>
    <t>ณัฐธิตา</t>
  </si>
  <si>
    <t>07974</t>
  </si>
  <si>
    <t>07975</t>
  </si>
  <si>
    <t>07976</t>
  </si>
  <si>
    <t>07977</t>
  </si>
  <si>
    <t>07978</t>
  </si>
  <si>
    <t>07979</t>
  </si>
  <si>
    <t>07980</t>
  </si>
  <si>
    <t>07981</t>
  </si>
  <si>
    <t>07982</t>
  </si>
  <si>
    <t>07983</t>
  </si>
  <si>
    <t>07984</t>
  </si>
  <si>
    <t>07985</t>
  </si>
  <si>
    <t>07986</t>
  </si>
  <si>
    <t>07987</t>
  </si>
  <si>
    <t>07988</t>
  </si>
  <si>
    <t>07989</t>
  </si>
  <si>
    <t>07990</t>
  </si>
  <si>
    <t>07991</t>
  </si>
  <si>
    <t>07993</t>
  </si>
  <si>
    <t>07994</t>
  </si>
  <si>
    <t>07995</t>
  </si>
  <si>
    <t>07996</t>
  </si>
  <si>
    <t>08000</t>
  </si>
  <si>
    <t>08001</t>
  </si>
  <si>
    <t>ณัฐภูมิ</t>
  </si>
  <si>
    <t>ธีรพัฒน์</t>
  </si>
  <si>
    <t>เยาวเลิศ</t>
  </si>
  <si>
    <t>นิธิวัฒณ์</t>
  </si>
  <si>
    <t>ดิษฐสระ</t>
  </si>
  <si>
    <t>ปิยะศักดิ์</t>
  </si>
  <si>
    <t>พัทธนันท์</t>
  </si>
  <si>
    <t>วิทวัส</t>
  </si>
  <si>
    <t>สิรวิชญ์</t>
  </si>
  <si>
    <t>ศรีสุวรรณ์</t>
  </si>
  <si>
    <t>จิตตา</t>
  </si>
  <si>
    <t>ธารสุวรรณ์</t>
  </si>
  <si>
    <t>ฉัตรชฎาภรณ์</t>
  </si>
  <si>
    <t>ญาณิศา</t>
  </si>
  <si>
    <t>ดาวประสุข</t>
  </si>
  <si>
    <t>หงษ์สา</t>
  </si>
  <si>
    <t>ธัญชนก</t>
  </si>
  <si>
    <t>แดงดี</t>
  </si>
  <si>
    <t>นริศรา</t>
  </si>
  <si>
    <t>จีนบันทึก</t>
  </si>
  <si>
    <t>นันทกร</t>
  </si>
  <si>
    <t>ประชุมสงค์</t>
  </si>
  <si>
    <t>นันทการณ์</t>
  </si>
  <si>
    <t>รักษาโพธิ์</t>
  </si>
  <si>
    <t>พัชรี</t>
  </si>
  <si>
    <t>ยวิษฐา</t>
  </si>
  <si>
    <t>รสรินทร์</t>
  </si>
  <si>
    <t>ใสสุชล</t>
  </si>
  <si>
    <t>รวิสรา</t>
  </si>
  <si>
    <t>สุวราช</t>
  </si>
  <si>
    <t>คิรภัสสร</t>
  </si>
  <si>
    <t>หีตชะนา</t>
  </si>
  <si>
    <t>อมรรัตน์</t>
  </si>
  <si>
    <t>แก้วนอก</t>
  </si>
  <si>
    <t>อรอุมา</t>
  </si>
  <si>
    <t>เศษสิน</t>
  </si>
  <si>
    <t>กีรติ</t>
  </si>
  <si>
    <t>กาญจนดิษฐ์</t>
  </si>
  <si>
    <t>จีรศักดิ์</t>
  </si>
  <si>
    <t>ฉัตรดนัย</t>
  </si>
  <si>
    <t>ราชโส</t>
  </si>
  <si>
    <t>วงค์มาลา</t>
  </si>
  <si>
    <t>ดนุสรณ์</t>
  </si>
  <si>
    <t>ธรรมเศวตร์</t>
  </si>
  <si>
    <t>นิกร</t>
  </si>
  <si>
    <t>อยู่รอด</t>
  </si>
  <si>
    <t>พัชรพล</t>
  </si>
  <si>
    <t>ปฏิแพทย์</t>
  </si>
  <si>
    <t>ภัทรพล</t>
  </si>
  <si>
    <t>อินมะยูร</t>
  </si>
  <si>
    <t>ภูวดล</t>
  </si>
  <si>
    <t>จันทรลาภา</t>
  </si>
  <si>
    <t>วรวิทย์</t>
  </si>
  <si>
    <t>วรากร</t>
  </si>
  <si>
    <t>ทองภูเบศร์</t>
  </si>
  <si>
    <t>ศิวารัตน์</t>
  </si>
  <si>
    <t>ฤาชา</t>
  </si>
  <si>
    <t>ชวนประชุม</t>
  </si>
  <si>
    <t>เกศิณี</t>
  </si>
  <si>
    <t>นิภาพร</t>
  </si>
  <si>
    <t>ภัทรวดี</t>
  </si>
  <si>
    <t>พิทักษ์สุข</t>
  </si>
  <si>
    <t>ศศิมา</t>
  </si>
  <si>
    <t>นวมนาคะ</t>
  </si>
  <si>
    <t>สโรชินี</t>
  </si>
  <si>
    <t>เวรรอบทิศ</t>
  </si>
  <si>
    <t>สิริญาภรณ์</t>
  </si>
  <si>
    <t>สุชาวดี</t>
  </si>
  <si>
    <t>พงษ์จีนนา</t>
  </si>
  <si>
    <t>แย้มรส</t>
  </si>
  <si>
    <t>อรปรียา</t>
  </si>
  <si>
    <t>นุชยา</t>
  </si>
  <si>
    <t>ไอลดา</t>
  </si>
  <si>
    <t>เอี้ยงมี</t>
  </si>
  <si>
    <t>สุขขัง</t>
  </si>
  <si>
    <t>ดาดี</t>
  </si>
  <si>
    <t>ทิวสน</t>
  </si>
  <si>
    <t>เปรมศักดิ์</t>
  </si>
  <si>
    <t>ศรีพิจิตร</t>
  </si>
  <si>
    <t>ภานุพงศ์</t>
  </si>
  <si>
    <t>รุ่งอรุณ</t>
  </si>
  <si>
    <t>สุริยะ</t>
  </si>
  <si>
    <t>อภิชัย</t>
  </si>
  <si>
    <t>ดอกขจร</t>
  </si>
  <si>
    <t>เวชสุนทร</t>
  </si>
  <si>
    <t>กชวรรณ</t>
  </si>
  <si>
    <t>กานต์สินี</t>
  </si>
  <si>
    <t>จตุรภัทร</t>
  </si>
  <si>
    <t>จุฑาทิพย์</t>
  </si>
  <si>
    <t>พรมเสนา</t>
  </si>
  <si>
    <t>นภัสสร</t>
  </si>
  <si>
    <t>บุญญานุช</t>
  </si>
  <si>
    <t>พิริสา</t>
  </si>
  <si>
    <t>นาควิเชียร</t>
  </si>
  <si>
    <t>เมษรินทร์</t>
  </si>
  <si>
    <t>แคล้วคล่อง</t>
  </si>
  <si>
    <t>รมิตา</t>
  </si>
  <si>
    <t>ศิรินทรา</t>
  </si>
  <si>
    <t>หญีตภู่</t>
  </si>
  <si>
    <t>ศศิธรินทร์</t>
  </si>
  <si>
    <t>ทินนา</t>
  </si>
  <si>
    <t>สรัญดารัตน์</t>
  </si>
  <si>
    <t>เจียมประยูร</t>
  </si>
  <si>
    <t>สุชลดา</t>
  </si>
  <si>
    <t>ลิ่มสกุล</t>
  </si>
  <si>
    <t>สุวภา</t>
  </si>
  <si>
    <t>โวหาร</t>
  </si>
  <si>
    <t>อารยา</t>
  </si>
  <si>
    <t>อลิสา</t>
  </si>
  <si>
    <t>เสาใบ</t>
  </si>
  <si>
    <t>กรวิชญ์</t>
  </si>
  <si>
    <t>07665</t>
  </si>
  <si>
    <t>07666</t>
  </si>
  <si>
    <t>07667</t>
  </si>
  <si>
    <t>07671</t>
  </si>
  <si>
    <t>07672</t>
  </si>
  <si>
    <t>07674</t>
  </si>
  <si>
    <t>07680</t>
  </si>
  <si>
    <t>07681</t>
  </si>
  <si>
    <t>07684</t>
  </si>
  <si>
    <t>07685</t>
  </si>
  <si>
    <t>07687</t>
  </si>
  <si>
    <t>07689</t>
  </si>
  <si>
    <t>07691</t>
  </si>
  <si>
    <t>07692</t>
  </si>
  <si>
    <t>07713</t>
  </si>
  <si>
    <t>07717</t>
  </si>
  <si>
    <t>07718</t>
  </si>
  <si>
    <t>07719</t>
  </si>
  <si>
    <t>07723</t>
  </si>
  <si>
    <t>07891</t>
  </si>
  <si>
    <t>08061</t>
  </si>
  <si>
    <t>08062</t>
  </si>
  <si>
    <t>08063</t>
  </si>
  <si>
    <t>08064</t>
  </si>
  <si>
    <t>08065</t>
  </si>
  <si>
    <t>08066</t>
  </si>
  <si>
    <t>08067</t>
  </si>
  <si>
    <t>07663</t>
  </si>
  <si>
    <t>07668</t>
  </si>
  <si>
    <t>07693</t>
  </si>
  <si>
    <t>07695</t>
  </si>
  <si>
    <t>07697</t>
  </si>
  <si>
    <t>07700</t>
  </si>
  <si>
    <t>07703</t>
  </si>
  <si>
    <t>07735</t>
  </si>
  <si>
    <t>07737</t>
  </si>
  <si>
    <t>07744</t>
  </si>
  <si>
    <t>07966</t>
  </si>
  <si>
    <t>08068</t>
  </si>
  <si>
    <t>08069</t>
  </si>
  <si>
    <t>08003</t>
  </si>
  <si>
    <t>08004</t>
  </si>
  <si>
    <t>08005</t>
  </si>
  <si>
    <t>08006</t>
  </si>
  <si>
    <t>08007</t>
  </si>
  <si>
    <t>08008</t>
  </si>
  <si>
    <t>08009</t>
  </si>
  <si>
    <t>08010</t>
  </si>
  <si>
    <t>08011</t>
  </si>
  <si>
    <t>08012</t>
  </si>
  <si>
    <t>08013</t>
  </si>
  <si>
    <t>08014</t>
  </si>
  <si>
    <t>08016</t>
  </si>
  <si>
    <t>08017</t>
  </si>
  <si>
    <t>08018</t>
  </si>
  <si>
    <t>08020</t>
  </si>
  <si>
    <t>08021</t>
  </si>
  <si>
    <t>08022</t>
  </si>
  <si>
    <t>08023</t>
  </si>
  <si>
    <t>08024</t>
  </si>
  <si>
    <t>08025</t>
  </si>
  <si>
    <t>08026</t>
  </si>
  <si>
    <t>08027</t>
  </si>
  <si>
    <t>08028</t>
  </si>
  <si>
    <t>08029</t>
  </si>
  <si>
    <t>08030</t>
  </si>
  <si>
    <t>08031</t>
  </si>
  <si>
    <t>08032</t>
  </si>
  <si>
    <t>08033</t>
  </si>
  <si>
    <t>08034</t>
  </si>
  <si>
    <t>08035</t>
  </si>
  <si>
    <t>08036</t>
  </si>
  <si>
    <t>08037</t>
  </si>
  <si>
    <t>08038</t>
  </si>
  <si>
    <t>08039</t>
  </si>
  <si>
    <t>08040</t>
  </si>
  <si>
    <t>08041</t>
  </si>
  <si>
    <t>08042</t>
  </si>
  <si>
    <t>08043</t>
  </si>
  <si>
    <t>08044</t>
  </si>
  <si>
    <t>08045</t>
  </si>
  <si>
    <t>08047</t>
  </si>
  <si>
    <t>08048</t>
  </si>
  <si>
    <t>08049</t>
  </si>
  <si>
    <t>08050</t>
  </si>
  <si>
    <t>08051</t>
  </si>
  <si>
    <t>08053</t>
  </si>
  <si>
    <t>08054</t>
  </si>
  <si>
    <t>08055</t>
  </si>
  <si>
    <t>08056</t>
  </si>
  <si>
    <t>08057</t>
  </si>
  <si>
    <t>08058</t>
  </si>
  <si>
    <t>08059</t>
  </si>
  <si>
    <t>08071</t>
  </si>
  <si>
    <t>ยุทธนา</t>
  </si>
  <si>
    <t>อนุพันธ์</t>
  </si>
  <si>
    <t>ดำอรุณ</t>
  </si>
  <si>
    <t>1869900656483</t>
  </si>
  <si>
    <t>1860201171008</t>
  </si>
  <si>
    <t>1869006271733</t>
  </si>
  <si>
    <t>1869900645546</t>
  </si>
  <si>
    <t>1909803100548</t>
  </si>
  <si>
    <t>1869900646801</t>
  </si>
  <si>
    <t>1869900654961</t>
  </si>
  <si>
    <t>1869900621965</t>
  </si>
  <si>
    <t>1869900654260</t>
  </si>
  <si>
    <t>1800801470944</t>
  </si>
  <si>
    <t>1801700146274</t>
  </si>
  <si>
    <t>1869900651333</t>
  </si>
  <si>
    <t>1869900634749</t>
  </si>
  <si>
    <t>1869900644531</t>
  </si>
  <si>
    <t>1869900657471</t>
  </si>
  <si>
    <t>1869900639791</t>
  </si>
  <si>
    <t>1659902365895</t>
  </si>
  <si>
    <t>1869900637641</t>
  </si>
  <si>
    <t>1869900641699</t>
  </si>
  <si>
    <t>1849901833621</t>
  </si>
  <si>
    <t>1749700128271</t>
  </si>
  <si>
    <t>1929901107652</t>
  </si>
  <si>
    <t>1869900627131</t>
  </si>
  <si>
    <t>1869900658362</t>
  </si>
  <si>
    <t>1869900652143</t>
  </si>
  <si>
    <t>1869900626444</t>
  </si>
  <si>
    <t>1139900540562</t>
  </si>
  <si>
    <t>1869900642598</t>
  </si>
  <si>
    <t>1859900336257</t>
  </si>
  <si>
    <t>1869900650175</t>
  </si>
  <si>
    <t>1779800306856</t>
  </si>
  <si>
    <t>1869900657200</t>
  </si>
  <si>
    <t>1869900651791</t>
  </si>
  <si>
    <t>1869900664346</t>
  </si>
  <si>
    <t>1149500018788</t>
  </si>
  <si>
    <t>1869900661851</t>
  </si>
  <si>
    <t>1869900656025</t>
  </si>
  <si>
    <t>1869900661762</t>
  </si>
  <si>
    <t>1869900649452</t>
  </si>
  <si>
    <t>1869900633351</t>
  </si>
  <si>
    <t>1869900643560</t>
  </si>
  <si>
    <t>1869900662009</t>
  </si>
  <si>
    <t>1869900662556</t>
  </si>
  <si>
    <t>1119902359792</t>
  </si>
  <si>
    <t>1869900654863</t>
  </si>
  <si>
    <t>1869900652305</t>
  </si>
  <si>
    <t>1869900634072</t>
  </si>
  <si>
    <t>1869900652828</t>
  </si>
  <si>
    <t>1869900654952</t>
  </si>
  <si>
    <t>1869900649410</t>
  </si>
  <si>
    <t>1100801563043</t>
  </si>
  <si>
    <t>1869900630832</t>
  </si>
  <si>
    <t>1869900633599</t>
  </si>
  <si>
    <t>1869900630441</t>
  </si>
  <si>
    <t>1869900647468</t>
  </si>
  <si>
    <t>1869900652780</t>
  </si>
  <si>
    <t>1869900626070</t>
  </si>
  <si>
    <t>1869900633076</t>
  </si>
  <si>
    <t>1860201172241</t>
  </si>
  <si>
    <t>1869900645821</t>
  </si>
  <si>
    <t>1869900661487</t>
  </si>
  <si>
    <t>1869900653379</t>
  </si>
  <si>
    <t>1869300031482</t>
  </si>
  <si>
    <t>1869900645139</t>
  </si>
  <si>
    <t>1869900631278</t>
  </si>
  <si>
    <t>1869900651571</t>
  </si>
  <si>
    <t>1869900658281</t>
  </si>
  <si>
    <t>1869900659849</t>
  </si>
  <si>
    <t>1860201170966</t>
  </si>
  <si>
    <t>1869900661673</t>
  </si>
  <si>
    <t>1149900972110</t>
  </si>
  <si>
    <t>1879901886733</t>
  </si>
  <si>
    <t>1869900600241</t>
  </si>
  <si>
    <t>1860201170281</t>
  </si>
  <si>
    <t>1869900660162</t>
  </si>
  <si>
    <t>อดิศร</t>
  </si>
  <si>
    <t>สารจันทร์</t>
  </si>
  <si>
    <t>แสงเพชร</t>
  </si>
  <si>
    <t>ทาธิแสง</t>
  </si>
  <si>
    <t>ชญานนท์</t>
  </si>
  <si>
    <t>สุขบัวใหญ่</t>
  </si>
  <si>
    <t>โพธิ์ชา</t>
  </si>
  <si>
    <t>เฟื่องฟู</t>
  </si>
  <si>
    <t>พยัคฆ์</t>
  </si>
  <si>
    <t>1869900533969</t>
  </si>
  <si>
    <t>1869900545061</t>
  </si>
  <si>
    <t>1869900522941</t>
  </si>
  <si>
    <t>1869900533225</t>
  </si>
  <si>
    <t>1869900518919</t>
  </si>
  <si>
    <t>1620800048418</t>
  </si>
  <si>
    <t>1869900507631</t>
  </si>
  <si>
    <t>1869900562501</t>
  </si>
  <si>
    <t>1869900517785</t>
  </si>
  <si>
    <t>1801700116399</t>
  </si>
  <si>
    <t>1628800004868</t>
  </si>
  <si>
    <t>1869900517459</t>
  </si>
  <si>
    <t>1869900530021</t>
  </si>
  <si>
    <t>1848400007329</t>
  </si>
  <si>
    <t>1869900522690</t>
  </si>
  <si>
    <t>1869900545576</t>
  </si>
  <si>
    <t>1869900553935</t>
  </si>
  <si>
    <t>1860800067577</t>
  </si>
  <si>
    <t>1869900552343</t>
  </si>
  <si>
    <t>1869900510411</t>
  </si>
  <si>
    <t>1869900526130</t>
  </si>
  <si>
    <t>1869900526431</t>
  </si>
  <si>
    <t>1869900545223</t>
  </si>
  <si>
    <t>1869900545894</t>
  </si>
  <si>
    <t>1869900499744</t>
  </si>
  <si>
    <t>1869900547307</t>
  </si>
  <si>
    <t>1869900494157</t>
  </si>
  <si>
    <t>ภูชิสสะ</t>
  </si>
  <si>
    <t>เท่าบุรี</t>
  </si>
  <si>
    <t>1869900529694</t>
  </si>
  <si>
    <t>08074</t>
  </si>
  <si>
    <t>08076</t>
  </si>
  <si>
    <t>คงกฎ</t>
  </si>
  <si>
    <t>08077</t>
  </si>
  <si>
    <t>1869900513836</t>
  </si>
  <si>
    <t>อุดมศักดิ์</t>
  </si>
  <si>
    <t>ชุ่มชื่น</t>
  </si>
  <si>
    <t>08078</t>
  </si>
  <si>
    <t>เพชรหนัก</t>
  </si>
  <si>
    <t>G086010112009</t>
  </si>
  <si>
    <t>07706</t>
  </si>
  <si>
    <t>1869900520921</t>
  </si>
  <si>
    <t>นาย        วุฒิชัย           ยอดภูบัน</t>
  </si>
  <si>
    <t>นาย        วัชรพล          ทองมาก</t>
  </si>
  <si>
    <t>นาย        กัมพล           หมุนสนิท</t>
  </si>
  <si>
    <t>นางสาว    นันทิกานต์      ศรีพรม</t>
  </si>
  <si>
    <t>นางสาว   พัทธิดา          เพ็ชรเวช</t>
  </si>
  <si>
    <t>นาย        จักริน           ขาวสุวรรณ์</t>
  </si>
  <si>
    <t>นางสาว    ไชยานิตย์       บำรุงพล</t>
  </si>
  <si>
    <t>นางสาว   พรพิมล          พุ่มพะเนิน</t>
  </si>
  <si>
    <t>นางสาว   อัฐภิญญา       ทองรักษ์</t>
  </si>
  <si>
    <t>นางสาว   สุธิดา            เชื้อลิ้นฟ้า</t>
  </si>
  <si>
    <t>นางสาว   รัฐธิดา           บิลรัมย์</t>
  </si>
  <si>
    <t>นางสาว   ภาทิณีย์         คลี่เกษร</t>
  </si>
  <si>
    <t>นางสาว   พัชราวรรณ     ทองปากพนัง</t>
  </si>
  <si>
    <t>07617</t>
  </si>
  <si>
    <t>อารีรัตน์</t>
  </si>
  <si>
    <t>1869900627459</t>
  </si>
  <si>
    <t>หญีตน้อย</t>
  </si>
  <si>
    <t>08079</t>
  </si>
  <si>
    <t>ศรีนวล</t>
  </si>
  <si>
    <t>08081</t>
  </si>
  <si>
    <t>จารวีรินทร์</t>
  </si>
  <si>
    <t>หม่วยนอก</t>
  </si>
  <si>
    <t>ธมนวรรณ</t>
  </si>
  <si>
    <t>สืบสีมา</t>
  </si>
  <si>
    <t>08082</t>
  </si>
  <si>
    <t>บุญฤทธิ์</t>
  </si>
  <si>
    <t>บุญมาก</t>
  </si>
  <si>
    <t>08087</t>
  </si>
  <si>
    <t xml:space="preserve">         รายชื่อนักเรียนชั้นมัธยมศึกษาปีที่ 3/1 ปีการศึกษา 2563 (นางอมรศรี สามารถ , นายปวริศร รังษี )   </t>
  </si>
  <si>
    <t xml:space="preserve">         รายชื่อนักเรียนชั้นมัธยมศึกษาปีที่ 3/2 ปีการศึกษา 2563 (นางฐิติรัตน์ อรุณโรจน์ , นางสาวดุสิดา ศรีสุวรรณ )    </t>
  </si>
  <si>
    <t xml:space="preserve">                   รายชื่อนักเรียนชั้นมัธยมศึกษาปีที่ 2/3 ปีการศึกษา 2563 (นางสาวนวลจันทร์ มยาเศส , นางนิตยา ม่วงไตรรัตน์)   </t>
  </si>
  <si>
    <t xml:space="preserve">                   รายชื่อนักเรียนชั้นมัธยมศึกษาปีที่ 1/1 ปีการศึกษา 2563 (นางสาวสุรีรัตน์ สอนสินลา , นางสาวนิชวรรณ นิลสุข)   </t>
  </si>
  <si>
    <t xml:space="preserve">                   รายชื่อนักเรียนชั้นมัธยมศึกษาปีที่ 1/2 ปีการศึกษา 2563 (นางสาวเด่นศุภางค์ เวียงนนท์ , Mrs.Ryan)   </t>
  </si>
  <si>
    <t>พีรพัฒน์</t>
  </si>
  <si>
    <t>รัตนา</t>
  </si>
  <si>
    <t>08088</t>
  </si>
  <si>
    <t>ฮวดช่วย</t>
  </si>
  <si>
    <t>1869900661606</t>
  </si>
  <si>
    <t>จำนวนนักเรียนปี 2563</t>
  </si>
  <si>
    <t>1869900506023</t>
  </si>
  <si>
    <t>07690</t>
  </si>
  <si>
    <t>ธรรมชาติ</t>
  </si>
  <si>
    <t xml:space="preserve">                   รายชื่อนักเรียนชั้นมัธยมศึกษาปีที่ 5/1 ปีการศึกษา 2563 (นางสาวเยาวดี ทองมาก , นางจารี ทองหนู )   </t>
  </si>
  <si>
    <t xml:space="preserve">                   รายชื่อนักเรียนชั้นมัธยมศึกษาปีที่ 2/1 ปีการศึกษา 2563 (นางสาววชรวรรณ อังโชติพันธุ์ , นายพีรศักดิ์ ประสงค์เวช)   </t>
  </si>
  <si>
    <t xml:space="preserve">            รายชื่อนักเรียน  ชั้นมัธยมศึกษาปีที่ 6/2 ปีการศึกษา 2563  ( นางศิริพร ยกพิทักษ์ )</t>
  </si>
  <si>
    <t xml:space="preserve">          รายชื่อนักเรียน  ชั้นมัธยมศึกษาปีที่ 6/1 ปีการศึกษา 2563  ( นางสุทธิดา รัตนพันธ์ )   </t>
  </si>
  <si>
    <t xml:space="preserve">                   รายชื่อนักเรียนชั้นมัธยมศึกษาปีที่ 5/2 ปีการศึกษา 2563 ( นางสมใจ  สุขวิสุทธิ์ )   </t>
  </si>
  <si>
    <t>จุฬานนท์</t>
  </si>
  <si>
    <t>1619900428466</t>
  </si>
  <si>
    <t>08086</t>
  </si>
  <si>
    <t xml:space="preserve">              รายชื่อนักเรียนชั้นมัธยมศึกษาปีที่ 4/2 ปีการศึกษา 2563 (นายอัฐพงศ์ โพธิ์น้อย)   </t>
  </si>
  <si>
    <t xml:space="preserve">              รายชื่อนักเรียนชั้นมัธยมศึกษาปีที่ 4/1 ปีการศึกษา 2563 (นางสาวสุภาวิณี สีหาพงษ์)   </t>
  </si>
  <si>
    <t xml:space="preserve">แบบลงทะเบียนประชุมผู้ปกครอง นักเรียน ชั้นม.1/1 ภาคเรียนที่ 1 ปีการศึกษา 2563    </t>
  </si>
  <si>
    <t xml:space="preserve">แบบลงทะเบียนประชุมผู้ปกครอง นักเรียน ชั้นม.1/2 ภาคเรียนที่ 1 ปีการศึกษา 2563    </t>
  </si>
  <si>
    <t xml:space="preserve">แบบลงทะเบียนประชุมผู้ปกครอง นักเรียน ชั้นม.1/3 ภาคเรียนที่ 1 ปีการศึกษา 2563    </t>
  </si>
  <si>
    <t xml:space="preserve">แบบลงทะเบียนประชุมผู้ปกครอง นักเรียน ชั้นม.2/1 ภาคเรียนที่ 1 ปีการศึกษา 2563    </t>
  </si>
  <si>
    <t xml:space="preserve">แบบลงทะเบียนประชุมผู้ปกครอง นักเรียน ชั้นม.2/2 ภาคเรียนที่ 1 ปีการศึกษา 2563    </t>
  </si>
  <si>
    <t xml:space="preserve">แบบลงทะเบียนประชุมผู้ปกครอง นักเรียน ชั้นม.3/1 ภาคเรียนที่ 1 ปีการศึกษา 2563    </t>
  </si>
  <si>
    <t xml:space="preserve">แบบลงทะเบียนประชุมผู้ปกครอง นักเรียน ชั้นม.3/2 ภาคเรียนที่ 1 ปีการศึกษา 2563    </t>
  </si>
  <si>
    <t xml:space="preserve">แบบลงทะเบียนประชุมผู้ปกครอง นักเรียน ชั้นม.3/3 ภาคเรียนที่ 1 ปีการศึกษา 2563    </t>
  </si>
  <si>
    <t xml:space="preserve">แบบลงทะเบียนประชุมผู้ปกครอง นักเรียน ชั้นม.4/1 ภาคเรียนที่ 1 ปีการศึกษา 2563    </t>
  </si>
  <si>
    <t xml:space="preserve">แบบลงทะเบียนประชุมผู้ปกครอง นักเรียน ชั้นม.4/2 ภาคเรียนที่ 1 ปีการศึกษา 2563    </t>
  </si>
  <si>
    <t xml:space="preserve">แบบลงทะเบียนประชุมผู้ปกครอง นักเรียน ชั้นม.5/1 ภาคเรียนที่ 1 ปีการศึกษา 2563    </t>
  </si>
  <si>
    <t xml:space="preserve">แบบลงทะเบียนประชุมผู้ปกครอง นักเรียน ชั้นม.5/2 ภาคเรียนที่ 1 ปีการศึกษา 2563    </t>
  </si>
  <si>
    <t xml:space="preserve">แบบลงทะเบียนประชุมผู้ปกครอง นักเรียน ชั้นม.6/1 ภาคเรียนที่ 1 ปีการศึกษา 2563    </t>
  </si>
  <si>
    <t xml:space="preserve">แบบลงทะเบียนประชุมผู้ปกครอง นักเรียน ชั้นม.6/2 ภาคเรียนที่ 1 ปีการศึกษา 2563    </t>
  </si>
  <si>
    <t xml:space="preserve">แบบลงทะเบียนประชุมผู้ปกครอง นักเรียน ชั้นม.2/3 ภาคเรียนที่ 1 ปีการศึกษา 2563    </t>
  </si>
  <si>
    <t>หัสรินทร์</t>
  </si>
  <si>
    <t>จีระวัฒน์</t>
  </si>
  <si>
    <t>ปัญจะ</t>
  </si>
  <si>
    <t>เวียงสมุทร</t>
  </si>
  <si>
    <t>ต่อศักดิ์</t>
  </si>
  <si>
    <t>เพ็ชรเเก้ว</t>
  </si>
  <si>
    <t>ธนะรัชต์</t>
  </si>
  <si>
    <t>ม่วงเกลี้ยง</t>
  </si>
  <si>
    <t>ธนัท</t>
  </si>
  <si>
    <t>พงค์พล</t>
  </si>
  <si>
    <t>บัวสารบรรณ์</t>
  </si>
  <si>
    <t>วิวัฒน์ชัย</t>
  </si>
  <si>
    <t>ชูภู่</t>
  </si>
  <si>
    <t>สุพจน์</t>
  </si>
  <si>
    <t>เนตรอัปสร</t>
  </si>
  <si>
    <t>กัลยา</t>
  </si>
  <si>
    <t>ไชยกุฉิน</t>
  </si>
  <si>
    <t xml:space="preserve">ณัฏฐณิชา  </t>
  </si>
  <si>
    <t>บิลรัมย์</t>
  </si>
  <si>
    <t>ณัฐชญา</t>
  </si>
  <si>
    <t>ฤทธิดำรงสกุล</t>
  </si>
  <si>
    <t>ธิดารัตน์​</t>
  </si>
  <si>
    <t>ม่วงศรี</t>
  </si>
  <si>
    <t>นฤมล</t>
  </si>
  <si>
    <t>นุชหัต</t>
  </si>
  <si>
    <t>พิภิญภา</t>
  </si>
  <si>
    <t>คงสงค์</t>
  </si>
  <si>
    <t>วรรณิดา</t>
  </si>
  <si>
    <t>เนียมบาง</t>
  </si>
  <si>
    <t>ศิริรัตน์</t>
  </si>
  <si>
    <t>สุพิชชา</t>
  </si>
  <si>
    <t>พันธ์ธร</t>
  </si>
  <si>
    <t>อัมรรัตน์</t>
  </si>
  <si>
    <t>ฟักแฟ</t>
  </si>
  <si>
    <t>ไพศาล</t>
  </si>
  <si>
    <t>กิตติพงษ์</t>
  </si>
  <si>
    <t>เพชรกำเนิด</t>
  </si>
  <si>
    <t>ชลธาร</t>
  </si>
  <si>
    <t>จันทะสิงห์</t>
  </si>
  <si>
    <t>ธาดาพงษ์</t>
  </si>
  <si>
    <t>ทองปากพนัง</t>
  </si>
  <si>
    <t>นนทพัทธ์</t>
  </si>
  <si>
    <t>ธนศรี</t>
  </si>
  <si>
    <t>ภานุพงษ์</t>
  </si>
  <si>
    <t>น้อยภูมิ</t>
  </si>
  <si>
    <t>ภูดิส</t>
  </si>
  <si>
    <t>สินลาลับ</t>
  </si>
  <si>
    <t>วงศกร</t>
  </si>
  <si>
    <t>ลวนางกูร</t>
  </si>
  <si>
    <t>ศุภณัฐ</t>
  </si>
  <si>
    <t>เวชพัฒน์</t>
  </si>
  <si>
    <t>สิทธินัย</t>
  </si>
  <si>
    <t>ศรีงาม</t>
  </si>
  <si>
    <t>อนันตชัย</t>
  </si>
  <si>
    <t>ขวัญมาลัย</t>
  </si>
  <si>
    <t>จารุวรรณ</t>
  </si>
  <si>
    <t>ท้าวหอม</t>
  </si>
  <si>
    <t>วงษ์คำจันทร์</t>
  </si>
  <si>
    <t xml:space="preserve">ปวิชญา </t>
  </si>
  <si>
    <t>ดอนอามาต</t>
  </si>
  <si>
    <t>ปิยดา</t>
  </si>
  <si>
    <t>เสริมมิตร</t>
  </si>
  <si>
    <t>พิชญาภรณ์</t>
  </si>
  <si>
    <t xml:space="preserve">พิมพ์พิศา </t>
  </si>
  <si>
    <t>อินทพรหม</t>
  </si>
  <si>
    <t>มาริสา</t>
  </si>
  <si>
    <t>ประสมทอง</t>
  </si>
  <si>
    <t>กรกช</t>
  </si>
  <si>
    <t>แก้วกำถัด</t>
  </si>
  <si>
    <t>ฐิติรัตน์</t>
  </si>
  <si>
    <t>ดีแก้ว</t>
  </si>
  <si>
    <t>ณัฐิวุฒิ​</t>
  </si>
  <si>
    <t>ตรีทอง</t>
  </si>
  <si>
    <t>ธีระโชติ</t>
  </si>
  <si>
    <t>ดิษมาตย์</t>
  </si>
  <si>
    <t>วสันต์</t>
  </si>
  <si>
    <t>วุฒิชัย</t>
  </si>
  <si>
    <t>กลัดเเดง</t>
  </si>
  <si>
    <t>ศิรศักดิ์</t>
  </si>
  <si>
    <t>ศรีสุทธิ์</t>
  </si>
  <si>
    <t>สุทธิภัทร</t>
  </si>
  <si>
    <t>เมฆใหม่</t>
  </si>
  <si>
    <t>อนันต์ทชัย</t>
  </si>
  <si>
    <t>สายเจริญ</t>
  </si>
  <si>
    <t>อัจจิมา</t>
  </si>
  <si>
    <t>มีสุวรรณ</t>
  </si>
  <si>
    <t>เฟื่องมณี</t>
  </si>
  <si>
    <t>กาลถวิล</t>
  </si>
  <si>
    <t>กัญญา</t>
  </si>
  <si>
    <t>ขนิษฐา</t>
  </si>
  <si>
    <t>จารุกัญญ์</t>
  </si>
  <si>
    <t>ทองหล่อ</t>
  </si>
  <si>
    <t>ณชกนก</t>
  </si>
  <si>
    <t>ปุณยวีร์</t>
  </si>
  <si>
    <t>ยงกำลัง</t>
  </si>
  <si>
    <t>รัตติการ</t>
  </si>
  <si>
    <t>โกจิ</t>
  </si>
  <si>
    <t>ไววิทยะ</t>
  </si>
  <si>
    <t>อัญชลี</t>
  </si>
  <si>
    <t>สุดรอด</t>
  </si>
  <si>
    <t>พรหมมาศ</t>
  </si>
  <si>
    <t xml:space="preserve">นภสร </t>
  </si>
  <si>
    <t>พัชรินทร์</t>
  </si>
  <si>
    <t>มินตรา</t>
  </si>
  <si>
    <t>อินทะโก</t>
  </si>
  <si>
    <t>จีราพร</t>
  </si>
  <si>
    <t>นิฌา</t>
  </si>
  <si>
    <t>กองเกิด</t>
  </si>
  <si>
    <t>สุฐิตา</t>
  </si>
  <si>
    <t>เสืองาม</t>
  </si>
  <si>
    <t>มะธิมะตุ</t>
  </si>
  <si>
    <t>เเดงสกล</t>
  </si>
  <si>
    <t>เเก้วกัณรัตน์</t>
  </si>
  <si>
    <t xml:space="preserve">ณัฏฐกรณ์  </t>
  </si>
  <si>
    <t>เกริกชัย</t>
  </si>
  <si>
    <t>โสระวงค์</t>
  </si>
  <si>
    <t xml:space="preserve">สุธีย์  </t>
  </si>
  <si>
    <t>โม่งปราณีต</t>
  </si>
  <si>
    <t>อภิวัฒน์</t>
  </si>
  <si>
    <t>สุวรรณไตรย์</t>
  </si>
  <si>
    <t>จารุมน</t>
  </si>
  <si>
    <t>ศักดา</t>
  </si>
  <si>
    <t xml:space="preserve">ณิชา </t>
  </si>
  <si>
    <t>รมย์รวินท์</t>
  </si>
  <si>
    <t>ศิริกัลยา</t>
  </si>
  <si>
    <t>พุ่มผกา</t>
  </si>
  <si>
    <t>ศิรินยากร</t>
  </si>
  <si>
    <t>สาวิกา</t>
  </si>
  <si>
    <t>คชรัตน์</t>
  </si>
  <si>
    <t>นลธวัช</t>
  </si>
  <si>
    <t>แสนแก้ว</t>
  </si>
  <si>
    <t>08091</t>
  </si>
  <si>
    <t>1319901111523</t>
  </si>
  <si>
    <t>ณัฐธยาน์</t>
  </si>
  <si>
    <t>ธรรมบุตร</t>
  </si>
  <si>
    <t>08092</t>
  </si>
  <si>
    <t>08093</t>
  </si>
  <si>
    <t>08094</t>
  </si>
  <si>
    <t>08095</t>
  </si>
  <si>
    <t>08096</t>
  </si>
  <si>
    <t>08097</t>
  </si>
  <si>
    <t>08098</t>
  </si>
  <si>
    <t>08099</t>
  </si>
  <si>
    <t>08100</t>
  </si>
  <si>
    <t>08101</t>
  </si>
  <si>
    <t>08102</t>
  </si>
  <si>
    <t>08103</t>
  </si>
  <si>
    <t>08104</t>
  </si>
  <si>
    <t>08105</t>
  </si>
  <si>
    <t>08106</t>
  </si>
  <si>
    <t>08107</t>
  </si>
  <si>
    <t>08108</t>
  </si>
  <si>
    <t>08109</t>
  </si>
  <si>
    <t>08110</t>
  </si>
  <si>
    <t>08111</t>
  </si>
  <si>
    <t>08112</t>
  </si>
  <si>
    <t>08113</t>
  </si>
  <si>
    <t>ถิระวุฒิ</t>
  </si>
  <si>
    <t>น้อยคำแก้ว</t>
  </si>
  <si>
    <t>08114</t>
  </si>
  <si>
    <t>08115</t>
  </si>
  <si>
    <t>08116</t>
  </si>
  <si>
    <t>08117</t>
  </si>
  <si>
    <t>08118</t>
  </si>
  <si>
    <t>08119</t>
  </si>
  <si>
    <t>08120</t>
  </si>
  <si>
    <t>08121</t>
  </si>
  <si>
    <t>08122</t>
  </si>
  <si>
    <t>08123</t>
  </si>
  <si>
    <t>08124</t>
  </si>
  <si>
    <t>08125</t>
  </si>
  <si>
    <t>08126</t>
  </si>
  <si>
    <t>08127</t>
  </si>
  <si>
    <t>08128</t>
  </si>
  <si>
    <t>08129</t>
  </si>
  <si>
    <t>08130</t>
  </si>
  <si>
    <t>08131</t>
  </si>
  <si>
    <t>08132</t>
  </si>
  <si>
    <t>08133</t>
  </si>
  <si>
    <t>08134</t>
  </si>
  <si>
    <t>08135</t>
  </si>
  <si>
    <t>08143</t>
  </si>
  <si>
    <t>08175</t>
  </si>
  <si>
    <t>ภูวนัย</t>
  </si>
  <si>
    <t>วงค์คำจันทร์</t>
  </si>
  <si>
    <t>08176</t>
  </si>
  <si>
    <t>08136</t>
  </si>
  <si>
    <t>08137</t>
  </si>
  <si>
    <t>08138</t>
  </si>
  <si>
    <t>08139</t>
  </si>
  <si>
    <t>08140</t>
  </si>
  <si>
    <t>08141</t>
  </si>
  <si>
    <t>08142</t>
  </si>
  <si>
    <t>08144</t>
  </si>
  <si>
    <t>08145</t>
  </si>
  <si>
    <t>08146</t>
  </si>
  <si>
    <t>08147</t>
  </si>
  <si>
    <t>08148</t>
  </si>
  <si>
    <t>08149</t>
  </si>
  <si>
    <t>08150</t>
  </si>
  <si>
    <t>08151</t>
  </si>
  <si>
    <t>08152</t>
  </si>
  <si>
    <t>08153</t>
  </si>
  <si>
    <t>08154</t>
  </si>
  <si>
    <t>08155</t>
  </si>
  <si>
    <t>08156</t>
  </si>
  <si>
    <t>08157</t>
  </si>
  <si>
    <t>08158</t>
  </si>
  <si>
    <t>08159</t>
  </si>
  <si>
    <t>08160</t>
  </si>
  <si>
    <t>08161</t>
  </si>
  <si>
    <t>08162</t>
  </si>
  <si>
    <t>08163</t>
  </si>
  <si>
    <t>08168</t>
  </si>
  <si>
    <t>08165</t>
  </si>
  <si>
    <t>08166</t>
  </si>
  <si>
    <t>08167</t>
  </si>
  <si>
    <t>08169</t>
  </si>
  <si>
    <t>08171</t>
  </si>
  <si>
    <t>08172</t>
  </si>
  <si>
    <t>08173</t>
  </si>
  <si>
    <t>08174</t>
  </si>
  <si>
    <t>08177</t>
  </si>
  <si>
    <t>ณัฐลดา</t>
  </si>
  <si>
    <t>ศรีปลอด</t>
  </si>
  <si>
    <t>อินทร์พรหม</t>
  </si>
  <si>
    <t>ชุธิพงษ์</t>
  </si>
  <si>
    <t>1869900668554</t>
  </si>
  <si>
    <t>1869900689179</t>
  </si>
  <si>
    <t>1869900677596</t>
  </si>
  <si>
    <t>1869900667931</t>
  </si>
  <si>
    <t>1770600383867</t>
  </si>
  <si>
    <t>1869900689233</t>
  </si>
  <si>
    <t>1869900678541</t>
  </si>
  <si>
    <t>1869900670893</t>
  </si>
  <si>
    <t>1869900679017</t>
  </si>
  <si>
    <t>1869900670249</t>
  </si>
  <si>
    <t>1869900675143</t>
  </si>
  <si>
    <t>1379700035153</t>
  </si>
  <si>
    <t>1869900669861</t>
  </si>
  <si>
    <t>1869900679122</t>
  </si>
  <si>
    <t>1869900686153</t>
  </si>
  <si>
    <t>1869900668180</t>
  </si>
  <si>
    <t>1800901351360</t>
  </si>
  <si>
    <t>1869900687125</t>
  </si>
  <si>
    <t>1920601340663</t>
  </si>
  <si>
    <t>1869900674767</t>
  </si>
  <si>
    <t>1869900671407</t>
  </si>
  <si>
    <t>1869900662912</t>
  </si>
  <si>
    <t>1869900681852</t>
  </si>
  <si>
    <t>1869900675631</t>
  </si>
  <si>
    <t>1869900671415</t>
  </si>
  <si>
    <t>1869900674180</t>
  </si>
  <si>
    <t>1869900685297</t>
  </si>
  <si>
    <t>1103704178079</t>
  </si>
  <si>
    <t>1869900682735</t>
  </si>
  <si>
    <t>1869900692714</t>
  </si>
  <si>
    <t>1909803179535</t>
  </si>
  <si>
    <t>1869900672144</t>
  </si>
  <si>
    <t>1869900664265</t>
  </si>
  <si>
    <t>1869900694296</t>
  </si>
  <si>
    <t>1869900678835</t>
  </si>
  <si>
    <t>1869900659806</t>
  </si>
  <si>
    <t>1869900702230</t>
  </si>
  <si>
    <t>1869900686901</t>
  </si>
  <si>
    <t>1869900668937</t>
  </si>
  <si>
    <t>1869900687044</t>
  </si>
  <si>
    <t>1869900676301</t>
  </si>
  <si>
    <t>1869900698054</t>
  </si>
  <si>
    <t>1860201168961</t>
  </si>
  <si>
    <t>1869900678258</t>
  </si>
  <si>
    <t>1839902007512</t>
  </si>
  <si>
    <t>1408600044876</t>
  </si>
  <si>
    <t>1869900672357</t>
  </si>
  <si>
    <t>1869900669097</t>
  </si>
  <si>
    <t>1869900674104</t>
  </si>
  <si>
    <t>1869900688750</t>
  </si>
  <si>
    <t>1860201173710</t>
  </si>
  <si>
    <t>1869900675526</t>
  </si>
  <si>
    <t>1860401293646</t>
  </si>
  <si>
    <t>1869900656017</t>
  </si>
  <si>
    <t>1100703938239</t>
  </si>
  <si>
    <t>1869900677057</t>
  </si>
  <si>
    <t>1869900675577</t>
  </si>
  <si>
    <t>1869900688636</t>
  </si>
  <si>
    <t>1869900680287</t>
  </si>
  <si>
    <t>1869900660316</t>
  </si>
  <si>
    <t>1320300352480</t>
  </si>
  <si>
    <t>1869900675305</t>
  </si>
  <si>
    <t>1869900675569</t>
  </si>
  <si>
    <t>1850300116668</t>
  </si>
  <si>
    <t>1749901170798</t>
  </si>
  <si>
    <t>1869900674848</t>
  </si>
  <si>
    <t>1339900946346</t>
  </si>
  <si>
    <t>1339000079956</t>
  </si>
  <si>
    <t>1869900565313</t>
  </si>
  <si>
    <t>1909802887986</t>
  </si>
  <si>
    <t>1869900561202</t>
  </si>
  <si>
    <t>1869900570325</t>
  </si>
  <si>
    <t>1869900549377</t>
  </si>
  <si>
    <t>1869900562390</t>
  </si>
  <si>
    <t>1104200427688</t>
  </si>
  <si>
    <t>1869900573693</t>
  </si>
  <si>
    <t>1869900573294</t>
  </si>
  <si>
    <t>1869900559046</t>
  </si>
  <si>
    <t>1869900565640</t>
  </si>
  <si>
    <t>1869900578211</t>
  </si>
  <si>
    <t>1869900581891</t>
  </si>
  <si>
    <t>1849901736260</t>
  </si>
  <si>
    <t>5860201055124</t>
  </si>
  <si>
    <t>1800901228291</t>
  </si>
  <si>
    <t>1869900557248</t>
  </si>
  <si>
    <t>1869900575297</t>
  </si>
  <si>
    <t>1869900572051</t>
  </si>
  <si>
    <t>1869900560362</t>
  </si>
  <si>
    <t>1869900550375</t>
  </si>
  <si>
    <t>1869900581092</t>
  </si>
  <si>
    <t>1869900534612</t>
  </si>
  <si>
    <t>1869900574380</t>
  </si>
  <si>
    <t>1869900558902</t>
  </si>
  <si>
    <t>1319800428394</t>
  </si>
  <si>
    <t>1709800438582</t>
  </si>
  <si>
    <t>1869900574193</t>
  </si>
  <si>
    <t>1869900579501</t>
  </si>
  <si>
    <t>1869900558082</t>
  </si>
  <si>
    <t>1869900556527</t>
  </si>
  <si>
    <t>1869900556870</t>
  </si>
  <si>
    <t>1860700232312</t>
  </si>
  <si>
    <t>1869900571135</t>
  </si>
  <si>
    <t>1869900557671</t>
  </si>
  <si>
    <t>1869900557515</t>
  </si>
  <si>
    <t>1103703958810</t>
  </si>
  <si>
    <t>1869900576749</t>
  </si>
  <si>
    <t>1100201752546</t>
  </si>
  <si>
    <t>1869900589123</t>
  </si>
  <si>
    <t>1869900573677</t>
  </si>
  <si>
    <t>1869900526083</t>
  </si>
  <si>
    <t>1869900582510</t>
  </si>
  <si>
    <t>1860201167205</t>
  </si>
  <si>
    <t>1770401280472</t>
  </si>
  <si>
    <t>1869900548494</t>
  </si>
  <si>
    <t>1839901819653</t>
  </si>
  <si>
    <t>1319800430925</t>
  </si>
  <si>
    <t>1869900557418</t>
  </si>
  <si>
    <t>08089</t>
  </si>
  <si>
    <t>ปาริณี</t>
  </si>
  <si>
    <t>บุญพิรุณสวัสดิ์</t>
  </si>
  <si>
    <t>08085</t>
  </si>
  <si>
    <t>สุจิตร์ตา</t>
  </si>
  <si>
    <t>กลิ่นภิรมย์</t>
  </si>
  <si>
    <t>1869900637888</t>
  </si>
  <si>
    <t>08178</t>
  </si>
  <si>
    <t>กลรัตน์</t>
  </si>
  <si>
    <t>สว่างฟ้า</t>
  </si>
  <si>
    <t>1900101606591</t>
  </si>
  <si>
    <t>08179</t>
  </si>
  <si>
    <t xml:space="preserve">                   รายชื่อนักเรียนชั้นมัธยมศึกษาปีที่ 2/2 ปีการศึกษา 2563 (นายไพฑูรย์ ธนะไชย)     </t>
  </si>
  <si>
    <t>นักเรียนย้ายเข้า ภาคเรียนที่ 2/2563</t>
  </si>
  <si>
    <t>ม.2/2</t>
  </si>
  <si>
    <t>ม.1/1</t>
  </si>
  <si>
    <t>ม.1/2</t>
  </si>
  <si>
    <t>วันที่</t>
  </si>
  <si>
    <t>11 มิ.ย. 2563</t>
  </si>
  <si>
    <t>30 มิ.ย. 2563</t>
  </si>
  <si>
    <t>08180</t>
  </si>
  <si>
    <t>08181</t>
  </si>
  <si>
    <t>ฑิฆัมพร</t>
  </si>
  <si>
    <t>คำแหง</t>
  </si>
  <si>
    <t>2 ธ.ค. 63</t>
  </si>
  <si>
    <t>อัมรา</t>
  </si>
  <si>
    <t>ปลดทุกข์</t>
  </si>
  <si>
    <t>ม.5/2</t>
  </si>
  <si>
    <t>07676</t>
  </si>
  <si>
    <t>นักเรียนย้ายออก ภาคเรียนที่ 2/2563</t>
  </si>
  <si>
    <t>1859900351429</t>
  </si>
  <si>
    <t>1869900545568</t>
  </si>
  <si>
    <t>08019</t>
  </si>
  <si>
    <t>8 ก.ค. 2563</t>
  </si>
  <si>
    <t>เด็กหญิง ขวัญเนตร ศูนย์ดำ</t>
  </si>
  <si>
    <t>เด็กชาย อภิธาร ทองแท่งแท้</t>
  </si>
  <si>
    <t>07949</t>
  </si>
  <si>
    <t>ม.3/2</t>
  </si>
  <si>
    <t>19 ต.ค. 2563</t>
  </si>
  <si>
    <t>นาย พนธกร สงวนสัตย์</t>
  </si>
  <si>
    <t>ม.5/1</t>
  </si>
  <si>
    <t>นาย ธวัชชัย ธรรมชาติ</t>
  </si>
  <si>
    <t>08090</t>
  </si>
  <si>
    <t>1909803270770</t>
  </si>
  <si>
    <t>1807700002712</t>
  </si>
  <si>
    <t>08182</t>
  </si>
  <si>
    <t>พรเทพ</t>
  </si>
  <si>
    <t>เกิดอยู่</t>
  </si>
  <si>
    <t>ม.6/1</t>
  </si>
  <si>
    <t>9 ธ.ค. 63</t>
  </si>
  <si>
    <t>1339900858838</t>
  </si>
  <si>
    <t>ธิติมา</t>
  </si>
  <si>
    <t>เฉลิม</t>
  </si>
  <si>
    <t>08046</t>
  </si>
  <si>
    <t>08002</t>
  </si>
  <si>
    <t>อังคณา</t>
  </si>
  <si>
    <t>ศรีสุข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</si>
</sst>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8" x14ac:knownFonts="1">
    <font>
      <sz val="10"/>
      <name val="Arial"/>
      <charset val="222"/>
    </font>
    <font>
      <sz val="14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8"/>
      <name val="Arial"/>
      <family val="2"/>
    </font>
    <font>
      <sz val="15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0"/>
      <color rgb="FF696969"/>
      <name val="Calibri"/>
      <family val="2"/>
      <scheme val="minor"/>
    </font>
    <font>
      <sz val="14"/>
      <color rgb="FFFF0000"/>
      <name val="TH SarabunPSK"/>
      <family val="2"/>
    </font>
    <font>
      <sz val="10"/>
      <color indexed="8"/>
      <name val="Arial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1">
    <border>
      <left/>
      <right/>
      <top/>
      <bottom/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8"/>
      </bottom>
      <diagonal/>
    </border>
    <border>
      <left/>
      <right style="thin">
        <color indexed="64"/>
      </right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/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 style="hair">
        <color indexed="64"/>
      </top>
      <bottom style="thin">
        <color rgb="FF000000"/>
      </bottom>
      <diagonal/>
    </border>
    <border>
      <left/>
      <right/>
      <top style="hair">
        <color indexed="64"/>
      </top>
      <bottom style="thin">
        <color rgb="FF000000"/>
      </bottom>
      <diagonal/>
    </border>
    <border>
      <left/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hair">
        <color rgb="FF000000"/>
      </top>
      <bottom style="hair">
        <color indexed="64"/>
      </bottom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rgb="FF000000"/>
      </top>
      <bottom style="hair">
        <color indexed="64"/>
      </bottom>
      <diagonal/>
    </border>
    <border>
      <left style="thin">
        <color indexed="64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5" fillId="0" borderId="0">
      <alignment vertical="top"/>
    </xf>
  </cellStyleXfs>
  <cellXfs count="569">
    <xf numFmtId="0" fontId="0" fillId="0" borderId="0" xfId="0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0" xfId="0" applyFont="1"/>
    <xf numFmtId="0" fontId="1" fillId="0" borderId="4" xfId="0" applyFont="1" applyBorder="1" applyAlignment="1" applyProtection="1">
      <alignment horizontal="center" vertic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  <xf numFmtId="0" fontId="2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" fontId="1" fillId="0" borderId="9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/>
    </xf>
    <xf numFmtId="1" fontId="1" fillId="0" borderId="9" xfId="0" quotePrefix="1" applyNumberFormat="1" applyFont="1" applyBorder="1" applyAlignment="1">
      <alignment horizontal="center"/>
    </xf>
    <xf numFmtId="1" fontId="1" fillId="0" borderId="9" xfId="0" quotePrefix="1" applyNumberFormat="1" applyFont="1" applyBorder="1" applyAlignment="1" applyProtection="1">
      <alignment horizontal="center" vertical="center"/>
    </xf>
    <xf numFmtId="1" fontId="1" fillId="0" borderId="9" xfId="0" quotePrefix="1" applyNumberFormat="1" applyFont="1" applyBorder="1" applyAlignment="1" applyProtection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/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textRotation="90"/>
    </xf>
    <xf numFmtId="0" fontId="2" fillId="0" borderId="17" xfId="0" applyFont="1" applyBorder="1" applyAlignment="1">
      <alignment textRotation="90"/>
    </xf>
    <xf numFmtId="0" fontId="2" fillId="0" borderId="18" xfId="0" applyFont="1" applyBorder="1" applyAlignment="1">
      <alignment textRotation="90"/>
    </xf>
    <xf numFmtId="0" fontId="2" fillId="0" borderId="19" xfId="0" applyFont="1" applyBorder="1"/>
    <xf numFmtId="0" fontId="2" fillId="0" borderId="4" xfId="0" applyFont="1" applyBorder="1"/>
    <xf numFmtId="0" fontId="2" fillId="0" borderId="20" xfId="0" applyFont="1" applyBorder="1"/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9" xfId="0" quotePrefix="1" applyFont="1" applyBorder="1" applyAlignment="1" applyProtection="1">
      <alignment horizontal="center" vertical="center" wrapText="1"/>
    </xf>
    <xf numFmtId="1" fontId="1" fillId="0" borderId="2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quotePrefix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1" fontId="1" fillId="0" borderId="0" xfId="0" quotePrefix="1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1" xfId="0" applyFont="1" applyBorder="1"/>
    <xf numFmtId="0" fontId="2" fillId="0" borderId="0" xfId="0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 applyAlignment="1">
      <alignment horizontal="center"/>
    </xf>
    <xf numFmtId="0" fontId="2" fillId="0" borderId="27" xfId="0" applyFont="1" applyBorder="1"/>
    <xf numFmtId="0" fontId="1" fillId="0" borderId="28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0" xfId="0" applyFont="1" applyBorder="1"/>
    <xf numFmtId="0" fontId="1" fillId="0" borderId="11" xfId="0" applyFont="1" applyBorder="1"/>
    <xf numFmtId="0" fontId="1" fillId="0" borderId="24" xfId="0" applyFont="1" applyBorder="1"/>
    <xf numFmtId="0" fontId="2" fillId="0" borderId="29" xfId="0" applyFont="1" applyBorder="1" applyAlignment="1">
      <alignment vertical="center"/>
    </xf>
    <xf numFmtId="0" fontId="1" fillId="0" borderId="0" xfId="0" applyFont="1" applyBorder="1" applyAlignment="1" applyProtection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30" xfId="0" applyNumberFormat="1" applyFont="1" applyBorder="1" applyAlignment="1">
      <alignment horizontal="center" vertical="center"/>
    </xf>
    <xf numFmtId="1" fontId="1" fillId="0" borderId="29" xfId="0" applyNumberFormat="1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/>
    <xf numFmtId="0" fontId="1" fillId="0" borderId="17" xfId="0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1" fillId="0" borderId="2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32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/>
    </xf>
    <xf numFmtId="0" fontId="1" fillId="0" borderId="33" xfId="0" applyFont="1" applyBorder="1" applyAlignment="1" applyProtection="1">
      <alignment horizontal="center" vertical="center" wrapText="1"/>
    </xf>
    <xf numFmtId="0" fontId="1" fillId="0" borderId="34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0" borderId="37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5" xfId="0" applyFont="1" applyBorder="1" applyAlignment="1">
      <alignment horizontal="center"/>
    </xf>
    <xf numFmtId="0" fontId="1" fillId="0" borderId="38" xfId="0" applyFont="1" applyBorder="1" applyAlignment="1" applyProtection="1">
      <alignment horizontal="center" vertical="center"/>
    </xf>
    <xf numFmtId="0" fontId="1" fillId="0" borderId="39" xfId="0" applyFont="1" applyBorder="1" applyAlignment="1" applyProtection="1">
      <alignment horizontal="center" vertical="center"/>
    </xf>
    <xf numFmtId="0" fontId="1" fillId="0" borderId="37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40" xfId="0" applyFont="1" applyBorder="1" applyAlignment="1">
      <alignment horizontal="left" vertical="center"/>
    </xf>
    <xf numFmtId="0" fontId="1" fillId="0" borderId="31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" fontId="1" fillId="0" borderId="9" xfId="0" quotePrefix="1" applyNumberFormat="1" applyFont="1" applyBorder="1" applyAlignment="1">
      <alignment horizontal="center" vertical="center"/>
    </xf>
    <xf numFmtId="0" fontId="1" fillId="0" borderId="28" xfId="0" applyFont="1" applyBorder="1" applyAlignment="1">
      <alignment vertical="center"/>
    </xf>
    <xf numFmtId="0" fontId="2" fillId="0" borderId="3" xfId="0" applyFont="1" applyBorder="1"/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26" xfId="0" applyFont="1" applyBorder="1" applyAlignment="1">
      <alignment horizontal="center"/>
    </xf>
    <xf numFmtId="0" fontId="1" fillId="0" borderId="9" xfId="0" quotePrefix="1" applyFont="1" applyBorder="1" applyAlignment="1" applyProtection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1" fontId="1" fillId="0" borderId="4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" fontId="1" fillId="0" borderId="3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49" fontId="1" fillId="0" borderId="9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" fillId="0" borderId="13" xfId="0" applyFont="1" applyBorder="1" applyAlignment="1" applyProtection="1">
      <alignment horizontal="center" vertical="center"/>
    </xf>
    <xf numFmtId="1" fontId="1" fillId="0" borderId="43" xfId="0" quotePrefix="1" applyNumberFormat="1" applyFont="1" applyBorder="1" applyAlignment="1" applyProtection="1">
      <alignment horizontal="center" vertical="center" wrapText="1"/>
    </xf>
    <xf numFmtId="1" fontId="1" fillId="0" borderId="43" xfId="0" applyNumberFormat="1" applyFont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1" fontId="1" fillId="0" borderId="10" xfId="0" quotePrefix="1" applyNumberFormat="1" applyFont="1" applyBorder="1" applyAlignment="1">
      <alignment horizontal="center" vertical="center"/>
    </xf>
    <xf numFmtId="1" fontId="1" fillId="0" borderId="0" xfId="0" quotePrefix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4" fillId="0" borderId="19" xfId="0" applyFont="1" applyBorder="1" applyAlignment="1">
      <alignment horizontal="center"/>
    </xf>
    <xf numFmtId="1" fontId="1" fillId="0" borderId="45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1" fontId="1" fillId="0" borderId="47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1" fontId="1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vertical="center"/>
    </xf>
    <xf numFmtId="0" fontId="1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vertical="center"/>
    </xf>
    <xf numFmtId="0" fontId="4" fillId="0" borderId="45" xfId="0" applyFont="1" applyBorder="1" applyAlignment="1">
      <alignment horizontal="center"/>
    </xf>
    <xf numFmtId="0" fontId="2" fillId="0" borderId="4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1" fillId="0" borderId="9" xfId="0" quotePrefix="1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" fontId="1" fillId="0" borderId="2" xfId="0" quotePrefix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3" fillId="0" borderId="51" xfId="0" applyFont="1" applyBorder="1" applyAlignment="1" applyProtection="1">
      <alignment horizontal="center" vertical="center" wrapText="1"/>
    </xf>
    <xf numFmtId="49" fontId="1" fillId="0" borderId="13" xfId="0" applyNumberFormat="1" applyFont="1" applyBorder="1" applyAlignment="1">
      <alignment wrapText="1"/>
    </xf>
    <xf numFmtId="49" fontId="1" fillId="0" borderId="3" xfId="0" applyNumberFormat="1" applyFont="1" applyBorder="1" applyAlignment="1">
      <alignment wrapText="1"/>
    </xf>
    <xf numFmtId="49" fontId="1" fillId="0" borderId="20" xfId="0" applyNumberFormat="1" applyFont="1" applyBorder="1" applyAlignment="1">
      <alignment wrapText="1"/>
    </xf>
    <xf numFmtId="49" fontId="1" fillId="0" borderId="12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  <xf numFmtId="49" fontId="1" fillId="0" borderId="40" xfId="0" applyNumberFormat="1" applyFont="1" applyBorder="1" applyAlignment="1">
      <alignment wrapText="1"/>
    </xf>
    <xf numFmtId="49" fontId="1" fillId="0" borderId="28" xfId="0" applyNumberFormat="1" applyFont="1" applyBorder="1" applyAlignment="1">
      <alignment wrapText="1"/>
    </xf>
    <xf numFmtId="0" fontId="2" fillId="0" borderId="6" xfId="0" applyFont="1" applyBorder="1"/>
    <xf numFmtId="0" fontId="2" fillId="0" borderId="8" xfId="0" applyFont="1" applyBorder="1"/>
    <xf numFmtId="0" fontId="2" fillId="0" borderId="7" xfId="0" applyFont="1" applyBorder="1"/>
    <xf numFmtId="0" fontId="1" fillId="0" borderId="23" xfId="0" applyFont="1" applyBorder="1" applyAlignment="1">
      <alignment vertical="center"/>
    </xf>
    <xf numFmtId="0" fontId="3" fillId="0" borderId="52" xfId="0" applyFont="1" applyBorder="1" applyAlignment="1" applyProtection="1">
      <alignment horizontal="center" vertical="center" wrapText="1"/>
    </xf>
    <xf numFmtId="0" fontId="1" fillId="0" borderId="31" xfId="0" applyFont="1" applyBorder="1" applyAlignment="1">
      <alignment horizontal="center"/>
    </xf>
    <xf numFmtId="1" fontId="1" fillId="0" borderId="3" xfId="0" quotePrefix="1" applyNumberFormat="1" applyFont="1" applyBorder="1" applyAlignment="1">
      <alignment horizontal="center"/>
    </xf>
    <xf numFmtId="1" fontId="1" fillId="0" borderId="3" xfId="0" quotePrefix="1" applyNumberFormat="1" applyFont="1" applyBorder="1" applyAlignment="1" applyProtection="1">
      <alignment horizontal="center" vertical="center"/>
    </xf>
    <xf numFmtId="1" fontId="1" fillId="0" borderId="3" xfId="0" quotePrefix="1" applyNumberFormat="1" applyFont="1" applyBorder="1" applyAlignment="1" applyProtection="1">
      <alignment horizontal="center" vertical="center" wrapText="1"/>
    </xf>
    <xf numFmtId="0" fontId="1" fillId="0" borderId="3" xfId="0" quotePrefix="1" applyFont="1" applyBorder="1" applyAlignment="1" applyProtection="1">
      <alignment horizontal="center" vertical="center" wrapText="1"/>
    </xf>
    <xf numFmtId="0" fontId="1" fillId="0" borderId="53" xfId="0" applyFont="1" applyBorder="1" applyAlignment="1" applyProtection="1">
      <alignment horizontal="center" vertical="center"/>
    </xf>
    <xf numFmtId="0" fontId="1" fillId="0" borderId="54" xfId="0" applyFont="1" applyBorder="1" applyAlignment="1" applyProtection="1">
      <alignment horizontal="center" vertical="center"/>
    </xf>
    <xf numFmtId="0" fontId="4" fillId="0" borderId="55" xfId="0" applyFont="1" applyBorder="1" applyAlignment="1">
      <alignment horizontal="center"/>
    </xf>
    <xf numFmtId="0" fontId="1" fillId="0" borderId="56" xfId="0" applyFont="1" applyBorder="1" applyAlignment="1" applyProtection="1">
      <alignment horizontal="center" vertical="center"/>
    </xf>
    <xf numFmtId="49" fontId="1" fillId="0" borderId="57" xfId="0" applyNumberFormat="1" applyFont="1" applyBorder="1" applyAlignment="1">
      <alignment wrapText="1"/>
    </xf>
    <xf numFmtId="0" fontId="8" fillId="0" borderId="12" xfId="0" applyFont="1" applyBorder="1" applyAlignment="1">
      <alignment vertical="top" readingOrder="1"/>
    </xf>
    <xf numFmtId="0" fontId="9" fillId="0" borderId="9" xfId="0" applyFont="1" applyBorder="1" applyAlignment="1">
      <alignment vertical="top" wrapText="1" readingOrder="1"/>
    </xf>
    <xf numFmtId="49" fontId="1" fillId="0" borderId="57" xfId="0" applyNumberFormat="1" applyFont="1" applyBorder="1" applyAlignment="1"/>
    <xf numFmtId="0" fontId="1" fillId="0" borderId="19" xfId="0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0" borderId="7" xfId="0" applyNumberFormat="1" applyFont="1" applyBorder="1" applyAlignment="1" applyProtection="1">
      <alignment horizontal="center" vertical="center"/>
    </xf>
    <xf numFmtId="0" fontId="1" fillId="0" borderId="62" xfId="0" applyFont="1" applyBorder="1" applyAlignment="1" applyProtection="1">
      <alignment horizontal="center" vertical="center" wrapText="1"/>
    </xf>
    <xf numFmtId="0" fontId="1" fillId="0" borderId="63" xfId="0" applyFont="1" applyBorder="1" applyAlignment="1">
      <alignment horizontal="centerContinuous" vertical="center"/>
    </xf>
    <xf numFmtId="0" fontId="1" fillId="0" borderId="64" xfId="0" applyFont="1" applyBorder="1" applyAlignment="1">
      <alignment horizontal="centerContinuous" vertical="center"/>
    </xf>
    <xf numFmtId="0" fontId="1" fillId="0" borderId="65" xfId="0" applyFont="1" applyBorder="1" applyAlignment="1">
      <alignment horizontal="centerContinuous" vertical="center"/>
    </xf>
    <xf numFmtId="0" fontId="1" fillId="0" borderId="63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center" vertical="center"/>
    </xf>
    <xf numFmtId="0" fontId="1" fillId="0" borderId="17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wrapText="1"/>
    </xf>
    <xf numFmtId="0" fontId="0" fillId="0" borderId="0" xfId="0" applyBorder="1"/>
    <xf numFmtId="49" fontId="1" fillId="0" borderId="4" xfId="0" applyNumberFormat="1" applyFont="1" applyBorder="1" applyAlignment="1">
      <alignment wrapText="1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9" xfId="0" applyFont="1" applyBorder="1"/>
    <xf numFmtId="0" fontId="1" fillId="0" borderId="9" xfId="0" applyFont="1" applyBorder="1"/>
    <xf numFmtId="49" fontId="1" fillId="0" borderId="67" xfId="0" applyNumberFormat="1" applyFont="1" applyBorder="1" applyAlignment="1">
      <alignment horizontal="center" wrapText="1"/>
    </xf>
    <xf numFmtId="49" fontId="1" fillId="0" borderId="68" xfId="0" applyNumberFormat="1" applyFont="1" applyBorder="1" applyAlignment="1">
      <alignment horizontal="center" wrapText="1"/>
    </xf>
    <xf numFmtId="49" fontId="1" fillId="0" borderId="69" xfId="0" applyNumberFormat="1" applyFont="1" applyBorder="1" applyAlignment="1">
      <alignment horizontal="center" wrapText="1"/>
    </xf>
    <xf numFmtId="49" fontId="1" fillId="0" borderId="70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 vertical="center"/>
    </xf>
    <xf numFmtId="0" fontId="2" fillId="0" borderId="43" xfId="0" applyFont="1" applyBorder="1"/>
    <xf numFmtId="0" fontId="1" fillId="0" borderId="27" xfId="0" applyFont="1" applyBorder="1" applyAlignment="1" applyProtection="1">
      <alignment horizontal="center" vertical="center"/>
    </xf>
    <xf numFmtId="49" fontId="13" fillId="0" borderId="27" xfId="0" applyNumberFormat="1" applyFont="1" applyBorder="1" applyAlignment="1">
      <alignment wrapText="1"/>
    </xf>
    <xf numFmtId="1" fontId="1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" fillId="0" borderId="43" xfId="0" applyFont="1" applyBorder="1"/>
    <xf numFmtId="49" fontId="1" fillId="0" borderId="4" xfId="0" applyNumberFormat="1" applyFont="1" applyBorder="1" applyAlignment="1"/>
    <xf numFmtId="49" fontId="1" fillId="0" borderId="20" xfId="0" applyNumberFormat="1" applyFont="1" applyBorder="1" applyAlignment="1"/>
    <xf numFmtId="49" fontId="1" fillId="0" borderId="12" xfId="0" applyNumberFormat="1" applyFont="1" applyBorder="1" applyAlignment="1"/>
    <xf numFmtId="49" fontId="1" fillId="0" borderId="2" xfId="0" applyNumberFormat="1" applyFont="1" applyBorder="1" applyAlignment="1"/>
    <xf numFmtId="49" fontId="1" fillId="0" borderId="3" xfId="0" applyNumberFormat="1" applyFont="1" applyBorder="1" applyAlignment="1"/>
    <xf numFmtId="49" fontId="1" fillId="0" borderId="0" xfId="0" applyNumberFormat="1" applyFont="1" applyBorder="1" applyAlignment="1"/>
    <xf numFmtId="49" fontId="1" fillId="0" borderId="67" xfId="0" applyNumberFormat="1" applyFont="1" applyBorder="1" applyAlignment="1">
      <alignment horizontal="center"/>
    </xf>
    <xf numFmtId="49" fontId="1" fillId="0" borderId="68" xfId="0" applyNumberFormat="1" applyFont="1" applyBorder="1" applyAlignment="1">
      <alignment horizontal="center"/>
    </xf>
    <xf numFmtId="49" fontId="1" fillId="0" borderId="69" xfId="0" applyNumberFormat="1" applyFont="1" applyBorder="1" applyAlignment="1">
      <alignment horizontal="center"/>
    </xf>
    <xf numFmtId="49" fontId="1" fillId="0" borderId="40" xfId="0" applyNumberFormat="1" applyFont="1" applyBorder="1" applyAlignment="1"/>
    <xf numFmtId="49" fontId="1" fillId="0" borderId="28" xfId="0" applyNumberFormat="1" applyFont="1" applyBorder="1" applyAlignment="1"/>
    <xf numFmtId="49" fontId="1" fillId="0" borderId="13" xfId="0" applyNumberFormat="1" applyFont="1" applyBorder="1" applyAlignment="1"/>
    <xf numFmtId="49" fontId="1" fillId="0" borderId="71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 wrapText="1"/>
    </xf>
    <xf numFmtId="0" fontId="1" fillId="0" borderId="72" xfId="0" applyFont="1" applyBorder="1" applyAlignment="1" applyProtection="1">
      <alignment horizontal="center" vertical="center"/>
    </xf>
    <xf numFmtId="0" fontId="1" fillId="0" borderId="73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/>
    </xf>
    <xf numFmtId="0" fontId="1" fillId="0" borderId="75" xfId="0" applyFont="1" applyBorder="1" applyAlignment="1" applyProtection="1">
      <alignment horizontal="center" vertical="center"/>
    </xf>
    <xf numFmtId="0" fontId="1" fillId="0" borderId="74" xfId="0" applyFont="1" applyBorder="1" applyAlignment="1" applyProtection="1">
      <alignment horizontal="center" vertical="center" wrapText="1"/>
    </xf>
    <xf numFmtId="0" fontId="1" fillId="0" borderId="76" xfId="0" applyFont="1" applyBorder="1" applyAlignment="1" applyProtection="1">
      <alignment horizontal="center" vertical="center"/>
    </xf>
    <xf numFmtId="0" fontId="1" fillId="0" borderId="77" xfId="0" applyFont="1" applyBorder="1" applyAlignment="1" applyProtection="1">
      <alignment horizontal="center" vertical="center"/>
    </xf>
    <xf numFmtId="0" fontId="0" fillId="0" borderId="77" xfId="0" applyBorder="1"/>
    <xf numFmtId="1" fontId="1" fillId="0" borderId="77" xfId="0" applyNumberFormat="1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7" xfId="0" applyFont="1" applyBorder="1"/>
    <xf numFmtId="49" fontId="1" fillId="0" borderId="20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readingOrder="1"/>
    </xf>
    <xf numFmtId="49" fontId="1" fillId="0" borderId="57" xfId="0" applyNumberFormat="1" applyFont="1" applyBorder="1" applyAlignment="1">
      <alignment vertical="center" wrapText="1"/>
    </xf>
    <xf numFmtId="0" fontId="8" fillId="0" borderId="12" xfId="0" applyFont="1" applyBorder="1" applyAlignment="1">
      <alignment vertical="center" readingOrder="1"/>
    </xf>
    <xf numFmtId="0" fontId="9" fillId="0" borderId="12" xfId="0" applyFont="1" applyBorder="1" applyAlignment="1">
      <alignment vertical="center" readingOrder="1"/>
    </xf>
    <xf numFmtId="49" fontId="1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7" xfId="0" applyNumberFormat="1" applyFont="1" applyBorder="1" applyAlignment="1">
      <alignment vertical="center"/>
    </xf>
    <xf numFmtId="0" fontId="9" fillId="0" borderId="4" xfId="0" applyFont="1" applyBorder="1" applyAlignment="1">
      <alignment vertical="center" readingOrder="1"/>
    </xf>
    <xf numFmtId="49" fontId="1" fillId="0" borderId="57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 readingOrder="1"/>
    </xf>
    <xf numFmtId="49" fontId="1" fillId="0" borderId="2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 readingOrder="1"/>
    </xf>
    <xf numFmtId="49" fontId="8" fillId="0" borderId="9" xfId="0" applyNumberFormat="1" applyFont="1" applyBorder="1" applyAlignment="1">
      <alignment horizontal="center" vertical="center" readingOrder="1"/>
    </xf>
    <xf numFmtId="49" fontId="1" fillId="0" borderId="2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1" fontId="1" fillId="0" borderId="54" xfId="0" quotePrefix="1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>
      <alignment vertical="center"/>
    </xf>
    <xf numFmtId="49" fontId="1" fillId="0" borderId="58" xfId="0" applyNumberFormat="1" applyFont="1" applyBorder="1" applyAlignment="1">
      <alignment vertical="center"/>
    </xf>
    <xf numFmtId="49" fontId="1" fillId="0" borderId="36" xfId="0" applyNumberFormat="1" applyFont="1" applyBorder="1" applyAlignment="1">
      <alignment horizontal="center" vertical="center"/>
    </xf>
    <xf numFmtId="49" fontId="1" fillId="0" borderId="54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8" xfId="0" applyNumberFormat="1" applyFont="1" applyBorder="1" applyAlignment="1">
      <alignment horizontal="center" vertical="center"/>
    </xf>
    <xf numFmtId="49" fontId="1" fillId="0" borderId="59" xfId="0" applyNumberFormat="1" applyFont="1" applyBorder="1" applyAlignment="1">
      <alignment horizontal="center" vertical="center"/>
    </xf>
    <xf numFmtId="49" fontId="1" fillId="0" borderId="39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50" xfId="0" applyNumberFormat="1" applyFont="1" applyBorder="1" applyAlignment="1">
      <alignment horizontal="center" vertical="center"/>
    </xf>
    <xf numFmtId="49" fontId="1" fillId="0" borderId="53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7" xfId="0" applyNumberFormat="1" applyFont="1" applyBorder="1" applyAlignment="1">
      <alignment vertical="center"/>
    </xf>
    <xf numFmtId="49" fontId="1" fillId="0" borderId="20" xfId="0" applyNumberFormat="1" applyFont="1" applyBorder="1" applyAlignment="1">
      <alignment vertical="center"/>
    </xf>
    <xf numFmtId="0" fontId="9" fillId="0" borderId="19" xfId="0" applyFont="1" applyBorder="1" applyAlignment="1">
      <alignment horizontal="center" vertical="center" readingOrder="1"/>
    </xf>
    <xf numFmtId="49" fontId="1" fillId="0" borderId="23" xfId="0" applyNumberFormat="1" applyFont="1" applyBorder="1" applyAlignment="1">
      <alignment horizontal="center" vertical="center"/>
    </xf>
    <xf numFmtId="0" fontId="7" fillId="0" borderId="0" xfId="0" applyFont="1"/>
    <xf numFmtId="0" fontId="11" fillId="0" borderId="17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14" fontId="3" fillId="0" borderId="0" xfId="0" applyNumberFormat="1" applyFont="1"/>
    <xf numFmtId="0" fontId="12" fillId="0" borderId="0" xfId="0" applyFont="1" applyAlignment="1"/>
    <xf numFmtId="0" fontId="7" fillId="0" borderId="4" xfId="0" applyFont="1" applyBorder="1"/>
    <xf numFmtId="0" fontId="7" fillId="0" borderId="57" xfId="0" applyFont="1" applyBorder="1"/>
    <xf numFmtId="0" fontId="7" fillId="0" borderId="20" xfId="0" applyFont="1" applyBorder="1"/>
    <xf numFmtId="0" fontId="7" fillId="0" borderId="12" xfId="0" applyFont="1" applyBorder="1"/>
    <xf numFmtId="0" fontId="7" fillId="0" borderId="2" xfId="0" applyFont="1" applyBorder="1"/>
    <xf numFmtId="0" fontId="7" fillId="0" borderId="3" xfId="0" applyFont="1" applyBorder="1"/>
    <xf numFmtId="0" fontId="7" fillId="0" borderId="31" xfId="0" applyFont="1" applyBorder="1"/>
    <xf numFmtId="0" fontId="7" fillId="0" borderId="24" xfId="0" applyFont="1" applyBorder="1"/>
    <xf numFmtId="0" fontId="7" fillId="0" borderId="11" xfId="0" applyFont="1" applyBorder="1"/>
    <xf numFmtId="0" fontId="10" fillId="0" borderId="1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1" fillId="0" borderId="77" xfId="0" applyNumberFormat="1" applyFont="1" applyBorder="1" applyAlignment="1"/>
    <xf numFmtId="49" fontId="1" fillId="0" borderId="77" xfId="0" applyNumberFormat="1" applyFont="1" applyBorder="1" applyAlignment="1">
      <alignment horizontal="center"/>
    </xf>
    <xf numFmtId="1" fontId="1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0" borderId="74" xfId="0" applyFont="1" applyBorder="1" applyAlignment="1" applyProtection="1">
      <alignment horizontal="center" vertical="center"/>
    </xf>
    <xf numFmtId="49" fontId="14" fillId="0" borderId="69" xfId="0" applyNumberFormat="1" applyFont="1" applyBorder="1" applyAlignment="1">
      <alignment horizontal="center"/>
    </xf>
    <xf numFmtId="49" fontId="14" fillId="0" borderId="12" xfId="0" applyNumberFormat="1" applyFont="1" applyBorder="1" applyAlignment="1"/>
    <xf numFmtId="49" fontId="14" fillId="0" borderId="2" xfId="0" applyNumberFormat="1" applyFont="1" applyBorder="1" applyAlignment="1"/>
    <xf numFmtId="49" fontId="14" fillId="0" borderId="3" xfId="0" applyNumberFormat="1" applyFont="1" applyBorder="1" applyAlignment="1"/>
    <xf numFmtId="49" fontId="14" fillId="0" borderId="68" xfId="0" applyNumberFormat="1" applyFont="1" applyBorder="1" applyAlignment="1">
      <alignment horizontal="center"/>
    </xf>
    <xf numFmtId="0" fontId="1" fillId="0" borderId="79" xfId="0" applyFont="1" applyBorder="1" applyAlignment="1" applyProtection="1">
      <alignment horizontal="center" vertical="center"/>
    </xf>
    <xf numFmtId="49" fontId="1" fillId="0" borderId="81" xfId="0" applyNumberFormat="1" applyFont="1" applyBorder="1" applyAlignment="1">
      <alignment horizontal="center"/>
    </xf>
    <xf numFmtId="49" fontId="1" fillId="0" borderId="31" xfId="0" applyNumberFormat="1" applyFont="1" applyBorder="1" applyAlignment="1"/>
    <xf numFmtId="49" fontId="1" fillId="0" borderId="24" xfId="0" applyNumberFormat="1" applyFont="1" applyBorder="1" applyAlignment="1"/>
    <xf numFmtId="49" fontId="1" fillId="0" borderId="11" xfId="0" applyNumberFormat="1" applyFont="1" applyBorder="1" applyAlignment="1"/>
    <xf numFmtId="49" fontId="1" fillId="0" borderId="78" xfId="0" applyNumberFormat="1" applyFont="1" applyBorder="1" applyAlignment="1">
      <alignment horizontal="center"/>
    </xf>
    <xf numFmtId="0" fontId="14" fillId="0" borderId="83" xfId="0" applyFont="1" applyBorder="1" applyAlignment="1" applyProtection="1">
      <alignment horizontal="center" vertical="center"/>
    </xf>
    <xf numFmtId="49" fontId="14" fillId="0" borderId="84" xfId="0" applyNumberFormat="1" applyFont="1" applyBorder="1" applyAlignment="1">
      <alignment horizontal="center"/>
    </xf>
    <xf numFmtId="49" fontId="14" fillId="0" borderId="85" xfId="0" applyNumberFormat="1" applyFont="1" applyBorder="1" applyAlignment="1"/>
    <xf numFmtId="49" fontId="14" fillId="0" borderId="86" xfId="0" applyNumberFormat="1" applyFont="1" applyBorder="1" applyAlignment="1"/>
    <xf numFmtId="49" fontId="14" fillId="0" borderId="87" xfId="0" applyNumberFormat="1" applyFont="1" applyBorder="1" applyAlignment="1"/>
    <xf numFmtId="0" fontId="14" fillId="0" borderId="88" xfId="0" applyFont="1" applyBorder="1" applyAlignment="1" applyProtection="1">
      <alignment horizontal="center" vertical="center"/>
    </xf>
    <xf numFmtId="49" fontId="14" fillId="0" borderId="89" xfId="0" applyNumberFormat="1" applyFont="1" applyBorder="1" applyAlignment="1">
      <alignment horizontal="center"/>
    </xf>
    <xf numFmtId="49" fontId="14" fillId="0" borderId="90" xfId="0" applyNumberFormat="1" applyFont="1" applyBorder="1" applyAlignment="1"/>
    <xf numFmtId="49" fontId="14" fillId="0" borderId="91" xfId="0" applyNumberFormat="1" applyFont="1" applyBorder="1" applyAlignment="1"/>
    <xf numFmtId="49" fontId="14" fillId="0" borderId="92" xfId="0" applyNumberFormat="1" applyFont="1" applyBorder="1" applyAlignment="1"/>
    <xf numFmtId="1" fontId="1" fillId="0" borderId="93" xfId="0" applyNumberFormat="1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/>
    <xf numFmtId="1" fontId="1" fillId="0" borderId="85" xfId="0" applyNumberFormat="1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/>
    <xf numFmtId="1" fontId="1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1" fillId="0" borderId="95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92" xfId="0" applyFont="1" applyBorder="1"/>
    <xf numFmtId="1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1" fillId="0" borderId="80" xfId="0" applyFont="1" applyBorder="1" applyAlignment="1" applyProtection="1">
      <alignment horizontal="center" vertical="center" wrapText="1"/>
    </xf>
    <xf numFmtId="0" fontId="1" fillId="0" borderId="97" xfId="0" applyFont="1" applyBorder="1" applyAlignment="1">
      <alignment horizontal="centerContinuous" vertical="center"/>
    </xf>
    <xf numFmtId="0" fontId="1" fillId="0" borderId="98" xfId="0" applyFont="1" applyBorder="1" applyAlignment="1">
      <alignment horizontal="centerContinuous" vertical="center"/>
    </xf>
    <xf numFmtId="0" fontId="1" fillId="0" borderId="25" xfId="0" applyFont="1" applyBorder="1" applyAlignment="1">
      <alignment horizontal="centerContinuous" vertical="center"/>
    </xf>
    <xf numFmtId="0" fontId="1" fillId="0" borderId="26" xfId="0" applyFont="1" applyBorder="1" applyAlignment="1" applyProtection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88" xfId="0" applyFont="1" applyBorder="1" applyAlignment="1" applyProtection="1">
      <alignment horizontal="center" vertical="center"/>
    </xf>
    <xf numFmtId="49" fontId="1" fillId="0" borderId="89" xfId="0" applyNumberFormat="1" applyFont="1" applyBorder="1" applyAlignment="1">
      <alignment horizontal="center" wrapText="1"/>
    </xf>
    <xf numFmtId="49" fontId="1" fillId="0" borderId="90" xfId="0" applyNumberFormat="1" applyFont="1" applyBorder="1" applyAlignment="1">
      <alignment wrapText="1"/>
    </xf>
    <xf numFmtId="49" fontId="1" fillId="0" borderId="91" xfId="0" applyNumberFormat="1" applyFont="1" applyBorder="1" applyAlignment="1">
      <alignment wrapText="1"/>
    </xf>
    <xf numFmtId="49" fontId="1" fillId="0" borderId="92" xfId="0" applyNumberFormat="1" applyFont="1" applyBorder="1" applyAlignment="1">
      <alignment wrapText="1"/>
    </xf>
    <xf numFmtId="49" fontId="1" fillId="0" borderId="99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 wrapText="1"/>
    </xf>
    <xf numFmtId="0" fontId="1" fillId="0" borderId="98" xfId="0" applyFont="1" applyBorder="1" applyAlignment="1" applyProtection="1">
      <alignment horizontal="center" vertical="center"/>
    </xf>
    <xf numFmtId="49" fontId="1" fillId="0" borderId="98" xfId="0" applyNumberFormat="1" applyFont="1" applyBorder="1" applyAlignment="1">
      <alignment horizontal="center" wrapText="1"/>
    </xf>
    <xf numFmtId="49" fontId="1" fillId="0" borderId="98" xfId="0" applyNumberFormat="1" applyFont="1" applyBorder="1" applyAlignment="1">
      <alignment wrapText="1"/>
    </xf>
    <xf numFmtId="1" fontId="1" fillId="0" borderId="98" xfId="0" applyNumberFormat="1" applyFont="1" applyBorder="1" applyAlignment="1">
      <alignment horizontal="center" vertical="center"/>
    </xf>
    <xf numFmtId="0" fontId="2" fillId="0" borderId="98" xfId="0" applyFont="1" applyBorder="1" applyAlignment="1">
      <alignment horizontal="center" vertical="center"/>
    </xf>
    <xf numFmtId="0" fontId="2" fillId="0" borderId="98" xfId="0" applyFont="1" applyBorder="1"/>
    <xf numFmtId="0" fontId="1" fillId="0" borderId="100" xfId="0" applyFont="1" applyBorder="1" applyAlignment="1" applyProtection="1">
      <alignment horizontal="center" vertical="center"/>
    </xf>
    <xf numFmtId="0" fontId="1" fillId="0" borderId="101" xfId="0" applyFont="1" applyBorder="1" applyAlignment="1" applyProtection="1">
      <alignment horizontal="center" vertical="center"/>
    </xf>
    <xf numFmtId="49" fontId="1" fillId="0" borderId="82" xfId="0" applyNumberFormat="1" applyFont="1" applyBorder="1" applyAlignment="1">
      <alignment horizontal="center" wrapText="1"/>
    </xf>
    <xf numFmtId="49" fontId="1" fillId="0" borderId="102" xfId="0" applyNumberFormat="1" applyFont="1" applyBorder="1" applyAlignment="1">
      <alignment wrapText="1"/>
    </xf>
    <xf numFmtId="49" fontId="1" fillId="0" borderId="103" xfId="0" applyNumberFormat="1" applyFont="1" applyBorder="1" applyAlignment="1">
      <alignment wrapText="1"/>
    </xf>
    <xf numFmtId="49" fontId="1" fillId="0" borderId="104" xfId="0" applyNumberFormat="1" applyFont="1" applyBorder="1" applyAlignment="1">
      <alignment wrapText="1"/>
    </xf>
    <xf numFmtId="1" fontId="1" fillId="0" borderId="102" xfId="0" applyNumberFormat="1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4" xfId="0" applyFont="1" applyBorder="1"/>
    <xf numFmtId="49" fontId="8" fillId="0" borderId="19" xfId="0" applyNumberFormat="1" applyFont="1" applyBorder="1" applyAlignment="1">
      <alignment horizontal="center" vertical="center" readingOrder="1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3" xfId="0" quotePrefix="1" applyNumberFormat="1" applyFont="1" applyBorder="1" applyAlignment="1" applyProtection="1">
      <alignment horizontal="center" vertical="center"/>
    </xf>
    <xf numFmtId="0" fontId="7" fillId="0" borderId="17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 wrapText="1" readingOrder="1"/>
    </xf>
    <xf numFmtId="0" fontId="1" fillId="0" borderId="105" xfId="0" applyFont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7" fillId="0" borderId="12" xfId="0" applyFont="1" applyFill="1" applyBorder="1"/>
    <xf numFmtId="0" fontId="7" fillId="0" borderId="2" xfId="0" applyFont="1" applyFill="1" applyBorder="1"/>
    <xf numFmtId="0" fontId="7" fillId="0" borderId="3" xfId="0" applyFont="1" applyFill="1" applyBorder="1"/>
    <xf numFmtId="49" fontId="7" fillId="0" borderId="19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0" fontId="7" fillId="0" borderId="7" xfId="0" applyFont="1" applyBorder="1"/>
    <xf numFmtId="0" fontId="1" fillId="0" borderId="2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0" fillId="0" borderId="17" xfId="0" applyFont="1" applyBorder="1" applyAlignment="1">
      <alignment horizontal="center"/>
    </xf>
    <xf numFmtId="0" fontId="7" fillId="0" borderId="12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6" fillId="0" borderId="4" xfId="0" applyFont="1" applyBorder="1" applyAlignment="1">
      <alignment vertical="top" readingOrder="1"/>
    </xf>
    <xf numFmtId="0" fontId="16" fillId="0" borderId="57" xfId="0" applyFont="1" applyBorder="1" applyAlignment="1">
      <alignment vertical="top" wrapText="1" readingOrder="1"/>
    </xf>
    <xf numFmtId="0" fontId="16" fillId="0" borderId="20" xfId="0" applyFont="1" applyBorder="1" applyAlignment="1">
      <alignment vertical="top" wrapText="1" readingOrder="1"/>
    </xf>
    <xf numFmtId="49" fontId="7" fillId="0" borderId="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readingOrder="1"/>
    </xf>
    <xf numFmtId="0" fontId="8" fillId="0" borderId="19" xfId="0" applyFont="1" applyBorder="1" applyAlignment="1">
      <alignment horizontal="center" vertical="center" readingOrder="1"/>
    </xf>
    <xf numFmtId="0" fontId="8" fillId="0" borderId="9" xfId="0" applyFont="1" applyBorder="1" applyAlignment="1">
      <alignment horizontal="center" wrapText="1" readingOrder="1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1" fillId="0" borderId="94" xfId="0" applyNumberFormat="1" applyFont="1" applyBorder="1" applyAlignment="1">
      <alignment horizontal="center" vertical="center"/>
    </xf>
    <xf numFmtId="0" fontId="1" fillId="0" borderId="94" xfId="0" applyFont="1" applyBorder="1" applyAlignment="1">
      <alignment horizontal="center" vertical="center"/>
    </xf>
    <xf numFmtId="0" fontId="1" fillId="0" borderId="94" xfId="0" applyFont="1" applyBorder="1"/>
    <xf numFmtId="0" fontId="1" fillId="0" borderId="90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/>
    </xf>
    <xf numFmtId="0" fontId="2" fillId="0" borderId="9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readingOrder="1"/>
    </xf>
    <xf numFmtId="0" fontId="8" fillId="0" borderId="0" xfId="0" applyFont="1" applyBorder="1" applyAlignment="1">
      <alignment vertical="center" readingOrder="1"/>
    </xf>
    <xf numFmtId="49" fontId="8" fillId="0" borderId="94" xfId="0" applyNumberFormat="1" applyFont="1" applyBorder="1" applyAlignment="1">
      <alignment horizontal="center" vertical="center" readingOrder="1"/>
    </xf>
    <xf numFmtId="0" fontId="1" fillId="0" borderId="92" xfId="0" applyFont="1" applyBorder="1" applyAlignment="1">
      <alignment horizontal="left" vertical="center"/>
    </xf>
    <xf numFmtId="0" fontId="1" fillId="0" borderId="68" xfId="0" applyFont="1" applyBorder="1" applyAlignment="1" applyProtection="1">
      <alignment horizontal="center" vertical="center"/>
    </xf>
    <xf numFmtId="49" fontId="1" fillId="0" borderId="94" xfId="0" applyNumberFormat="1" applyFont="1" applyBorder="1" applyAlignment="1">
      <alignment horizontal="center" vertical="center"/>
    </xf>
    <xf numFmtId="49" fontId="1" fillId="0" borderId="106" xfId="0" applyNumberFormat="1" applyFont="1" applyBorder="1" applyAlignment="1">
      <alignment vertical="center"/>
    </xf>
    <xf numFmtId="49" fontId="1" fillId="0" borderId="107" xfId="0" applyNumberFormat="1" applyFont="1" applyBorder="1" applyAlignment="1" applyProtection="1">
      <alignment horizontal="center" vertical="center"/>
    </xf>
    <xf numFmtId="0" fontId="1" fillId="0" borderId="108" xfId="0" applyFont="1" applyBorder="1" applyAlignment="1" applyProtection="1">
      <alignment horizontal="center" vertical="center"/>
    </xf>
    <xf numFmtId="0" fontId="1" fillId="0" borderId="109" xfId="0" applyFont="1" applyBorder="1" applyAlignment="1" applyProtection="1">
      <alignment horizontal="center" vertical="center"/>
    </xf>
    <xf numFmtId="0" fontId="1" fillId="0" borderId="110" xfId="0" applyFont="1" applyBorder="1" applyAlignment="1" applyProtection="1">
      <alignment horizontal="center" vertical="center"/>
    </xf>
    <xf numFmtId="0" fontId="1" fillId="0" borderId="111" xfId="0" applyFont="1" applyBorder="1" applyAlignment="1" applyProtection="1">
      <alignment horizontal="center" vertical="center"/>
    </xf>
    <xf numFmtId="49" fontId="1" fillId="0" borderId="112" xfId="0" applyNumberFormat="1" applyFont="1" applyBorder="1" applyAlignment="1">
      <alignment horizontal="center" vertical="center"/>
    </xf>
    <xf numFmtId="49" fontId="1" fillId="0" borderId="90" xfId="0" applyNumberFormat="1" applyFont="1" applyBorder="1" applyAlignment="1">
      <alignment vertical="center"/>
    </xf>
    <xf numFmtId="49" fontId="1" fillId="0" borderId="96" xfId="0" applyNumberFormat="1" applyFont="1" applyBorder="1" applyAlignment="1">
      <alignment vertical="center"/>
    </xf>
    <xf numFmtId="49" fontId="1" fillId="0" borderId="92" xfId="0" applyNumberFormat="1" applyFont="1" applyBorder="1" applyAlignment="1">
      <alignment vertical="center"/>
    </xf>
    <xf numFmtId="49" fontId="1" fillId="0" borderId="92" xfId="0" applyNumberFormat="1" applyFont="1" applyBorder="1" applyAlignment="1">
      <alignment horizontal="center" vertical="center"/>
    </xf>
    <xf numFmtId="49" fontId="1" fillId="0" borderId="91" xfId="0" applyNumberFormat="1" applyFont="1" applyBorder="1" applyAlignment="1">
      <alignment vertical="center"/>
    </xf>
    <xf numFmtId="49" fontId="7" fillId="0" borderId="7" xfId="0" applyNumberFormat="1" applyFont="1" applyBorder="1" applyAlignment="1" applyProtection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" fillId="0" borderId="113" xfId="0" applyFont="1" applyBorder="1" applyAlignment="1" applyProtection="1">
      <alignment horizontal="center" vertical="center"/>
    </xf>
    <xf numFmtId="49" fontId="1" fillId="0" borderId="25" xfId="0" applyNumberFormat="1" applyFont="1" applyBorder="1" applyAlignment="1" applyProtection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/>
    <xf numFmtId="0" fontId="1" fillId="0" borderId="43" xfId="0" applyFont="1" applyBorder="1" applyAlignment="1" applyProtection="1">
      <alignment horizontal="center" vertical="center"/>
    </xf>
    <xf numFmtId="49" fontId="8" fillId="0" borderId="43" xfId="0" applyNumberFormat="1" applyFont="1" applyBorder="1" applyAlignment="1">
      <alignment horizontal="center" vertical="center" readingOrder="1"/>
    </xf>
    <xf numFmtId="1" fontId="1" fillId="0" borderId="28" xfId="0" quotePrefix="1" applyNumberFormat="1" applyFont="1" applyBorder="1" applyAlignment="1">
      <alignment horizontal="center" vertical="center"/>
    </xf>
    <xf numFmtId="49" fontId="1" fillId="0" borderId="40" xfId="0" applyNumberFormat="1" applyFont="1" applyBorder="1" applyAlignment="1">
      <alignment vertical="center"/>
    </xf>
    <xf numFmtId="49" fontId="1" fillId="0" borderId="28" xfId="0" applyNumberFormat="1" applyFont="1" applyBorder="1" applyAlignment="1">
      <alignment vertical="center"/>
    </xf>
    <xf numFmtId="49" fontId="1" fillId="0" borderId="13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horizontal="center" vertical="center" readingOrder="1"/>
    </xf>
    <xf numFmtId="0" fontId="2" fillId="0" borderId="24" xfId="0" applyFont="1" applyBorder="1"/>
    <xf numFmtId="0" fontId="2" fillId="0" borderId="11" xfId="0" applyFont="1" applyBorder="1"/>
    <xf numFmtId="1" fontId="1" fillId="0" borderId="13" xfId="0" quotePrefix="1" applyNumberFormat="1" applyFont="1" applyBorder="1" applyAlignment="1" applyProtection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1" fontId="1" fillId="0" borderId="3" xfId="0" quotePrefix="1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49" fontId="8" fillId="0" borderId="114" xfId="0" applyNumberFormat="1" applyFont="1" applyBorder="1" applyAlignment="1">
      <alignment horizontal="center" vertical="center" readingOrder="1"/>
    </xf>
    <xf numFmtId="49" fontId="8" fillId="0" borderId="69" xfId="0" applyNumberFormat="1" applyFont="1" applyBorder="1" applyAlignment="1">
      <alignment horizontal="center" vertical="center" readingOrder="1"/>
    </xf>
    <xf numFmtId="49" fontId="8" fillId="0" borderId="115" xfId="0" applyNumberFormat="1" applyFont="1" applyBorder="1" applyAlignment="1">
      <alignment horizontal="center" vertical="center" readingOrder="1"/>
    </xf>
    <xf numFmtId="49" fontId="8" fillId="0" borderId="99" xfId="0" applyNumberFormat="1" applyFont="1" applyBorder="1" applyAlignment="1">
      <alignment horizontal="center" vertical="center" readingOrder="1"/>
    </xf>
    <xf numFmtId="0" fontId="8" fillId="0" borderId="31" xfId="0" applyFont="1" applyBorder="1" applyAlignment="1">
      <alignment vertical="center" readingOrder="1"/>
    </xf>
    <xf numFmtId="49" fontId="1" fillId="0" borderId="24" xfId="0" applyNumberFormat="1" applyFont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0" fontId="8" fillId="0" borderId="4" xfId="0" applyNumberFormat="1" applyFont="1" applyBorder="1" applyAlignment="1">
      <alignment vertical="center" readingOrder="1"/>
    </xf>
    <xf numFmtId="0" fontId="8" fillId="0" borderId="116" xfId="0" applyNumberFormat="1" applyFont="1" applyBorder="1" applyAlignment="1">
      <alignment vertical="center" readingOrder="1"/>
    </xf>
    <xf numFmtId="49" fontId="1" fillId="0" borderId="117" xfId="0" applyNumberFormat="1" applyFont="1" applyBorder="1" applyAlignment="1">
      <alignment vertical="center" wrapText="1"/>
    </xf>
    <xf numFmtId="49" fontId="1" fillId="0" borderId="118" xfId="0" applyNumberFormat="1" applyFont="1" applyBorder="1" applyAlignment="1">
      <alignment vertical="center" wrapText="1"/>
    </xf>
    <xf numFmtId="0" fontId="8" fillId="0" borderId="119" xfId="0" applyNumberFormat="1" applyFont="1" applyBorder="1" applyAlignment="1">
      <alignment vertical="center" readingOrder="1"/>
    </xf>
    <xf numFmtId="49" fontId="1" fillId="0" borderId="120" xfId="0" applyNumberFormat="1" applyFont="1" applyBorder="1" applyAlignment="1">
      <alignment vertical="center" wrapText="1"/>
    </xf>
    <xf numFmtId="49" fontId="1" fillId="0" borderId="121" xfId="0" applyNumberFormat="1" applyFont="1" applyBorder="1" applyAlignment="1">
      <alignment vertical="center" wrapText="1"/>
    </xf>
    <xf numFmtId="0" fontId="8" fillId="0" borderId="122" xfId="0" applyNumberFormat="1" applyFont="1" applyBorder="1" applyAlignment="1">
      <alignment vertical="center" readingOrder="1"/>
    </xf>
    <xf numFmtId="49" fontId="1" fillId="0" borderId="123" xfId="0" applyNumberFormat="1" applyFont="1" applyBorder="1" applyAlignment="1">
      <alignment vertical="center" wrapText="1"/>
    </xf>
    <xf numFmtId="49" fontId="1" fillId="0" borderId="124" xfId="0" applyNumberFormat="1" applyFont="1" applyBorder="1" applyAlignment="1">
      <alignment vertical="center" wrapText="1"/>
    </xf>
    <xf numFmtId="0" fontId="8" fillId="0" borderId="31" xfId="0" applyNumberFormat="1" applyFont="1" applyBorder="1" applyAlignment="1">
      <alignment vertical="center" readingOrder="1"/>
    </xf>
    <xf numFmtId="0" fontId="8" fillId="0" borderId="12" xfId="0" applyNumberFormat="1" applyFont="1" applyBorder="1" applyAlignment="1">
      <alignment vertical="center" readingOrder="1"/>
    </xf>
    <xf numFmtId="0" fontId="1" fillId="0" borderId="116" xfId="0" applyNumberFormat="1" applyFont="1" applyBorder="1" applyAlignment="1">
      <alignment wrapText="1"/>
    </xf>
    <xf numFmtId="49" fontId="1" fillId="0" borderId="117" xfId="0" applyNumberFormat="1" applyFont="1" applyBorder="1" applyAlignment="1">
      <alignment wrapText="1"/>
    </xf>
    <xf numFmtId="49" fontId="1" fillId="0" borderId="118" xfId="0" applyNumberFormat="1" applyFont="1" applyBorder="1" applyAlignment="1">
      <alignment wrapText="1"/>
    </xf>
    <xf numFmtId="0" fontId="1" fillId="0" borderId="119" xfId="0" applyNumberFormat="1" applyFont="1" applyBorder="1" applyAlignment="1">
      <alignment wrapText="1"/>
    </xf>
    <xf numFmtId="49" fontId="1" fillId="0" borderId="120" xfId="0" applyNumberFormat="1" applyFont="1" applyBorder="1" applyAlignment="1">
      <alignment wrapText="1"/>
    </xf>
    <xf numFmtId="49" fontId="1" fillId="0" borderId="121" xfId="0" applyNumberFormat="1" applyFont="1" applyBorder="1" applyAlignment="1">
      <alignment wrapText="1"/>
    </xf>
    <xf numFmtId="0" fontId="1" fillId="0" borderId="125" xfId="0" applyNumberFormat="1" applyFont="1" applyBorder="1" applyAlignment="1">
      <alignment wrapText="1"/>
    </xf>
    <xf numFmtId="49" fontId="1" fillId="0" borderId="126" xfId="0" applyNumberFormat="1" applyFont="1" applyBorder="1" applyAlignment="1">
      <alignment wrapText="1"/>
    </xf>
    <xf numFmtId="49" fontId="1" fillId="0" borderId="127" xfId="0" applyNumberFormat="1" applyFont="1" applyBorder="1" applyAlignment="1">
      <alignment wrapText="1"/>
    </xf>
    <xf numFmtId="49" fontId="8" fillId="0" borderId="81" xfId="0" applyNumberFormat="1" applyFont="1" applyBorder="1" applyAlignment="1">
      <alignment horizontal="center" vertical="center" readingOrder="1"/>
    </xf>
    <xf numFmtId="0" fontId="8" fillId="0" borderId="128" xfId="0" applyNumberFormat="1" applyFont="1" applyBorder="1" applyAlignment="1">
      <alignment vertical="center" readingOrder="1"/>
    </xf>
    <xf numFmtId="49" fontId="1" fillId="0" borderId="129" xfId="0" applyNumberFormat="1" applyFont="1" applyBorder="1" applyAlignment="1">
      <alignment vertical="center" wrapText="1"/>
    </xf>
    <xf numFmtId="49" fontId="1" fillId="0" borderId="130" xfId="0" applyNumberFormat="1" applyFont="1" applyBorder="1" applyAlignment="1">
      <alignment vertical="center" wrapText="1"/>
    </xf>
    <xf numFmtId="0" fontId="8" fillId="0" borderId="125" xfId="0" applyNumberFormat="1" applyFont="1" applyBorder="1" applyAlignment="1">
      <alignment vertical="center" readingOrder="1"/>
    </xf>
    <xf numFmtId="49" fontId="1" fillId="0" borderId="126" xfId="0" applyNumberFormat="1" applyFont="1" applyBorder="1" applyAlignment="1">
      <alignment vertical="center" wrapText="1"/>
    </xf>
    <xf numFmtId="49" fontId="1" fillId="0" borderId="127" xfId="0" applyNumberFormat="1" applyFont="1" applyBorder="1" applyAlignment="1">
      <alignment vertical="center" wrapText="1"/>
    </xf>
    <xf numFmtId="0" fontId="1" fillId="0" borderId="7" xfId="0" applyFont="1" applyFill="1" applyBorder="1" applyAlignment="1" applyProtection="1">
      <alignment horizontal="center" vertical="center"/>
    </xf>
    <xf numFmtId="1" fontId="1" fillId="0" borderId="9" xfId="0" quotePrefix="1" applyNumberFormat="1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7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1" fontId="1" fillId="0" borderId="7" xfId="0" applyNumberFormat="1" applyFont="1" applyBorder="1" applyAlignment="1">
      <alignment horizontal="center" vertical="center"/>
    </xf>
    <xf numFmtId="0" fontId="1" fillId="2" borderId="13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132" xfId="0" applyFont="1" applyFill="1" applyBorder="1" applyAlignment="1">
      <alignment horizontal="left" vertical="center" wrapText="1"/>
    </xf>
    <xf numFmtId="0" fontId="1" fillId="0" borderId="133" xfId="0" applyFont="1" applyBorder="1" applyAlignment="1" applyProtection="1">
      <alignment horizontal="center" vertical="center"/>
    </xf>
    <xf numFmtId="49" fontId="1" fillId="0" borderId="9" xfId="0" applyNumberFormat="1" applyFont="1" applyBorder="1" applyAlignment="1">
      <alignment horizontal="center" vertical="center" readingOrder="1"/>
    </xf>
    <xf numFmtId="0" fontId="1" fillId="0" borderId="12" xfId="0" applyFont="1" applyBorder="1" applyAlignment="1">
      <alignment vertical="center" readingOrder="1"/>
    </xf>
    <xf numFmtId="0" fontId="1" fillId="0" borderId="137" xfId="0" applyFont="1" applyBorder="1" applyAlignment="1" applyProtection="1">
      <alignment horizontal="center" vertical="center"/>
    </xf>
    <xf numFmtId="49" fontId="1" fillId="0" borderId="138" xfId="0" applyNumberFormat="1" applyFont="1" applyBorder="1" applyAlignment="1">
      <alignment vertical="center"/>
    </xf>
    <xf numFmtId="49" fontId="8" fillId="0" borderId="139" xfId="0" applyNumberFormat="1" applyFont="1" applyBorder="1" applyAlignment="1">
      <alignment horizontal="center" vertical="center" readingOrder="1"/>
    </xf>
    <xf numFmtId="49" fontId="1" fillId="0" borderId="140" xfId="0" applyNumberFormat="1" applyFont="1" applyBorder="1" applyAlignment="1">
      <alignment horizontal="center" vertical="center"/>
    </xf>
    <xf numFmtId="49" fontId="1" fillId="0" borderId="140" xfId="0" applyNumberFormat="1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" fontId="1" fillId="0" borderId="139" xfId="0" applyNumberFormat="1" applyFont="1" applyBorder="1" applyAlignment="1">
      <alignment horizontal="center" vertical="center"/>
    </xf>
    <xf numFmtId="0" fontId="2" fillId="0" borderId="139" xfId="0" applyFont="1" applyBorder="1" applyAlignment="1">
      <alignment vertical="center"/>
    </xf>
    <xf numFmtId="0" fontId="1" fillId="0" borderId="8" xfId="0" applyFont="1" applyBorder="1" applyAlignment="1">
      <alignment vertical="center" readingOrder="1"/>
    </xf>
    <xf numFmtId="0" fontId="10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Border="1"/>
    <xf numFmtId="15" fontId="7" fillId="0" borderId="9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0" fontId="1" fillId="0" borderId="135" xfId="0" applyFont="1" applyBorder="1" applyAlignment="1">
      <alignment vertical="center" readingOrder="1"/>
    </xf>
    <xf numFmtId="49" fontId="1" fillId="0" borderId="136" xfId="0" applyNumberFormat="1" applyFont="1" applyBorder="1" applyAlignment="1">
      <alignment vertical="center" wrapText="1"/>
    </xf>
    <xf numFmtId="49" fontId="1" fillId="0" borderId="134" xfId="0" applyNumberFormat="1" applyFont="1" applyBorder="1" applyAlignment="1">
      <alignment vertical="center" wrapText="1"/>
    </xf>
    <xf numFmtId="49" fontId="1" fillId="0" borderId="134" xfId="0" applyNumberFormat="1" applyFont="1" applyBorder="1" applyAlignment="1">
      <alignment horizontal="center" vertical="center"/>
    </xf>
    <xf numFmtId="49" fontId="8" fillId="0" borderId="133" xfId="0" applyNumberFormat="1" applyFont="1" applyBorder="1" applyAlignment="1">
      <alignment horizontal="center" vertical="center" readingOrder="1"/>
    </xf>
    <xf numFmtId="0" fontId="8" fillId="0" borderId="12" xfId="0" applyFont="1" applyBorder="1" applyAlignment="1">
      <alignment readingOrder="1"/>
    </xf>
    <xf numFmtId="49" fontId="1" fillId="0" borderId="3" xfId="0" applyNumberFormat="1" applyFont="1" applyBorder="1" applyAlignment="1">
      <alignment horizontal="center" wrapText="1"/>
    </xf>
    <xf numFmtId="49" fontId="16" fillId="0" borderId="19" xfId="0" applyNumberFormat="1" applyFont="1" applyBorder="1" applyAlignment="1">
      <alignment horizontal="center" vertical="top" wrapText="1" readingOrder="1"/>
    </xf>
    <xf numFmtId="49" fontId="1" fillId="0" borderId="0" xfId="0" applyNumberFormat="1" applyFont="1" applyAlignment="1">
      <alignment horizontal="center"/>
    </xf>
    <xf numFmtId="49" fontId="8" fillId="0" borderId="9" xfId="0" applyNumberFormat="1" applyFont="1" applyBorder="1" applyAlignment="1">
      <alignment horizontal="center" wrapText="1" readingOrder="1"/>
    </xf>
    <xf numFmtId="0" fontId="4" fillId="0" borderId="0" xfId="0" applyFont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0" borderId="98" xfId="0" applyFont="1" applyBorder="1" applyAlignment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0835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2873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7646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68580</xdr:rowOff>
    </xdr:from>
    <xdr:to>
      <xdr:col>1</xdr:col>
      <xdr:colOff>106680</xdr:colOff>
      <xdr:row>0</xdr:row>
      <xdr:rowOff>601980</xdr:rowOff>
    </xdr:to>
    <xdr:pic>
      <xdr:nvPicPr>
        <xdr:cNvPr id="18670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" y="68580"/>
          <a:ext cx="41148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9813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31858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1297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323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052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7620</xdr:rowOff>
    </xdr:from>
    <xdr:to>
      <xdr:col>1</xdr:col>
      <xdr:colOff>137160</xdr:colOff>
      <xdr:row>0</xdr:row>
      <xdr:rowOff>464820</xdr:rowOff>
    </xdr:to>
    <xdr:pic>
      <xdr:nvPicPr>
        <xdr:cNvPr id="2" name="Picture 1" descr="Thakham-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020" y="7620"/>
          <a:ext cx="35814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showWhiteSpace="0" view="pageLayout" topLeftCell="A3" zoomScale="110" zoomScalePageLayoutView="110" workbookViewId="0">
      <selection activeCell="B38" sqref="B38"/>
    </sheetView>
  </sheetViews>
  <sheetFormatPr defaultColWidth="9.140625"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6.7109375" style="79" customWidth="1"/>
    <col min="5" max="5" width="9.5703125" style="3" customWidth="1"/>
    <col min="6" max="6" width="12" style="3" customWidth="1"/>
    <col min="7" max="15" width="4.28515625" style="3" customWidth="1"/>
    <col min="16" max="27" width="5" style="3" customWidth="1"/>
    <col min="28" max="16384" width="9.140625" style="3"/>
  </cols>
  <sheetData>
    <row r="1" spans="1:21" ht="38.25" customHeight="1" x14ac:dyDescent="0.35">
      <c r="A1" s="552" t="s">
        <v>1197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21" ht="35.2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21" ht="18" customHeight="1" x14ac:dyDescent="0.35">
      <c r="A3" s="206">
        <v>1</v>
      </c>
      <c r="B3" s="392" t="s">
        <v>1368</v>
      </c>
      <c r="C3" s="279" t="s">
        <v>1460</v>
      </c>
      <c r="D3" s="515" t="s">
        <v>299</v>
      </c>
      <c r="E3" s="516" t="s">
        <v>870</v>
      </c>
      <c r="F3" s="517" t="s">
        <v>1233</v>
      </c>
      <c r="G3" s="4"/>
      <c r="H3" s="33"/>
      <c r="I3" s="34"/>
      <c r="J3" s="33"/>
      <c r="K3" s="33"/>
      <c r="L3" s="33"/>
      <c r="M3" s="33"/>
      <c r="N3" s="35"/>
      <c r="O3" s="35"/>
    </row>
    <row r="4" spans="1:21" ht="18" customHeight="1" x14ac:dyDescent="0.35">
      <c r="A4" s="126">
        <v>2</v>
      </c>
      <c r="B4" s="278" t="s">
        <v>1369</v>
      </c>
      <c r="C4" s="268" t="s">
        <v>1461</v>
      </c>
      <c r="D4" s="518" t="s">
        <v>299</v>
      </c>
      <c r="E4" s="519" t="s">
        <v>1234</v>
      </c>
      <c r="F4" s="520" t="s">
        <v>1235</v>
      </c>
      <c r="G4" s="6"/>
      <c r="H4" s="8"/>
      <c r="I4" s="39"/>
      <c r="J4" s="39"/>
      <c r="K4" s="39"/>
      <c r="L4" s="39"/>
      <c r="M4" s="39"/>
      <c r="N4" s="7"/>
      <c r="O4" s="7"/>
    </row>
    <row r="5" spans="1:21" ht="18" customHeight="1" x14ac:dyDescent="0.35">
      <c r="A5" s="126">
        <v>3</v>
      </c>
      <c r="B5" s="278" t="s">
        <v>1370</v>
      </c>
      <c r="C5" s="268" t="s">
        <v>1462</v>
      </c>
      <c r="D5" s="518" t="s">
        <v>299</v>
      </c>
      <c r="E5" s="519" t="s">
        <v>756</v>
      </c>
      <c r="F5" s="520" t="s">
        <v>1236</v>
      </c>
      <c r="G5" s="6"/>
      <c r="H5" s="8"/>
      <c r="I5" s="39"/>
      <c r="J5" s="39"/>
      <c r="K5" s="39"/>
      <c r="L5" s="39"/>
      <c r="M5" s="39"/>
      <c r="N5" s="7"/>
      <c r="O5" s="7"/>
      <c r="Q5" s="278"/>
      <c r="R5" s="268"/>
      <c r="S5" s="518"/>
      <c r="T5" s="519"/>
      <c r="U5" s="520"/>
    </row>
    <row r="6" spans="1:21" ht="18" customHeight="1" x14ac:dyDescent="0.35">
      <c r="A6" s="126">
        <v>4</v>
      </c>
      <c r="B6" s="278" t="s">
        <v>1371</v>
      </c>
      <c r="C6" s="268" t="s">
        <v>1463</v>
      </c>
      <c r="D6" s="518" t="s">
        <v>299</v>
      </c>
      <c r="E6" s="519" t="s">
        <v>1237</v>
      </c>
      <c r="F6" s="520" t="s">
        <v>1238</v>
      </c>
      <c r="G6" s="6"/>
      <c r="H6" s="8"/>
      <c r="I6" s="39"/>
      <c r="J6" s="39"/>
      <c r="K6" s="39"/>
      <c r="L6" s="39"/>
      <c r="M6" s="39"/>
      <c r="N6" s="7"/>
      <c r="O6" s="7"/>
      <c r="Q6" s="278"/>
      <c r="R6" s="268"/>
      <c r="S6" s="518"/>
      <c r="T6" s="519"/>
      <c r="U6" s="520"/>
    </row>
    <row r="7" spans="1:21" ht="18" customHeight="1" x14ac:dyDescent="0.35">
      <c r="A7" s="126">
        <v>5</v>
      </c>
      <c r="B7" s="278" t="s">
        <v>1372</v>
      </c>
      <c r="C7" s="280" t="s">
        <v>1464</v>
      </c>
      <c r="D7" s="518" t="s">
        <v>299</v>
      </c>
      <c r="E7" s="519" t="s">
        <v>1239</v>
      </c>
      <c r="F7" s="520" t="s">
        <v>1240</v>
      </c>
      <c r="G7" s="6"/>
      <c r="H7" s="8"/>
      <c r="I7" s="39"/>
      <c r="J7" s="39"/>
      <c r="K7" s="39"/>
      <c r="L7" s="39"/>
      <c r="M7" s="39"/>
      <c r="N7" s="7"/>
      <c r="O7" s="7"/>
      <c r="Q7" s="278"/>
      <c r="R7" s="268"/>
      <c r="S7" s="518"/>
      <c r="T7" s="519"/>
      <c r="U7" s="520"/>
    </row>
    <row r="8" spans="1:21" ht="18" customHeight="1" x14ac:dyDescent="0.35">
      <c r="A8" s="126">
        <v>6</v>
      </c>
      <c r="B8" s="278" t="s">
        <v>1373</v>
      </c>
      <c r="C8" s="268" t="s">
        <v>1465</v>
      </c>
      <c r="D8" s="518" t="s">
        <v>299</v>
      </c>
      <c r="E8" s="519" t="s">
        <v>1241</v>
      </c>
      <c r="F8" s="520" t="s">
        <v>302</v>
      </c>
      <c r="G8" s="6"/>
      <c r="H8" s="8"/>
      <c r="I8" s="39"/>
      <c r="J8" s="39"/>
      <c r="K8" s="39"/>
      <c r="L8" s="39"/>
      <c r="M8" s="39"/>
      <c r="N8" s="7"/>
      <c r="O8" s="7"/>
      <c r="Q8" s="278"/>
      <c r="R8" s="268"/>
      <c r="S8" s="518"/>
      <c r="T8" s="519"/>
      <c r="U8" s="520"/>
    </row>
    <row r="9" spans="1:21" ht="18" customHeight="1" x14ac:dyDescent="0.35">
      <c r="A9" s="126">
        <v>7</v>
      </c>
      <c r="B9" s="278" t="s">
        <v>1374</v>
      </c>
      <c r="C9" s="268" t="s">
        <v>1466</v>
      </c>
      <c r="D9" s="518" t="s">
        <v>299</v>
      </c>
      <c r="E9" s="519" t="s">
        <v>1242</v>
      </c>
      <c r="F9" s="520" t="s">
        <v>1243</v>
      </c>
      <c r="G9" s="6"/>
      <c r="H9" s="8"/>
      <c r="I9" s="39"/>
      <c r="J9" s="39"/>
      <c r="K9" s="39"/>
      <c r="L9" s="39"/>
      <c r="M9" s="39"/>
      <c r="N9" s="7"/>
      <c r="O9" s="7"/>
      <c r="Q9" s="278"/>
      <c r="R9" s="268"/>
      <c r="S9" s="518"/>
      <c r="T9" s="519"/>
      <c r="U9" s="520"/>
    </row>
    <row r="10" spans="1:21" ht="18" customHeight="1" x14ac:dyDescent="0.35">
      <c r="A10" s="126">
        <v>8</v>
      </c>
      <c r="B10" s="278" t="s">
        <v>1375</v>
      </c>
      <c r="C10" s="268" t="s">
        <v>1467</v>
      </c>
      <c r="D10" s="518" t="s">
        <v>299</v>
      </c>
      <c r="E10" s="519" t="s">
        <v>1244</v>
      </c>
      <c r="F10" s="520" t="s">
        <v>1245</v>
      </c>
      <c r="G10" s="6"/>
      <c r="H10" s="8"/>
      <c r="I10" s="39"/>
      <c r="J10" s="39"/>
      <c r="K10" s="39"/>
      <c r="L10" s="39"/>
      <c r="M10" s="39"/>
      <c r="N10" s="7"/>
      <c r="O10" s="7"/>
      <c r="Q10" s="278"/>
      <c r="R10" s="268"/>
      <c r="S10" s="518"/>
      <c r="T10" s="519"/>
      <c r="U10" s="520"/>
    </row>
    <row r="11" spans="1:21" ht="18" customHeight="1" x14ac:dyDescent="0.35">
      <c r="A11" s="126">
        <v>9</v>
      </c>
      <c r="B11" s="278" t="s">
        <v>1376</v>
      </c>
      <c r="C11" s="268" t="s">
        <v>1468</v>
      </c>
      <c r="D11" s="518" t="s">
        <v>299</v>
      </c>
      <c r="E11" s="519" t="s">
        <v>1246</v>
      </c>
      <c r="F11" s="520" t="s">
        <v>182</v>
      </c>
      <c r="G11" s="6"/>
      <c r="H11" s="8"/>
      <c r="I11" s="40"/>
      <c r="J11" s="41"/>
      <c r="K11" s="41"/>
      <c r="L11" s="41"/>
      <c r="M11" s="41"/>
      <c r="N11" s="7"/>
      <c r="O11" s="7"/>
      <c r="Q11" s="278"/>
      <c r="R11" s="268"/>
      <c r="S11" s="518"/>
      <c r="T11" s="519"/>
      <c r="U11" s="520"/>
    </row>
    <row r="12" spans="1:21" ht="18" customHeight="1" x14ac:dyDescent="0.35">
      <c r="A12" s="126">
        <v>10</v>
      </c>
      <c r="B12" s="278" t="s">
        <v>1420</v>
      </c>
      <c r="C12" s="268" t="s">
        <v>1507</v>
      </c>
      <c r="D12" s="264" t="s">
        <v>299</v>
      </c>
      <c r="E12" s="261" t="s">
        <v>1302</v>
      </c>
      <c r="F12" s="260" t="s">
        <v>1303</v>
      </c>
      <c r="G12" s="6"/>
      <c r="H12" s="8"/>
      <c r="I12" s="39"/>
      <c r="J12" s="39"/>
      <c r="K12" s="39"/>
      <c r="L12" s="39"/>
      <c r="M12" s="39"/>
      <c r="N12" s="7"/>
      <c r="O12" s="7"/>
      <c r="Q12" s="278"/>
      <c r="R12" s="268"/>
      <c r="S12" s="518"/>
      <c r="T12" s="519"/>
      <c r="U12" s="520"/>
    </row>
    <row r="13" spans="1:21" ht="18" customHeight="1" x14ac:dyDescent="0.35">
      <c r="A13" s="126">
        <v>11</v>
      </c>
      <c r="B13" s="278" t="s">
        <v>1421</v>
      </c>
      <c r="C13" s="268" t="s">
        <v>1508</v>
      </c>
      <c r="D13" s="264" t="s">
        <v>299</v>
      </c>
      <c r="E13" s="261" t="s">
        <v>1304</v>
      </c>
      <c r="F13" s="260" t="s">
        <v>1305</v>
      </c>
      <c r="G13" s="6"/>
      <c r="H13" s="8"/>
      <c r="I13" s="39"/>
      <c r="J13" s="39"/>
      <c r="K13" s="39"/>
      <c r="L13" s="39"/>
      <c r="M13" s="39"/>
      <c r="N13" s="7"/>
      <c r="O13" s="7"/>
      <c r="Q13" s="278"/>
      <c r="R13" s="268"/>
      <c r="S13" s="518"/>
      <c r="T13" s="519"/>
      <c r="U13" s="520"/>
    </row>
    <row r="14" spans="1:21" ht="18" customHeight="1" x14ac:dyDescent="0.35">
      <c r="A14" s="126">
        <v>12</v>
      </c>
      <c r="B14" s="278" t="s">
        <v>1422</v>
      </c>
      <c r="C14" s="280" t="s">
        <v>1509</v>
      </c>
      <c r="D14" s="264" t="s">
        <v>299</v>
      </c>
      <c r="E14" s="261" t="s">
        <v>1306</v>
      </c>
      <c r="F14" s="260" t="s">
        <v>1307</v>
      </c>
      <c r="G14" s="6"/>
      <c r="H14" s="8"/>
      <c r="I14" s="39"/>
      <c r="J14" s="39"/>
      <c r="K14" s="39"/>
      <c r="L14" s="39"/>
      <c r="M14" s="39"/>
      <c r="N14" s="7"/>
      <c r="O14" s="7"/>
      <c r="Q14" s="278"/>
      <c r="R14" s="268"/>
      <c r="S14" s="518"/>
      <c r="T14" s="519"/>
      <c r="U14" s="520"/>
    </row>
    <row r="15" spans="1:21" ht="18" customHeight="1" x14ac:dyDescent="0.35">
      <c r="A15" s="126">
        <v>13</v>
      </c>
      <c r="B15" s="278" t="s">
        <v>1423</v>
      </c>
      <c r="C15" s="268" t="s">
        <v>1510</v>
      </c>
      <c r="D15" s="264" t="s">
        <v>299</v>
      </c>
      <c r="E15" s="261" t="s">
        <v>1308</v>
      </c>
      <c r="F15" s="260" t="s">
        <v>905</v>
      </c>
      <c r="G15" s="6"/>
      <c r="H15" s="8"/>
      <c r="I15" s="39"/>
      <c r="J15" s="39"/>
      <c r="K15" s="39"/>
      <c r="L15" s="39"/>
      <c r="M15" s="39"/>
      <c r="N15" s="7"/>
      <c r="O15" s="7"/>
      <c r="Q15" s="278"/>
      <c r="R15" s="268"/>
      <c r="S15" s="518"/>
      <c r="T15" s="519"/>
      <c r="U15" s="520"/>
    </row>
    <row r="16" spans="1:21" s="9" customFormat="1" ht="18" customHeight="1" x14ac:dyDescent="0.35">
      <c r="A16" s="126">
        <v>14</v>
      </c>
      <c r="B16" s="278" t="s">
        <v>1418</v>
      </c>
      <c r="C16" s="268" t="s">
        <v>1527</v>
      </c>
      <c r="D16" s="264" t="s">
        <v>299</v>
      </c>
      <c r="E16" s="261" t="s">
        <v>1416</v>
      </c>
      <c r="F16" s="260" t="s">
        <v>1417</v>
      </c>
      <c r="G16" s="6"/>
      <c r="H16" s="8"/>
      <c r="I16" s="39"/>
      <c r="J16" s="39"/>
      <c r="K16" s="39"/>
      <c r="L16" s="39"/>
      <c r="M16" s="39"/>
      <c r="N16" s="7"/>
      <c r="O16" s="7"/>
      <c r="Q16" s="278"/>
      <c r="R16" s="268"/>
      <c r="S16" s="518"/>
      <c r="T16" s="519"/>
      <c r="U16" s="520"/>
    </row>
    <row r="17" spans="1:21" ht="18" customHeight="1" x14ac:dyDescent="0.35">
      <c r="A17" s="126">
        <v>15</v>
      </c>
      <c r="B17" s="278" t="s">
        <v>1377</v>
      </c>
      <c r="C17" s="268" t="s">
        <v>1469</v>
      </c>
      <c r="D17" s="518" t="s">
        <v>312</v>
      </c>
      <c r="E17" s="519" t="s">
        <v>1247</v>
      </c>
      <c r="F17" s="520" t="s">
        <v>51</v>
      </c>
      <c r="G17" s="6"/>
      <c r="H17" s="8"/>
      <c r="I17" s="10"/>
      <c r="J17" s="11"/>
      <c r="K17" s="11"/>
      <c r="L17" s="11"/>
      <c r="M17" s="11"/>
      <c r="N17" s="7"/>
      <c r="O17" s="7"/>
      <c r="Q17" s="278"/>
      <c r="R17" s="268"/>
      <c r="S17" s="518"/>
      <c r="T17" s="519"/>
      <c r="U17" s="520"/>
    </row>
    <row r="18" spans="1:21" ht="18" customHeight="1" x14ac:dyDescent="0.35">
      <c r="A18" s="126">
        <v>16</v>
      </c>
      <c r="B18" s="278" t="s">
        <v>1378</v>
      </c>
      <c r="C18" s="268" t="s">
        <v>1470</v>
      </c>
      <c r="D18" s="518" t="s">
        <v>312</v>
      </c>
      <c r="E18" s="519" t="s">
        <v>1248</v>
      </c>
      <c r="F18" s="520" t="s">
        <v>40</v>
      </c>
      <c r="G18" s="6"/>
      <c r="H18" s="8"/>
      <c r="I18" s="10"/>
      <c r="J18" s="11"/>
      <c r="K18" s="11"/>
      <c r="L18" s="11"/>
      <c r="M18" s="11"/>
      <c r="N18" s="7"/>
      <c r="O18" s="7"/>
      <c r="Q18" s="526"/>
      <c r="R18" s="268"/>
      <c r="S18" s="527"/>
      <c r="T18" s="261"/>
      <c r="U18" s="260"/>
    </row>
    <row r="19" spans="1:21" ht="18" customHeight="1" x14ac:dyDescent="0.35">
      <c r="A19" s="126">
        <v>17</v>
      </c>
      <c r="B19" s="278" t="s">
        <v>1379</v>
      </c>
      <c r="C19" s="268" t="s">
        <v>1471</v>
      </c>
      <c r="D19" s="518" t="s">
        <v>312</v>
      </c>
      <c r="E19" s="519" t="s">
        <v>420</v>
      </c>
      <c r="F19" s="520" t="s">
        <v>1249</v>
      </c>
      <c r="G19" s="6"/>
      <c r="H19" s="36"/>
      <c r="I19" s="10"/>
      <c r="J19" s="11"/>
      <c r="K19" s="11"/>
      <c r="L19" s="11"/>
      <c r="M19" s="11"/>
      <c r="N19" s="7"/>
      <c r="O19" s="7"/>
      <c r="Q19" s="526"/>
      <c r="R19" s="268"/>
      <c r="S19" s="527"/>
      <c r="T19" s="261"/>
      <c r="U19" s="260"/>
    </row>
    <row r="20" spans="1:21" ht="18" customHeight="1" x14ac:dyDescent="0.35">
      <c r="A20" s="126">
        <v>18</v>
      </c>
      <c r="B20" s="278" t="s">
        <v>1380</v>
      </c>
      <c r="C20" s="268" t="s">
        <v>1472</v>
      </c>
      <c r="D20" s="518" t="s">
        <v>312</v>
      </c>
      <c r="E20" s="519" t="s">
        <v>1250</v>
      </c>
      <c r="F20" s="520" t="s">
        <v>1251</v>
      </c>
      <c r="G20" s="6"/>
      <c r="H20" s="36"/>
      <c r="I20" s="10"/>
      <c r="J20" s="11"/>
      <c r="K20" s="11"/>
      <c r="L20" s="11"/>
      <c r="M20" s="11"/>
      <c r="N20" s="7"/>
      <c r="O20" s="7"/>
      <c r="Q20" s="526"/>
      <c r="R20" s="268"/>
      <c r="S20" s="527"/>
      <c r="T20" s="261"/>
      <c r="U20" s="260"/>
    </row>
    <row r="21" spans="1:21" ht="18" customHeight="1" x14ac:dyDescent="0.35">
      <c r="A21" s="126">
        <v>19</v>
      </c>
      <c r="B21" s="278" t="s">
        <v>1381</v>
      </c>
      <c r="C21" s="268" t="s">
        <v>1473</v>
      </c>
      <c r="D21" s="518" t="s">
        <v>312</v>
      </c>
      <c r="E21" s="519" t="s">
        <v>1252</v>
      </c>
      <c r="F21" s="520" t="s">
        <v>1253</v>
      </c>
      <c r="G21" s="6"/>
      <c r="H21" s="42"/>
      <c r="I21" s="43"/>
      <c r="J21" s="39"/>
      <c r="K21" s="39"/>
      <c r="L21" s="39"/>
      <c r="M21" s="39"/>
      <c r="N21" s="44"/>
      <c r="O21" s="44"/>
      <c r="Q21" s="526"/>
      <c r="R21" s="268"/>
      <c r="S21" s="527"/>
      <c r="T21" s="261"/>
      <c r="U21" s="260"/>
    </row>
    <row r="22" spans="1:21" ht="18" customHeight="1" x14ac:dyDescent="0.35">
      <c r="A22" s="126">
        <v>20</v>
      </c>
      <c r="B22" s="278" t="s">
        <v>1382</v>
      </c>
      <c r="C22" s="268" t="s">
        <v>1474</v>
      </c>
      <c r="D22" s="518" t="s">
        <v>312</v>
      </c>
      <c r="E22" s="519" t="s">
        <v>1254</v>
      </c>
      <c r="F22" s="520" t="s">
        <v>1255</v>
      </c>
      <c r="G22" s="12"/>
      <c r="H22" s="66"/>
      <c r="I22" s="64"/>
      <c r="J22" s="39"/>
      <c r="K22" s="39"/>
      <c r="L22" s="39"/>
      <c r="M22" s="39"/>
      <c r="N22" s="44"/>
      <c r="O22" s="44"/>
      <c r="Q22" s="526"/>
      <c r="R22" s="268"/>
      <c r="S22" s="527"/>
      <c r="T22" s="261"/>
      <c r="U22" s="260"/>
    </row>
    <row r="23" spans="1:21" ht="18" customHeight="1" x14ac:dyDescent="0.35">
      <c r="A23" s="126">
        <v>21</v>
      </c>
      <c r="B23" s="278" t="s">
        <v>1383</v>
      </c>
      <c r="C23" s="268" t="s">
        <v>1475</v>
      </c>
      <c r="D23" s="518" t="s">
        <v>312</v>
      </c>
      <c r="E23" s="519" t="s">
        <v>1256</v>
      </c>
      <c r="F23" s="520" t="s">
        <v>1257</v>
      </c>
      <c r="G23" s="12"/>
      <c r="H23" s="66"/>
      <c r="I23" s="10"/>
      <c r="J23" s="11"/>
      <c r="K23" s="11"/>
      <c r="L23" s="11"/>
      <c r="M23" s="11"/>
      <c r="N23" s="7"/>
      <c r="O23" s="7"/>
      <c r="Q23" s="526"/>
      <c r="R23" s="268"/>
      <c r="S23" s="527"/>
      <c r="T23" s="261"/>
      <c r="U23" s="260"/>
    </row>
    <row r="24" spans="1:21" ht="18" customHeight="1" x14ac:dyDescent="0.35">
      <c r="A24" s="126">
        <v>22</v>
      </c>
      <c r="B24" s="278" t="s">
        <v>1384</v>
      </c>
      <c r="C24" s="268" t="s">
        <v>1476</v>
      </c>
      <c r="D24" s="518" t="s">
        <v>312</v>
      </c>
      <c r="E24" s="519" t="s">
        <v>1258</v>
      </c>
      <c r="F24" s="520" t="s">
        <v>1259</v>
      </c>
      <c r="G24" s="68"/>
      <c r="H24" s="67"/>
      <c r="I24" s="10"/>
      <c r="J24" s="11"/>
      <c r="K24" s="11"/>
      <c r="L24" s="11"/>
      <c r="M24" s="11"/>
      <c r="N24" s="7"/>
      <c r="O24" s="7"/>
      <c r="Q24" s="526"/>
      <c r="R24" s="268"/>
      <c r="S24" s="527"/>
      <c r="T24" s="261"/>
      <c r="U24" s="260"/>
    </row>
    <row r="25" spans="1:21" ht="18" customHeight="1" x14ac:dyDescent="0.35">
      <c r="A25" s="126">
        <v>23</v>
      </c>
      <c r="B25" s="278" t="s">
        <v>1385</v>
      </c>
      <c r="C25" s="268" t="s">
        <v>1477</v>
      </c>
      <c r="D25" s="518" t="s">
        <v>312</v>
      </c>
      <c r="E25" s="519" t="s">
        <v>1260</v>
      </c>
      <c r="F25" s="520" t="s">
        <v>460</v>
      </c>
      <c r="G25" s="6"/>
      <c r="H25" s="10"/>
      <c r="I25" s="10"/>
      <c r="J25" s="11"/>
      <c r="K25" s="11"/>
      <c r="L25" s="11"/>
      <c r="M25" s="11"/>
      <c r="N25" s="7"/>
      <c r="O25" s="7"/>
      <c r="Q25" s="526"/>
      <c r="R25" s="268"/>
      <c r="S25" s="527"/>
      <c r="T25" s="261"/>
      <c r="U25" s="260"/>
    </row>
    <row r="26" spans="1:21" ht="18" customHeight="1" x14ac:dyDescent="0.35">
      <c r="A26" s="126">
        <v>24</v>
      </c>
      <c r="B26" s="278" t="s">
        <v>1386</v>
      </c>
      <c r="C26" s="268" t="s">
        <v>1478</v>
      </c>
      <c r="D26" s="518" t="s">
        <v>312</v>
      </c>
      <c r="E26" s="519" t="s">
        <v>160</v>
      </c>
      <c r="F26" s="520" t="s">
        <v>1261</v>
      </c>
      <c r="G26" s="6"/>
      <c r="H26" s="11"/>
      <c r="I26" s="11"/>
      <c r="J26" s="11"/>
      <c r="K26" s="11"/>
      <c r="L26" s="11"/>
      <c r="M26" s="11"/>
      <c r="N26" s="7"/>
      <c r="O26" s="7"/>
      <c r="Q26" s="526"/>
      <c r="R26" s="268"/>
      <c r="S26" s="527"/>
      <c r="T26" s="261"/>
      <c r="U26" s="260"/>
    </row>
    <row r="27" spans="1:21" ht="18" customHeight="1" x14ac:dyDescent="0.35">
      <c r="A27" s="126">
        <v>25</v>
      </c>
      <c r="B27" s="278" t="s">
        <v>1387</v>
      </c>
      <c r="C27" s="268" t="s">
        <v>1479</v>
      </c>
      <c r="D27" s="518" t="s">
        <v>312</v>
      </c>
      <c r="E27" s="519" t="s">
        <v>1262</v>
      </c>
      <c r="F27" s="520" t="s">
        <v>843</v>
      </c>
      <c r="G27" s="6"/>
      <c r="H27" s="11"/>
      <c r="I27" s="11"/>
      <c r="J27" s="11"/>
      <c r="K27" s="11"/>
      <c r="L27" s="11"/>
      <c r="M27" s="11"/>
      <c r="N27" s="7"/>
      <c r="O27" s="7"/>
      <c r="Q27" s="526"/>
      <c r="R27" s="268"/>
      <c r="S27" s="527"/>
      <c r="T27" s="261"/>
      <c r="U27" s="260"/>
    </row>
    <row r="28" spans="1:21" ht="18" customHeight="1" x14ac:dyDescent="0.35">
      <c r="A28" s="126">
        <v>26</v>
      </c>
      <c r="B28" s="278" t="s">
        <v>1388</v>
      </c>
      <c r="C28" s="268" t="s">
        <v>1480</v>
      </c>
      <c r="D28" s="518" t="s">
        <v>312</v>
      </c>
      <c r="E28" s="519" t="s">
        <v>1263</v>
      </c>
      <c r="F28" s="520" t="s">
        <v>1264</v>
      </c>
      <c r="G28" s="6"/>
      <c r="H28" s="11"/>
      <c r="I28" s="11"/>
      <c r="J28" s="11"/>
      <c r="K28" s="11"/>
      <c r="L28" s="11"/>
      <c r="M28" s="11"/>
      <c r="N28" s="7"/>
      <c r="O28" s="7"/>
      <c r="Q28" s="526"/>
      <c r="R28" s="268"/>
      <c r="S28" s="527"/>
      <c r="T28" s="261"/>
      <c r="U28" s="260"/>
    </row>
    <row r="29" spans="1:21" ht="18" customHeight="1" x14ac:dyDescent="0.35">
      <c r="A29" s="126">
        <v>27</v>
      </c>
      <c r="B29" s="278" t="s">
        <v>1389</v>
      </c>
      <c r="C29" s="268" t="s">
        <v>1481</v>
      </c>
      <c r="D29" s="518" t="s">
        <v>312</v>
      </c>
      <c r="E29" s="519" t="s">
        <v>1265</v>
      </c>
      <c r="F29" s="520" t="s">
        <v>1266</v>
      </c>
      <c r="G29" s="6"/>
      <c r="H29" s="11"/>
      <c r="I29" s="11"/>
      <c r="J29" s="11"/>
      <c r="K29" s="11"/>
      <c r="L29" s="11"/>
      <c r="M29" s="11"/>
      <c r="N29" s="7"/>
      <c r="O29" s="7"/>
      <c r="Q29" s="526"/>
      <c r="R29" s="268"/>
      <c r="S29" s="527"/>
      <c r="T29" s="261"/>
      <c r="U29" s="260"/>
    </row>
    <row r="30" spans="1:21" ht="18" customHeight="1" x14ac:dyDescent="0.35">
      <c r="A30" s="126">
        <v>28</v>
      </c>
      <c r="B30" s="278" t="s">
        <v>1414</v>
      </c>
      <c r="C30" s="268" t="s">
        <v>1504</v>
      </c>
      <c r="D30" s="264" t="s">
        <v>312</v>
      </c>
      <c r="E30" s="261" t="s">
        <v>1366</v>
      </c>
      <c r="F30" s="260" t="s">
        <v>1367</v>
      </c>
      <c r="G30" s="6"/>
      <c r="H30" s="11"/>
      <c r="I30" s="11"/>
      <c r="J30" s="11"/>
      <c r="K30" s="11"/>
      <c r="L30" s="11"/>
      <c r="M30" s="11"/>
      <c r="N30" s="7"/>
      <c r="O30" s="7"/>
      <c r="Q30" s="526"/>
      <c r="R30" s="268"/>
      <c r="S30" s="527"/>
      <c r="T30" s="261"/>
      <c r="U30" s="260"/>
    </row>
    <row r="31" spans="1:21" ht="18" customHeight="1" x14ac:dyDescent="0.35">
      <c r="A31" s="126">
        <v>29</v>
      </c>
      <c r="B31" s="278" t="s">
        <v>1431</v>
      </c>
      <c r="C31" s="268" t="s">
        <v>1518</v>
      </c>
      <c r="D31" s="264" t="s">
        <v>312</v>
      </c>
      <c r="E31" s="261" t="s">
        <v>1321</v>
      </c>
      <c r="F31" s="260" t="s">
        <v>122</v>
      </c>
      <c r="G31" s="6"/>
      <c r="H31" s="11"/>
      <c r="I31" s="11"/>
      <c r="J31" s="11"/>
      <c r="K31" s="11"/>
      <c r="L31" s="11"/>
      <c r="M31" s="11"/>
      <c r="N31" s="7"/>
      <c r="O31" s="7"/>
      <c r="Q31" s="526"/>
      <c r="R31" s="268"/>
      <c r="S31" s="527"/>
      <c r="T31" s="261"/>
      <c r="U31" s="260"/>
    </row>
    <row r="32" spans="1:21" ht="18" customHeight="1" x14ac:dyDescent="0.35">
      <c r="A32" s="126">
        <v>30</v>
      </c>
      <c r="B32" s="278" t="s">
        <v>1432</v>
      </c>
      <c r="C32" s="268" t="s">
        <v>1519</v>
      </c>
      <c r="D32" s="264" t="s">
        <v>312</v>
      </c>
      <c r="E32" s="261" t="s">
        <v>1322</v>
      </c>
      <c r="F32" s="260" t="s">
        <v>15</v>
      </c>
      <c r="G32" s="12"/>
      <c r="H32" s="39"/>
      <c r="I32" s="39"/>
      <c r="J32" s="39"/>
      <c r="K32" s="39"/>
      <c r="L32" s="39"/>
      <c r="M32" s="39"/>
      <c r="N32" s="44"/>
      <c r="O32" s="44"/>
      <c r="Q32" s="278"/>
      <c r="R32" s="268"/>
      <c r="S32" s="265"/>
      <c r="T32" s="1"/>
      <c r="U32" s="2"/>
    </row>
    <row r="33" spans="1:16" ht="18" customHeight="1" x14ac:dyDescent="0.35">
      <c r="A33" s="126">
        <v>31</v>
      </c>
      <c r="B33" s="278" t="s">
        <v>1434</v>
      </c>
      <c r="C33" s="268" t="s">
        <v>1521</v>
      </c>
      <c r="D33" s="264" t="s">
        <v>312</v>
      </c>
      <c r="E33" s="261" t="s">
        <v>1325</v>
      </c>
      <c r="F33" s="260" t="s">
        <v>1297</v>
      </c>
      <c r="G33" s="46"/>
      <c r="H33" s="38"/>
      <c r="I33" s="38"/>
      <c r="J33" s="38"/>
      <c r="K33" s="38"/>
      <c r="L33" s="38"/>
      <c r="M33" s="122"/>
      <c r="N33" s="191"/>
      <c r="O33" s="191"/>
    </row>
    <row r="34" spans="1:16" ht="18" customHeight="1" x14ac:dyDescent="0.35">
      <c r="A34" s="126">
        <v>32</v>
      </c>
      <c r="B34" s="278" t="s">
        <v>1435</v>
      </c>
      <c r="C34" s="268" t="s">
        <v>1522</v>
      </c>
      <c r="D34" s="264" t="s">
        <v>312</v>
      </c>
      <c r="E34" s="261" t="s">
        <v>1326</v>
      </c>
      <c r="F34" s="260" t="s">
        <v>1327</v>
      </c>
      <c r="G34" s="12"/>
      <c r="H34" s="39"/>
      <c r="I34" s="39"/>
      <c r="J34" s="39"/>
      <c r="K34" s="39"/>
      <c r="L34" s="39"/>
      <c r="M34" s="39"/>
      <c r="N34" s="44"/>
      <c r="O34" s="44"/>
      <c r="P34" s="53"/>
    </row>
    <row r="35" spans="1:16" ht="18" customHeight="1" x14ac:dyDescent="0.35">
      <c r="A35" s="126">
        <v>33</v>
      </c>
      <c r="B35" s="278" t="s">
        <v>1436</v>
      </c>
      <c r="C35" s="268" t="s">
        <v>1523</v>
      </c>
      <c r="D35" s="264" t="s">
        <v>312</v>
      </c>
      <c r="E35" s="261" t="s">
        <v>1328</v>
      </c>
      <c r="F35" s="260" t="s">
        <v>1329</v>
      </c>
      <c r="G35" s="46"/>
      <c r="H35" s="38"/>
      <c r="I35" s="38"/>
      <c r="J35" s="38"/>
      <c r="K35" s="38"/>
      <c r="L35" s="38"/>
      <c r="M35" s="38"/>
      <c r="N35" s="47"/>
      <c r="O35" s="47"/>
    </row>
    <row r="36" spans="1:16" ht="18" customHeight="1" x14ac:dyDescent="0.35">
      <c r="A36" s="126">
        <v>34</v>
      </c>
      <c r="B36" s="278" t="s">
        <v>1438</v>
      </c>
      <c r="C36" s="268" t="s">
        <v>1525</v>
      </c>
      <c r="D36" s="264" t="s">
        <v>312</v>
      </c>
      <c r="E36" s="261" t="s">
        <v>1331</v>
      </c>
      <c r="F36" s="260" t="s">
        <v>1332</v>
      </c>
      <c r="G36" s="12"/>
      <c r="H36" s="48"/>
      <c r="I36" s="48"/>
      <c r="J36" s="39"/>
      <c r="K36" s="39"/>
      <c r="L36" s="39"/>
      <c r="M36" s="24" t="s">
        <v>5</v>
      </c>
      <c r="N36" s="48" t="s">
        <v>6</v>
      </c>
      <c r="O36" s="48" t="s">
        <v>4</v>
      </c>
    </row>
    <row r="37" spans="1:16" s="9" customFormat="1" ht="18" customHeight="1" x14ac:dyDescent="0.35">
      <c r="A37" s="126">
        <v>35</v>
      </c>
      <c r="B37" s="278" t="s">
        <v>1588</v>
      </c>
      <c r="C37" s="268" t="s">
        <v>1587</v>
      </c>
      <c r="D37" s="264" t="s">
        <v>312</v>
      </c>
      <c r="E37" s="1" t="s">
        <v>1585</v>
      </c>
      <c r="F37" s="2" t="s">
        <v>1586</v>
      </c>
      <c r="G37" s="12"/>
      <c r="H37" s="39"/>
      <c r="I37" s="39"/>
      <c r="J37" s="39"/>
      <c r="K37" s="39"/>
      <c r="L37" s="39"/>
      <c r="M37" s="39">
        <v>14</v>
      </c>
      <c r="N37" s="39">
        <v>22</v>
      </c>
      <c r="O37" s="60">
        <f>SUM(M37:N37)</f>
        <v>36</v>
      </c>
    </row>
    <row r="38" spans="1:16" ht="21.75" x14ac:dyDescent="0.35">
      <c r="A38" s="525">
        <v>36</v>
      </c>
      <c r="B38" s="546" t="s">
        <v>1597</v>
      </c>
      <c r="C38" s="545" t="s">
        <v>1607</v>
      </c>
      <c r="D38" s="542" t="s">
        <v>312</v>
      </c>
      <c r="E38" s="543" t="s">
        <v>1599</v>
      </c>
      <c r="F38" s="544" t="s">
        <v>1600</v>
      </c>
      <c r="G38" s="56"/>
      <c r="H38" s="56"/>
      <c r="I38" s="56"/>
      <c r="K38" s="56"/>
      <c r="L38" s="55"/>
      <c r="M38" s="55"/>
      <c r="O38" s="61"/>
    </row>
    <row r="39" spans="1:16" x14ac:dyDescent="0.35">
      <c r="A39" s="9"/>
      <c r="C39" s="54"/>
      <c r="D39" s="100"/>
      <c r="G39" s="58"/>
      <c r="H39" s="58"/>
      <c r="I39" s="58"/>
      <c r="J39" s="58"/>
      <c r="K39" s="58"/>
      <c r="L39" s="58"/>
      <c r="M39" s="58"/>
      <c r="N39" s="58"/>
      <c r="O39" s="58"/>
    </row>
    <row r="40" spans="1:16" x14ac:dyDescent="0.35">
      <c r="A40" s="9"/>
    </row>
    <row r="41" spans="1:16" x14ac:dyDescent="0.35">
      <c r="A41" s="9"/>
      <c r="B41" s="54"/>
      <c r="C41" s="54"/>
      <c r="D41" s="10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6" x14ac:dyDescent="0.35">
      <c r="A42" s="9"/>
    </row>
    <row r="43" spans="1:16" x14ac:dyDescent="0.35">
      <c r="A43" s="9"/>
    </row>
    <row r="44" spans="1:16" x14ac:dyDescent="0.35">
      <c r="A44" s="9"/>
    </row>
    <row r="45" spans="1:16" x14ac:dyDescent="0.35">
      <c r="A45" s="9"/>
    </row>
    <row r="46" spans="1:16" x14ac:dyDescent="0.35">
      <c r="A46" s="9"/>
    </row>
    <row r="47" spans="1:16" x14ac:dyDescent="0.35">
      <c r="A47" s="9"/>
    </row>
    <row r="48" spans="1:16" x14ac:dyDescent="0.35">
      <c r="A48" s="9"/>
    </row>
    <row r="83" spans="2:2" x14ac:dyDescent="0.35">
      <c r="B83" s="54"/>
    </row>
    <row r="84" spans="2:2" x14ac:dyDescent="0.35">
      <c r="B84" s="54"/>
    </row>
    <row r="85" spans="2:2" x14ac:dyDescent="0.35">
      <c r="B85" s="54"/>
    </row>
    <row r="86" spans="2:2" x14ac:dyDescent="0.35">
      <c r="B86" s="54"/>
    </row>
    <row r="87" spans="2:2" x14ac:dyDescent="0.35">
      <c r="B87" s="54"/>
    </row>
    <row r="88" spans="2:2" x14ac:dyDescent="0.35">
      <c r="B88" s="54"/>
    </row>
    <row r="89" spans="2:2" x14ac:dyDescent="0.35">
      <c r="B89" s="54"/>
    </row>
  </sheetData>
  <sortState ref="B17:F37">
    <sortCondition ref="B17:B37"/>
  </sortState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view="pageLayout" topLeftCell="A14" workbookViewId="0">
      <selection activeCell="H23" sqref="H23"/>
    </sheetView>
  </sheetViews>
  <sheetFormatPr defaultColWidth="9.140625"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7.42578125" style="79" customWidth="1"/>
    <col min="5" max="5" width="9.5703125" style="3" customWidth="1"/>
    <col min="6" max="6" width="10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6" t="s">
        <v>1208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</row>
    <row r="2" spans="1:15" ht="35.2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198">
        <v>1</v>
      </c>
      <c r="B3" s="297" t="s">
        <v>943</v>
      </c>
      <c r="C3" s="290" t="s">
        <v>1124</v>
      </c>
      <c r="D3" s="298" t="s">
        <v>24</v>
      </c>
      <c r="E3" s="299" t="s">
        <v>33</v>
      </c>
      <c r="F3" s="299" t="s">
        <v>34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199">
        <v>2</v>
      </c>
      <c r="B4" s="280" t="s">
        <v>944</v>
      </c>
      <c r="C4" s="290" t="s">
        <v>1125</v>
      </c>
      <c r="D4" s="272" t="s">
        <v>24</v>
      </c>
      <c r="E4" s="273" t="s">
        <v>35</v>
      </c>
      <c r="F4" s="273" t="s">
        <v>36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35">
      <c r="A5" s="199">
        <v>3</v>
      </c>
      <c r="B5" s="280" t="s">
        <v>945</v>
      </c>
      <c r="C5" s="290" t="s">
        <v>1126</v>
      </c>
      <c r="D5" s="272" t="s">
        <v>24</v>
      </c>
      <c r="E5" s="273" t="s">
        <v>37</v>
      </c>
      <c r="F5" s="273" t="s">
        <v>38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199">
        <v>4</v>
      </c>
      <c r="B6" s="280" t="s">
        <v>947</v>
      </c>
      <c r="C6" s="290" t="s">
        <v>1127</v>
      </c>
      <c r="D6" s="272" t="s">
        <v>24</v>
      </c>
      <c r="E6" s="273" t="s">
        <v>46</v>
      </c>
      <c r="F6" s="273" t="s">
        <v>47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199">
        <v>5</v>
      </c>
      <c r="B7" s="280" t="s">
        <v>948</v>
      </c>
      <c r="C7" s="290" t="s">
        <v>1128</v>
      </c>
      <c r="D7" s="272" t="s">
        <v>24</v>
      </c>
      <c r="E7" s="273" t="s">
        <v>50</v>
      </c>
      <c r="F7" s="273" t="s">
        <v>51</v>
      </c>
      <c r="G7" s="6"/>
      <c r="H7" s="8"/>
      <c r="I7" s="39"/>
      <c r="J7" s="39"/>
      <c r="K7" s="39"/>
      <c r="L7" s="39"/>
      <c r="M7" s="39"/>
      <c r="N7" s="7"/>
      <c r="O7" s="7"/>
    </row>
    <row r="8" spans="1:15" ht="18" customHeight="1" x14ac:dyDescent="0.35">
      <c r="A8" s="199">
        <v>6</v>
      </c>
      <c r="B8" s="280" t="s">
        <v>949</v>
      </c>
      <c r="C8" s="290" t="s">
        <v>1129</v>
      </c>
      <c r="D8" s="272" t="s">
        <v>430</v>
      </c>
      <c r="E8" s="273" t="s">
        <v>499</v>
      </c>
      <c r="F8" s="273" t="s">
        <v>57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199">
        <v>7</v>
      </c>
      <c r="B9" s="280" t="s">
        <v>950</v>
      </c>
      <c r="C9" s="290" t="s">
        <v>1130</v>
      </c>
      <c r="D9" s="272" t="s">
        <v>430</v>
      </c>
      <c r="E9" s="273" t="s">
        <v>58</v>
      </c>
      <c r="F9" s="273" t="s">
        <v>138</v>
      </c>
      <c r="G9" s="6"/>
      <c r="H9" s="8"/>
      <c r="I9" s="39"/>
      <c r="J9" s="39"/>
      <c r="K9" s="39"/>
      <c r="L9" s="39"/>
      <c r="M9" s="39"/>
      <c r="N9" s="7"/>
      <c r="O9" s="7"/>
    </row>
    <row r="10" spans="1:15" ht="18" customHeight="1" x14ac:dyDescent="0.35">
      <c r="A10" s="199">
        <v>8</v>
      </c>
      <c r="B10" s="280" t="s">
        <v>951</v>
      </c>
      <c r="C10" s="290" t="s">
        <v>1131</v>
      </c>
      <c r="D10" s="272" t="s">
        <v>430</v>
      </c>
      <c r="E10" s="273" t="s">
        <v>63</v>
      </c>
      <c r="F10" s="266" t="s">
        <v>64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ht="18" customHeight="1" x14ac:dyDescent="0.35">
      <c r="A11" s="199">
        <v>9</v>
      </c>
      <c r="B11" s="292" t="s">
        <v>952</v>
      </c>
      <c r="C11" s="290" t="s">
        <v>1132</v>
      </c>
      <c r="D11" s="272" t="s">
        <v>430</v>
      </c>
      <c r="E11" s="273" t="s">
        <v>65</v>
      </c>
      <c r="F11" s="266" t="s">
        <v>66</v>
      </c>
      <c r="G11" s="6"/>
      <c r="H11" s="8"/>
      <c r="I11" s="40"/>
      <c r="J11" s="41"/>
      <c r="K11" s="41"/>
      <c r="L11" s="41"/>
      <c r="M11" s="41"/>
      <c r="N11" s="7"/>
      <c r="O11" s="7"/>
    </row>
    <row r="12" spans="1:15" ht="18" customHeight="1" x14ac:dyDescent="0.35">
      <c r="A12" s="199">
        <v>10</v>
      </c>
      <c r="B12" s="280" t="s">
        <v>953</v>
      </c>
      <c r="C12" s="290" t="s">
        <v>1133</v>
      </c>
      <c r="D12" s="298" t="s">
        <v>430</v>
      </c>
      <c r="E12" s="299" t="s">
        <v>67</v>
      </c>
      <c r="F12" s="300" t="s">
        <v>68</v>
      </c>
      <c r="G12" s="6"/>
      <c r="H12" s="8"/>
      <c r="I12" s="39"/>
      <c r="J12" s="39"/>
      <c r="K12" s="39"/>
      <c r="L12" s="39"/>
      <c r="M12" s="39"/>
      <c r="N12" s="7"/>
      <c r="O12" s="7"/>
    </row>
    <row r="13" spans="1:15" ht="18" customHeight="1" x14ac:dyDescent="0.35">
      <c r="A13" s="199">
        <v>11</v>
      </c>
      <c r="B13" s="280" t="s">
        <v>954</v>
      </c>
      <c r="C13" s="290" t="s">
        <v>1134</v>
      </c>
      <c r="D13" s="272" t="s">
        <v>430</v>
      </c>
      <c r="E13" s="287" t="s">
        <v>69</v>
      </c>
      <c r="F13" s="266" t="s">
        <v>70</v>
      </c>
      <c r="G13" s="6"/>
      <c r="H13" s="8"/>
      <c r="I13" s="39"/>
      <c r="J13" s="39"/>
      <c r="K13" s="39"/>
      <c r="L13" s="39"/>
      <c r="M13" s="39"/>
      <c r="N13" s="7"/>
      <c r="O13" s="7"/>
    </row>
    <row r="14" spans="1:15" ht="18" customHeight="1" x14ac:dyDescent="0.35">
      <c r="A14" s="199">
        <v>12</v>
      </c>
      <c r="B14" s="280" t="s">
        <v>1206</v>
      </c>
      <c r="C14" s="290" t="s">
        <v>1205</v>
      </c>
      <c r="D14" s="522" t="s">
        <v>430</v>
      </c>
      <c r="E14" s="524" t="s">
        <v>71</v>
      </c>
      <c r="F14" s="523" t="s">
        <v>72</v>
      </c>
      <c r="G14" s="6"/>
      <c r="H14" s="8"/>
      <c r="I14" s="39"/>
      <c r="J14" s="39"/>
      <c r="K14" s="39"/>
      <c r="L14" s="39"/>
      <c r="M14" s="39"/>
      <c r="N14" s="7"/>
      <c r="O14" s="7"/>
    </row>
    <row r="15" spans="1:15" ht="18" customHeight="1" x14ac:dyDescent="0.35">
      <c r="A15" s="199">
        <v>13</v>
      </c>
      <c r="B15" s="280" t="s">
        <v>955</v>
      </c>
      <c r="C15" s="290" t="s">
        <v>1135</v>
      </c>
      <c r="D15" s="298" t="s">
        <v>430</v>
      </c>
      <c r="E15" s="299" t="s">
        <v>73</v>
      </c>
      <c r="F15" s="529" t="s">
        <v>74</v>
      </c>
      <c r="G15" s="521"/>
      <c r="H15" s="8"/>
      <c r="I15" s="39"/>
      <c r="J15" s="39"/>
      <c r="K15" s="39"/>
      <c r="L15" s="39"/>
      <c r="M15" s="39"/>
      <c r="N15" s="7"/>
      <c r="O15" s="7"/>
    </row>
    <row r="16" spans="1:15" s="9" customFormat="1" ht="18" customHeight="1" x14ac:dyDescent="0.35">
      <c r="A16" s="199">
        <v>14</v>
      </c>
      <c r="B16" s="280" t="s">
        <v>956</v>
      </c>
      <c r="C16" s="290" t="s">
        <v>1136</v>
      </c>
      <c r="D16" s="272" t="s">
        <v>430</v>
      </c>
      <c r="E16" s="273" t="s">
        <v>75</v>
      </c>
      <c r="F16" s="273" t="s">
        <v>40</v>
      </c>
      <c r="G16" s="6"/>
      <c r="H16" s="8"/>
      <c r="I16" s="39"/>
      <c r="J16" s="39"/>
      <c r="K16" s="39"/>
      <c r="L16" s="39"/>
      <c r="M16" s="39"/>
      <c r="N16" s="7"/>
      <c r="O16" s="7"/>
    </row>
    <row r="17" spans="1:15" ht="18" customHeight="1" x14ac:dyDescent="0.35">
      <c r="A17" s="199">
        <v>15</v>
      </c>
      <c r="B17" s="280" t="s">
        <v>957</v>
      </c>
      <c r="C17" s="290" t="s">
        <v>1137</v>
      </c>
      <c r="D17" s="272" t="s">
        <v>430</v>
      </c>
      <c r="E17" s="273" t="s">
        <v>95</v>
      </c>
      <c r="F17" s="273" t="s">
        <v>96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5">
      <c r="A18" s="199">
        <v>16</v>
      </c>
      <c r="B18" s="280" t="s">
        <v>958</v>
      </c>
      <c r="C18" s="290" t="s">
        <v>1138</v>
      </c>
      <c r="D18" s="272" t="s">
        <v>430</v>
      </c>
      <c r="E18" s="273" t="s">
        <v>99</v>
      </c>
      <c r="F18" s="273" t="s">
        <v>100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5">
      <c r="A19" s="199">
        <v>17</v>
      </c>
      <c r="B19" s="280" t="s">
        <v>959</v>
      </c>
      <c r="C19" s="282" t="s">
        <v>1139</v>
      </c>
      <c r="D19" s="272" t="s">
        <v>430</v>
      </c>
      <c r="E19" s="273" t="s">
        <v>101</v>
      </c>
      <c r="F19" s="273" t="s">
        <v>102</v>
      </c>
      <c r="G19" s="6"/>
      <c r="H19" s="36"/>
      <c r="I19" s="10"/>
      <c r="J19" s="11"/>
      <c r="K19" s="11"/>
      <c r="L19" s="11"/>
      <c r="M19" s="11"/>
      <c r="N19" s="7"/>
      <c r="O19" s="7"/>
    </row>
    <row r="20" spans="1:15" ht="18" customHeight="1" x14ac:dyDescent="0.35">
      <c r="A20" s="199">
        <v>18</v>
      </c>
      <c r="B20" s="280" t="s">
        <v>960</v>
      </c>
      <c r="C20" s="282" t="s">
        <v>1141</v>
      </c>
      <c r="D20" s="272" t="s">
        <v>430</v>
      </c>
      <c r="E20" s="287" t="s">
        <v>103</v>
      </c>
      <c r="F20" s="266" t="s">
        <v>104</v>
      </c>
      <c r="G20" s="6"/>
      <c r="H20" s="8"/>
      <c r="I20" s="10"/>
      <c r="J20" s="11"/>
      <c r="K20" s="11"/>
      <c r="L20" s="11"/>
      <c r="M20" s="11"/>
      <c r="N20" s="7"/>
      <c r="O20" s="7"/>
    </row>
    <row r="21" spans="1:15" ht="18" customHeight="1" x14ac:dyDescent="0.5">
      <c r="A21" s="199">
        <v>19</v>
      </c>
      <c r="B21" s="280" t="s">
        <v>961</v>
      </c>
      <c r="C21" s="282" t="s">
        <v>1140</v>
      </c>
      <c r="D21" s="96" t="s">
        <v>24</v>
      </c>
      <c r="E21" s="273" t="s">
        <v>431</v>
      </c>
      <c r="F21" s="266" t="s">
        <v>109</v>
      </c>
      <c r="G21" s="6"/>
      <c r="H21" s="36"/>
      <c r="I21" s="10"/>
      <c r="J21" s="11"/>
      <c r="K21" s="11"/>
      <c r="L21" s="11"/>
      <c r="M21" s="11"/>
      <c r="N21" s="7"/>
      <c r="O21" s="7"/>
    </row>
    <row r="22" spans="1:15" ht="18" customHeight="1" x14ac:dyDescent="0.35">
      <c r="A22" s="199">
        <v>20</v>
      </c>
      <c r="B22" s="208" t="s">
        <v>962</v>
      </c>
      <c r="C22" s="18">
        <v>1869900519257</v>
      </c>
      <c r="D22" s="77" t="s">
        <v>430</v>
      </c>
      <c r="E22" s="1" t="s">
        <v>739</v>
      </c>
      <c r="F22" s="2" t="s">
        <v>740</v>
      </c>
      <c r="G22" s="6"/>
      <c r="H22" s="42"/>
      <c r="I22" s="43"/>
      <c r="J22" s="39"/>
      <c r="K22" s="39"/>
      <c r="L22" s="39"/>
      <c r="M22" s="39"/>
      <c r="N22" s="44"/>
      <c r="O22" s="44"/>
    </row>
    <row r="23" spans="1:15" ht="18" customHeight="1" x14ac:dyDescent="0.35">
      <c r="A23" s="199">
        <v>21</v>
      </c>
      <c r="B23" s="208" t="s">
        <v>963</v>
      </c>
      <c r="C23" s="18">
        <v>1869900519109</v>
      </c>
      <c r="D23" s="77" t="s">
        <v>24</v>
      </c>
      <c r="E23" s="1" t="s">
        <v>1115</v>
      </c>
      <c r="F23" s="2" t="s">
        <v>1116</v>
      </c>
      <c r="G23" s="12"/>
      <c r="H23" s="66"/>
      <c r="I23" s="64"/>
      <c r="J23" s="39"/>
      <c r="K23" s="39"/>
      <c r="L23" s="39"/>
      <c r="M23" s="39"/>
      <c r="N23" s="44"/>
      <c r="O23" s="44"/>
    </row>
    <row r="24" spans="1:15" ht="18" customHeight="1" x14ac:dyDescent="0.35">
      <c r="A24" s="199">
        <v>22</v>
      </c>
      <c r="B24" s="90" t="s">
        <v>964</v>
      </c>
      <c r="C24" s="18">
        <v>1860700196171</v>
      </c>
      <c r="D24" s="77" t="s">
        <v>24</v>
      </c>
      <c r="E24" s="1" t="s">
        <v>1117</v>
      </c>
      <c r="F24" s="2" t="s">
        <v>1118</v>
      </c>
      <c r="G24" s="12"/>
      <c r="H24" s="66"/>
      <c r="I24" s="10"/>
      <c r="J24" s="11"/>
      <c r="K24" s="11"/>
      <c r="L24" s="11"/>
      <c r="M24" s="11"/>
      <c r="N24" s="7"/>
      <c r="O24" s="7"/>
    </row>
    <row r="25" spans="1:15" ht="18" customHeight="1" x14ac:dyDescent="0.5">
      <c r="A25" s="199">
        <v>23</v>
      </c>
      <c r="B25" s="90" t="s">
        <v>965</v>
      </c>
      <c r="C25" s="18">
        <v>1361500019068</v>
      </c>
      <c r="D25" s="96" t="s">
        <v>24</v>
      </c>
      <c r="E25" s="1" t="s">
        <v>1119</v>
      </c>
      <c r="F25" s="1" t="s">
        <v>1120</v>
      </c>
      <c r="G25" s="68"/>
      <c r="H25" s="67"/>
      <c r="I25" s="10"/>
      <c r="J25" s="11"/>
      <c r="K25" s="11"/>
      <c r="L25" s="11"/>
      <c r="M25" s="11"/>
      <c r="N25" s="7"/>
      <c r="O25" s="7"/>
    </row>
    <row r="26" spans="1:15" ht="18" customHeight="1" x14ac:dyDescent="0.5">
      <c r="A26" s="199">
        <v>24</v>
      </c>
      <c r="B26" s="90" t="s">
        <v>966</v>
      </c>
      <c r="C26" s="18">
        <v>1869900521375</v>
      </c>
      <c r="D26" s="96" t="s">
        <v>24</v>
      </c>
      <c r="E26" s="1" t="s">
        <v>884</v>
      </c>
      <c r="F26" s="1" t="s">
        <v>1121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8" customHeight="1" x14ac:dyDescent="0.5">
      <c r="A27" s="199">
        <v>25</v>
      </c>
      <c r="B27" s="90" t="s">
        <v>967</v>
      </c>
      <c r="C27" s="18">
        <v>1869900535686</v>
      </c>
      <c r="D27" s="96" t="s">
        <v>24</v>
      </c>
      <c r="E27" s="1" t="s">
        <v>14</v>
      </c>
      <c r="F27" s="1" t="s">
        <v>1122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8" customHeight="1" x14ac:dyDescent="0.35">
      <c r="A28" s="199">
        <v>26</v>
      </c>
      <c r="B28" s="90" t="s">
        <v>969</v>
      </c>
      <c r="C28" s="18">
        <v>1869900552653</v>
      </c>
      <c r="D28" s="77" t="s">
        <v>24</v>
      </c>
      <c r="E28" s="52" t="s">
        <v>76</v>
      </c>
      <c r="F28" s="26" t="s">
        <v>1123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6.350000000000001" customHeight="1" x14ac:dyDescent="0.35">
      <c r="A29" s="199"/>
      <c r="B29" s="90"/>
      <c r="C29" s="18"/>
      <c r="D29" s="77"/>
      <c r="E29" s="52"/>
      <c r="F29" s="26"/>
      <c r="G29" s="6"/>
      <c r="H29" s="11"/>
      <c r="I29" s="11"/>
      <c r="J29" s="11"/>
      <c r="K29" s="11"/>
      <c r="L29" s="11"/>
      <c r="M29" s="39"/>
      <c r="N29" s="39"/>
      <c r="O29" s="39"/>
    </row>
    <row r="30" spans="1:15" ht="16.350000000000001" customHeight="1" x14ac:dyDescent="0.35">
      <c r="A30" s="199"/>
      <c r="B30" s="208"/>
      <c r="C30" s="474"/>
      <c r="D30" s="264"/>
      <c r="E30" s="1"/>
      <c r="F30" s="2"/>
      <c r="G30" s="6"/>
      <c r="H30" s="11"/>
      <c r="I30" s="11"/>
      <c r="J30" s="11"/>
      <c r="K30" s="11"/>
      <c r="L30" s="11"/>
      <c r="M30" s="11"/>
      <c r="N30" s="7"/>
      <c r="O30" s="7"/>
    </row>
    <row r="31" spans="1:15" ht="16.350000000000001" customHeight="1" x14ac:dyDescent="0.35">
      <c r="A31" s="106"/>
      <c r="B31" s="86"/>
      <c r="C31" s="195"/>
      <c r="D31" s="77"/>
      <c r="E31" s="52"/>
      <c r="F31" s="26"/>
      <c r="G31" s="6"/>
      <c r="H31" s="11"/>
      <c r="I31" s="11"/>
      <c r="J31" s="11"/>
      <c r="K31" s="11"/>
      <c r="L31" s="11"/>
      <c r="M31" s="11"/>
      <c r="N31" s="7"/>
      <c r="O31" s="7"/>
    </row>
    <row r="32" spans="1:15" ht="16.350000000000001" customHeight="1" x14ac:dyDescent="0.35">
      <c r="A32" s="106"/>
      <c r="B32" s="86"/>
      <c r="C32" s="195"/>
      <c r="D32" s="77"/>
      <c r="E32" s="52"/>
      <c r="F32" s="26"/>
      <c r="G32" s="46"/>
      <c r="H32" s="38"/>
      <c r="I32" s="38"/>
      <c r="J32" s="38"/>
      <c r="K32" s="38"/>
      <c r="L32" s="38"/>
      <c r="M32" s="122" t="s">
        <v>5</v>
      </c>
      <c r="N32" s="191" t="s">
        <v>6</v>
      </c>
      <c r="O32" s="191" t="s">
        <v>4</v>
      </c>
    </row>
    <row r="33" spans="1:16" ht="16.350000000000001" customHeight="1" x14ac:dyDescent="0.35">
      <c r="A33" s="106"/>
      <c r="B33" s="86"/>
      <c r="C33" s="195"/>
      <c r="D33" s="77"/>
      <c r="E33" s="26"/>
      <c r="F33" s="26"/>
      <c r="G33" s="12"/>
      <c r="H33" s="39"/>
      <c r="I33" s="39"/>
      <c r="J33" s="39"/>
      <c r="K33" s="39"/>
      <c r="L33" s="39"/>
      <c r="M33" s="39">
        <v>12</v>
      </c>
      <c r="N33" s="39">
        <v>14</v>
      </c>
      <c r="O33" s="44">
        <f>SUM(M33:N33)</f>
        <v>26</v>
      </c>
    </row>
    <row r="34" spans="1:16" ht="16.350000000000001" customHeight="1" x14ac:dyDescent="0.35">
      <c r="A34" s="107"/>
      <c r="B34" s="126"/>
      <c r="C34" s="196"/>
      <c r="D34" s="77"/>
      <c r="E34" s="52"/>
      <c r="F34" s="22"/>
      <c r="G34" s="46"/>
      <c r="H34" s="38"/>
      <c r="I34" s="38"/>
      <c r="J34" s="38"/>
      <c r="K34" s="38"/>
      <c r="L34" s="38"/>
      <c r="M34" s="38"/>
      <c r="N34" s="47"/>
      <c r="O34" s="47"/>
    </row>
    <row r="35" spans="1:16" ht="16.350000000000001" customHeight="1" x14ac:dyDescent="0.35">
      <c r="A35" s="107"/>
      <c r="B35" s="126"/>
      <c r="C35" s="196"/>
      <c r="D35" s="77"/>
      <c r="E35" s="52"/>
      <c r="F35" s="22"/>
      <c r="G35" s="12"/>
      <c r="H35" s="48"/>
      <c r="I35" s="48"/>
      <c r="J35" s="39"/>
      <c r="K35" s="39"/>
      <c r="L35" s="39"/>
      <c r="M35" s="24"/>
      <c r="N35" s="48"/>
      <c r="O35" s="48"/>
    </row>
    <row r="36" spans="1:16" ht="16.350000000000001" customHeight="1" x14ac:dyDescent="0.35">
      <c r="A36" s="108"/>
      <c r="B36" s="126"/>
      <c r="C36" s="197"/>
      <c r="D36" s="97"/>
      <c r="E36" s="59"/>
      <c r="F36" s="27"/>
      <c r="G36" s="12"/>
      <c r="H36" s="39"/>
      <c r="I36" s="39"/>
      <c r="J36" s="39"/>
      <c r="K36" s="39"/>
      <c r="L36" s="39"/>
      <c r="M36" s="39"/>
      <c r="N36" s="39"/>
      <c r="O36" s="60"/>
    </row>
    <row r="37" spans="1:16" ht="16.350000000000001" customHeight="1" x14ac:dyDescent="0.5">
      <c r="A37" s="193"/>
      <c r="B37" s="109"/>
      <c r="D37" s="98"/>
      <c r="E37" s="63"/>
      <c r="F37" s="62"/>
      <c r="G37" s="56"/>
      <c r="H37" s="56"/>
      <c r="I37" s="56"/>
      <c r="K37" s="56"/>
      <c r="L37" s="55"/>
      <c r="M37" s="55"/>
      <c r="O37" s="61"/>
      <c r="P37" s="53"/>
    </row>
    <row r="38" spans="1:16" ht="17.45" customHeight="1" x14ac:dyDescent="0.35">
      <c r="A38" s="9"/>
      <c r="C38" s="57"/>
      <c r="D38" s="99"/>
      <c r="G38" s="58"/>
      <c r="H38" s="58"/>
      <c r="I38" s="58"/>
      <c r="J38" s="58"/>
      <c r="K38" s="58"/>
      <c r="L38" s="58"/>
      <c r="M38" s="58"/>
      <c r="N38" s="58"/>
      <c r="O38" s="58"/>
    </row>
    <row r="39" spans="1:16" x14ac:dyDescent="0.35">
      <c r="A39" s="9"/>
    </row>
    <row r="40" spans="1:16" s="9" customFormat="1" x14ac:dyDescent="0.35">
      <c r="B40" s="54"/>
      <c r="C40" s="54"/>
      <c r="D40" s="100"/>
    </row>
    <row r="41" spans="1:16" x14ac:dyDescent="0.35">
      <c r="A41" s="9"/>
    </row>
    <row r="42" spans="1:16" x14ac:dyDescent="0.35">
      <c r="A42" s="9"/>
    </row>
    <row r="43" spans="1:16" x14ac:dyDescent="0.35">
      <c r="A43" s="9"/>
    </row>
    <row r="82" spans="2:2" x14ac:dyDescent="0.35">
      <c r="B82" s="54"/>
    </row>
    <row r="83" spans="2:2" x14ac:dyDescent="0.35">
      <c r="B83" s="54"/>
    </row>
    <row r="84" spans="2:2" x14ac:dyDescent="0.35">
      <c r="B84" s="54"/>
    </row>
    <row r="85" spans="2:2" x14ac:dyDescent="0.35">
      <c r="B85" s="54"/>
    </row>
    <row r="86" spans="2:2" x14ac:dyDescent="0.35">
      <c r="B86" s="54"/>
    </row>
    <row r="87" spans="2:2" x14ac:dyDescent="0.35">
      <c r="B87" s="54"/>
    </row>
    <row r="88" spans="2:2" x14ac:dyDescent="0.35">
      <c r="B88" s="54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view="pageLayout" topLeftCell="A4" workbookViewId="0">
      <selection activeCell="E19" sqref="E19"/>
    </sheetView>
  </sheetViews>
  <sheetFormatPr defaultColWidth="9.140625"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7.42578125" style="79" customWidth="1"/>
    <col min="5" max="5" width="9.5703125" style="3" customWidth="1"/>
    <col min="6" max="6" width="10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1212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5.2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198">
        <v>1</v>
      </c>
      <c r="B3" s="297" t="s">
        <v>970</v>
      </c>
      <c r="C3" s="290" t="s">
        <v>1142</v>
      </c>
      <c r="D3" s="298" t="s">
        <v>24</v>
      </c>
      <c r="E3" s="299" t="s">
        <v>30</v>
      </c>
      <c r="F3" s="299" t="s">
        <v>31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528">
        <v>2</v>
      </c>
      <c r="B4" s="280" t="s">
        <v>971</v>
      </c>
      <c r="C4" s="290" t="s">
        <v>1143</v>
      </c>
      <c r="D4" s="272" t="s">
        <v>24</v>
      </c>
      <c r="E4" s="273" t="s">
        <v>39</v>
      </c>
      <c r="F4" s="273" t="s">
        <v>40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5">
      <c r="A5" s="528">
        <v>3</v>
      </c>
      <c r="B5" s="280" t="s">
        <v>1605</v>
      </c>
      <c r="C5" s="548" t="s">
        <v>1608</v>
      </c>
      <c r="D5" s="547" t="s">
        <v>24</v>
      </c>
      <c r="E5" s="183" t="s">
        <v>433</v>
      </c>
      <c r="F5" s="180" t="s">
        <v>54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528">
        <v>4</v>
      </c>
      <c r="B6" s="280" t="s">
        <v>972</v>
      </c>
      <c r="C6" s="290" t="s">
        <v>1144</v>
      </c>
      <c r="D6" s="272" t="s">
        <v>24</v>
      </c>
      <c r="E6" s="273" t="s">
        <v>76</v>
      </c>
      <c r="F6" s="273" t="s">
        <v>77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528">
        <v>5</v>
      </c>
      <c r="B7" s="280" t="s">
        <v>973</v>
      </c>
      <c r="C7" s="290" t="s">
        <v>1145</v>
      </c>
      <c r="D7" s="272" t="s">
        <v>24</v>
      </c>
      <c r="E7" s="273" t="s">
        <v>80</v>
      </c>
      <c r="F7" s="273" t="s">
        <v>20</v>
      </c>
      <c r="G7" s="6"/>
      <c r="H7" s="8"/>
      <c r="I7" s="40"/>
      <c r="J7" s="41"/>
      <c r="K7" s="41"/>
      <c r="L7" s="41"/>
      <c r="M7" s="41"/>
      <c r="N7" s="7"/>
      <c r="O7" s="7"/>
    </row>
    <row r="8" spans="1:15" ht="18" customHeight="1" x14ac:dyDescent="0.35">
      <c r="A8" s="528">
        <v>6</v>
      </c>
      <c r="B8" s="280" t="s">
        <v>976</v>
      </c>
      <c r="C8" s="290" t="s">
        <v>1146</v>
      </c>
      <c r="D8" s="272" t="s">
        <v>24</v>
      </c>
      <c r="E8" s="273" t="s">
        <v>500</v>
      </c>
      <c r="F8" s="273" t="s">
        <v>79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528">
        <v>7</v>
      </c>
      <c r="B9" s="280" t="s">
        <v>1164</v>
      </c>
      <c r="C9" s="290" t="s">
        <v>1165</v>
      </c>
      <c r="D9" s="272" t="s">
        <v>24</v>
      </c>
      <c r="E9" s="273" t="s">
        <v>89</v>
      </c>
      <c r="F9" s="266" t="s">
        <v>86</v>
      </c>
      <c r="G9" s="6"/>
      <c r="H9" s="8"/>
      <c r="I9" s="39"/>
      <c r="J9" s="39"/>
      <c r="K9" s="39"/>
      <c r="L9" s="39"/>
      <c r="M9" s="39"/>
      <c r="N9" s="7"/>
      <c r="O9" s="7"/>
    </row>
    <row r="10" spans="1:15" ht="18" customHeight="1" x14ac:dyDescent="0.35">
      <c r="A10" s="528">
        <v>8</v>
      </c>
      <c r="B10" s="280" t="s">
        <v>977</v>
      </c>
      <c r="C10" s="290" t="s">
        <v>1147</v>
      </c>
      <c r="D10" s="298" t="s">
        <v>24</v>
      </c>
      <c r="E10" s="299" t="s">
        <v>760</v>
      </c>
      <c r="F10" s="300" t="s">
        <v>118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s="9" customFormat="1" ht="18" customHeight="1" x14ac:dyDescent="0.35">
      <c r="A11" s="528">
        <v>9</v>
      </c>
      <c r="B11" s="280" t="s">
        <v>978</v>
      </c>
      <c r="C11" s="290" t="s">
        <v>1148</v>
      </c>
      <c r="D11" s="272" t="s">
        <v>24</v>
      </c>
      <c r="E11" s="299" t="s">
        <v>120</v>
      </c>
      <c r="F11" s="266" t="s">
        <v>121</v>
      </c>
      <c r="G11" s="6"/>
      <c r="H11" s="8"/>
      <c r="I11" s="39"/>
      <c r="J11" s="39"/>
      <c r="K11" s="39"/>
      <c r="L11" s="39"/>
      <c r="M11" s="39"/>
      <c r="N11" s="7"/>
      <c r="O11" s="7"/>
    </row>
    <row r="12" spans="1:15" ht="18" customHeight="1" x14ac:dyDescent="0.35">
      <c r="A12" s="528">
        <v>10</v>
      </c>
      <c r="B12" s="280" t="s">
        <v>979</v>
      </c>
      <c r="C12" s="290" t="s">
        <v>1149</v>
      </c>
      <c r="D12" s="272" t="s">
        <v>430</v>
      </c>
      <c r="E12" s="273" t="s">
        <v>126</v>
      </c>
      <c r="F12" s="273" t="s">
        <v>16</v>
      </c>
      <c r="G12" s="6"/>
      <c r="H12" s="8"/>
      <c r="I12" s="10"/>
      <c r="J12" s="11"/>
      <c r="K12" s="11"/>
      <c r="L12" s="11"/>
      <c r="M12" s="11"/>
      <c r="N12" s="7"/>
      <c r="O12" s="7"/>
    </row>
    <row r="13" spans="1:15" ht="18" customHeight="1" x14ac:dyDescent="0.35">
      <c r="A13" s="528">
        <v>11</v>
      </c>
      <c r="B13" s="280" t="s">
        <v>980</v>
      </c>
      <c r="C13" s="290" t="s">
        <v>1150</v>
      </c>
      <c r="D13" s="272" t="s">
        <v>24</v>
      </c>
      <c r="E13" s="273" t="s">
        <v>143</v>
      </c>
      <c r="F13" s="273" t="s">
        <v>741</v>
      </c>
      <c r="G13" s="6"/>
      <c r="H13" s="36"/>
      <c r="I13" s="10"/>
      <c r="J13" s="11"/>
      <c r="K13" s="11"/>
      <c r="L13" s="11"/>
      <c r="M13" s="11"/>
      <c r="N13" s="7"/>
      <c r="O13" s="7"/>
    </row>
    <row r="14" spans="1:15" ht="18" customHeight="1" x14ac:dyDescent="0.35">
      <c r="A14" s="528">
        <v>12</v>
      </c>
      <c r="B14" s="280" t="s">
        <v>1154</v>
      </c>
      <c r="C14" s="282" t="s">
        <v>1153</v>
      </c>
      <c r="D14" s="272" t="s">
        <v>24</v>
      </c>
      <c r="E14" s="287" t="s">
        <v>1151</v>
      </c>
      <c r="F14" s="266" t="s">
        <v>1152</v>
      </c>
      <c r="G14" s="6"/>
      <c r="H14" s="36"/>
      <c r="I14" s="10"/>
      <c r="J14" s="11"/>
      <c r="K14" s="11"/>
      <c r="L14" s="11"/>
      <c r="M14" s="11"/>
      <c r="N14" s="7"/>
      <c r="O14" s="7"/>
    </row>
    <row r="15" spans="1:15" ht="16.350000000000001" customHeight="1" x14ac:dyDescent="0.35">
      <c r="A15" s="528">
        <v>13</v>
      </c>
      <c r="B15" s="280" t="s">
        <v>1215</v>
      </c>
      <c r="C15" s="475" t="s">
        <v>1214</v>
      </c>
      <c r="D15" s="264" t="s">
        <v>430</v>
      </c>
      <c r="E15" s="261" t="s">
        <v>236</v>
      </c>
      <c r="F15" s="260" t="s">
        <v>1213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6.350000000000001" customHeight="1" x14ac:dyDescent="0.35">
      <c r="A16" s="106"/>
      <c r="B16" s="282"/>
      <c r="C16" s="290"/>
      <c r="D16" s="272"/>
      <c r="E16" s="273"/>
      <c r="F16" s="273"/>
      <c r="G16" s="6"/>
      <c r="H16" s="36"/>
      <c r="I16" s="10"/>
      <c r="J16" s="11"/>
      <c r="K16" s="11"/>
      <c r="L16" s="11"/>
      <c r="M16" s="11"/>
      <c r="N16" s="7"/>
      <c r="O16" s="7"/>
    </row>
    <row r="17" spans="1:15" ht="16.350000000000001" customHeight="1" x14ac:dyDescent="0.35">
      <c r="A17" s="106"/>
      <c r="B17" s="284"/>
      <c r="C17" s="290"/>
      <c r="D17" s="272"/>
      <c r="E17" s="273"/>
      <c r="F17" s="273"/>
      <c r="G17" s="6"/>
      <c r="H17" s="36"/>
      <c r="I17" s="10"/>
      <c r="J17" s="11"/>
      <c r="K17" s="11"/>
      <c r="L17" s="11"/>
      <c r="M17" s="11"/>
      <c r="N17" s="7"/>
      <c r="O17" s="7"/>
    </row>
    <row r="18" spans="1:15" ht="16.350000000000001" customHeight="1" x14ac:dyDescent="0.35">
      <c r="A18" s="106"/>
      <c r="B18" s="284"/>
      <c r="C18" s="290"/>
      <c r="D18" s="272"/>
      <c r="E18" s="273"/>
      <c r="F18" s="273"/>
      <c r="G18" s="6"/>
      <c r="H18" s="42"/>
      <c r="I18" s="43"/>
      <c r="J18" s="39"/>
      <c r="K18" s="39"/>
      <c r="L18" s="39"/>
      <c r="M18" s="39"/>
      <c r="N18" s="44"/>
      <c r="O18" s="44"/>
    </row>
    <row r="19" spans="1:15" ht="16.350000000000001" customHeight="1" x14ac:dyDescent="0.35">
      <c r="A19" s="107"/>
      <c r="B19" s="284"/>
      <c r="C19" s="290"/>
      <c r="D19" s="272"/>
      <c r="E19" s="273"/>
      <c r="F19" s="266"/>
      <c r="G19" s="12"/>
      <c r="H19" s="66"/>
      <c r="I19" s="64"/>
      <c r="J19" s="39"/>
      <c r="K19" s="39"/>
      <c r="L19" s="39"/>
      <c r="M19" s="39"/>
      <c r="N19" s="44"/>
      <c r="O19" s="44"/>
    </row>
    <row r="20" spans="1:15" ht="16.350000000000001" customHeight="1" x14ac:dyDescent="0.35">
      <c r="A20" s="106"/>
      <c r="B20" s="284"/>
      <c r="C20" s="290"/>
      <c r="D20" s="298"/>
      <c r="E20" s="299"/>
      <c r="F20" s="300"/>
      <c r="G20" s="12"/>
      <c r="H20" s="66"/>
      <c r="I20" s="10"/>
      <c r="J20" s="11"/>
      <c r="K20" s="11"/>
      <c r="L20" s="11"/>
      <c r="M20" s="11"/>
      <c r="N20" s="7"/>
      <c r="O20" s="7"/>
    </row>
    <row r="21" spans="1:15" ht="16.350000000000001" customHeight="1" x14ac:dyDescent="0.35">
      <c r="A21" s="107"/>
      <c r="B21" s="284"/>
      <c r="C21" s="290"/>
      <c r="D21" s="272"/>
      <c r="E21" s="299"/>
      <c r="F21" s="266"/>
      <c r="G21" s="68"/>
      <c r="H21" s="67"/>
      <c r="I21" s="10"/>
      <c r="J21" s="11"/>
      <c r="K21" s="11"/>
      <c r="L21" s="11"/>
      <c r="M21" s="11"/>
      <c r="N21" s="7"/>
      <c r="O21" s="7"/>
    </row>
    <row r="22" spans="1:15" ht="16.350000000000001" customHeight="1" x14ac:dyDescent="0.35">
      <c r="A22" s="106"/>
      <c r="B22" s="284"/>
      <c r="C22" s="290"/>
      <c r="D22" s="272"/>
      <c r="E22" s="273"/>
      <c r="F22" s="273"/>
      <c r="G22" s="6"/>
      <c r="H22" s="8"/>
      <c r="I22" s="10"/>
      <c r="J22" s="11"/>
      <c r="K22" s="11"/>
      <c r="L22" s="11"/>
      <c r="M22" s="11"/>
      <c r="N22" s="7"/>
      <c r="O22" s="7"/>
    </row>
    <row r="23" spans="1:15" ht="16.350000000000001" customHeight="1" x14ac:dyDescent="0.35">
      <c r="A23" s="107"/>
      <c r="B23" s="284"/>
      <c r="C23" s="290"/>
      <c r="D23" s="272"/>
      <c r="E23" s="273"/>
      <c r="F23" s="273"/>
      <c r="G23" s="6"/>
      <c r="H23" s="10"/>
      <c r="I23" s="10"/>
      <c r="J23" s="11"/>
      <c r="K23" s="11"/>
      <c r="L23" s="11"/>
      <c r="M23" s="11"/>
      <c r="N23" s="7"/>
      <c r="O23" s="7"/>
    </row>
    <row r="24" spans="1:15" ht="16.350000000000001" customHeight="1" x14ac:dyDescent="0.35">
      <c r="A24" s="106"/>
      <c r="B24" s="284"/>
      <c r="C24" s="282"/>
      <c r="D24" s="272"/>
      <c r="E24" s="287"/>
      <c r="F24" s="266"/>
      <c r="G24" s="6"/>
      <c r="H24" s="11"/>
      <c r="I24" s="11"/>
      <c r="J24" s="11"/>
      <c r="K24" s="11"/>
      <c r="L24" s="11"/>
      <c r="M24" s="11"/>
      <c r="N24" s="7"/>
      <c r="O24" s="7"/>
    </row>
    <row r="25" spans="1:15" ht="16.350000000000001" customHeight="1" x14ac:dyDescent="0.35">
      <c r="A25" s="107"/>
      <c r="B25" s="284"/>
      <c r="C25" s="475"/>
      <c r="D25" s="264"/>
      <c r="E25" s="261"/>
      <c r="F25" s="260"/>
      <c r="G25" s="6"/>
      <c r="H25" s="11"/>
      <c r="I25" s="11"/>
      <c r="J25" s="11"/>
      <c r="K25" s="11"/>
      <c r="L25" s="11"/>
      <c r="M25" s="39"/>
      <c r="N25" s="39"/>
      <c r="O25" s="39"/>
    </row>
    <row r="26" spans="1:15" ht="16.350000000000001" customHeight="1" x14ac:dyDescent="0.5">
      <c r="A26" s="106"/>
      <c r="B26" s="204"/>
      <c r="C26" s="194"/>
      <c r="D26" s="203"/>
      <c r="E26" s="1"/>
      <c r="F26" s="2"/>
      <c r="G26" s="6"/>
      <c r="H26" s="11"/>
      <c r="I26" s="11"/>
      <c r="J26" s="11"/>
      <c r="K26" s="11"/>
      <c r="L26" s="11"/>
      <c r="M26" s="11"/>
      <c r="N26" s="7"/>
      <c r="O26" s="7"/>
    </row>
    <row r="27" spans="1:15" ht="16.350000000000001" customHeight="1" x14ac:dyDescent="0.35">
      <c r="A27" s="106"/>
      <c r="B27" s="86"/>
      <c r="C27" s="195"/>
      <c r="D27" s="77"/>
      <c r="E27" s="52"/>
      <c r="F27" s="26"/>
      <c r="G27" s="6"/>
      <c r="H27" s="11"/>
      <c r="I27" s="11"/>
      <c r="J27" s="11"/>
      <c r="K27" s="11"/>
      <c r="L27" s="11"/>
      <c r="M27" s="11"/>
      <c r="N27" s="7"/>
      <c r="O27" s="7"/>
    </row>
    <row r="28" spans="1:15" ht="16.350000000000001" customHeight="1" x14ac:dyDescent="0.35">
      <c r="A28" s="106"/>
      <c r="B28" s="86"/>
      <c r="C28" s="195"/>
      <c r="D28" s="77"/>
      <c r="E28" s="52"/>
      <c r="F28" s="26"/>
      <c r="G28" s="46"/>
      <c r="H28" s="38"/>
      <c r="I28" s="38"/>
      <c r="J28" s="38"/>
      <c r="K28" s="38"/>
      <c r="L28" s="38"/>
      <c r="M28" s="122" t="s">
        <v>5</v>
      </c>
      <c r="N28" s="191" t="s">
        <v>6</v>
      </c>
      <c r="O28" s="191" t="s">
        <v>4</v>
      </c>
    </row>
    <row r="29" spans="1:15" ht="16.350000000000001" customHeight="1" x14ac:dyDescent="0.35">
      <c r="A29" s="106"/>
      <c r="B29" s="86"/>
      <c r="C29" s="195"/>
      <c r="D29" s="77"/>
      <c r="E29" s="26"/>
      <c r="F29" s="26"/>
      <c r="G29" s="12"/>
      <c r="H29" s="39"/>
      <c r="I29" s="39"/>
      <c r="J29" s="39"/>
      <c r="K29" s="39"/>
      <c r="L29" s="39"/>
      <c r="M29" s="39">
        <v>11</v>
      </c>
      <c r="N29" s="44">
        <v>2</v>
      </c>
      <c r="O29" s="44">
        <f>SUM(M29:N29)</f>
        <v>13</v>
      </c>
    </row>
    <row r="30" spans="1:15" ht="16.350000000000001" customHeight="1" x14ac:dyDescent="0.35">
      <c r="A30" s="107"/>
      <c r="B30" s="126"/>
      <c r="C30" s="196"/>
      <c r="D30" s="77"/>
      <c r="E30" s="52"/>
      <c r="F30" s="22"/>
      <c r="G30" s="46"/>
      <c r="H30" s="38"/>
      <c r="I30" s="38"/>
      <c r="J30" s="38"/>
      <c r="K30" s="38"/>
      <c r="L30" s="38"/>
      <c r="M30" s="38"/>
      <c r="N30" s="47"/>
      <c r="O30" s="47"/>
    </row>
    <row r="31" spans="1:15" ht="16.350000000000001" customHeight="1" x14ac:dyDescent="0.35">
      <c r="A31" s="107"/>
      <c r="B31" s="126"/>
      <c r="C31" s="196"/>
      <c r="D31" s="77"/>
      <c r="E31" s="52"/>
      <c r="F31" s="22"/>
      <c r="G31" s="12"/>
      <c r="H31" s="48"/>
      <c r="I31" s="48"/>
      <c r="J31" s="39"/>
      <c r="K31" s="39"/>
      <c r="L31" s="39"/>
      <c r="M31" s="24"/>
      <c r="N31" s="48"/>
      <c r="O31" s="48"/>
    </row>
    <row r="32" spans="1:15" ht="16.350000000000001" customHeight="1" x14ac:dyDescent="0.35">
      <c r="A32" s="108"/>
      <c r="B32" s="126"/>
      <c r="C32" s="197"/>
      <c r="D32" s="97"/>
      <c r="E32" s="59"/>
      <c r="F32" s="27"/>
      <c r="G32" s="12"/>
      <c r="H32" s="39"/>
      <c r="I32" s="39"/>
      <c r="J32" s="39"/>
      <c r="K32" s="39"/>
      <c r="L32" s="39"/>
      <c r="M32" s="39"/>
      <c r="N32" s="39"/>
      <c r="O32" s="60"/>
    </row>
    <row r="33" spans="1:16" ht="16.350000000000001" customHeight="1" x14ac:dyDescent="0.5">
      <c r="A33" s="193"/>
      <c r="B33" s="109"/>
      <c r="D33" s="98"/>
      <c r="E33" s="63"/>
      <c r="F33" s="62"/>
      <c r="G33" s="56"/>
      <c r="H33" s="56"/>
      <c r="I33" s="56"/>
      <c r="K33" s="56"/>
      <c r="L33" s="55"/>
      <c r="M33" s="55"/>
      <c r="O33" s="61"/>
      <c r="P33" s="53"/>
    </row>
    <row r="34" spans="1:16" ht="17.45" customHeight="1" x14ac:dyDescent="0.35">
      <c r="A34" s="9"/>
      <c r="C34" s="57"/>
      <c r="D34" s="99"/>
      <c r="G34" s="58"/>
      <c r="H34" s="58"/>
      <c r="I34" s="58"/>
      <c r="J34" s="58"/>
      <c r="K34" s="58"/>
      <c r="L34" s="58"/>
      <c r="M34" s="58"/>
      <c r="N34" s="58"/>
      <c r="O34" s="58"/>
    </row>
    <row r="35" spans="1:16" x14ac:dyDescent="0.35">
      <c r="A35" s="9"/>
    </row>
    <row r="36" spans="1:16" s="9" customFormat="1" x14ac:dyDescent="0.35">
      <c r="B36" s="54"/>
      <c r="C36" s="54"/>
      <c r="D36" s="100"/>
    </row>
    <row r="37" spans="1:16" x14ac:dyDescent="0.35">
      <c r="A37" s="9"/>
    </row>
    <row r="38" spans="1:16" x14ac:dyDescent="0.35">
      <c r="A38" s="9"/>
    </row>
    <row r="39" spans="1:16" x14ac:dyDescent="0.35">
      <c r="A39" s="9"/>
    </row>
    <row r="40" spans="1:16" x14ac:dyDescent="0.35">
      <c r="A40" s="9"/>
    </row>
    <row r="41" spans="1:16" x14ac:dyDescent="0.35">
      <c r="A41" s="9"/>
    </row>
    <row r="42" spans="1:16" x14ac:dyDescent="0.35">
      <c r="A42" s="9"/>
    </row>
    <row r="78" spans="2:2" x14ac:dyDescent="0.35">
      <c r="B78" s="54"/>
    </row>
    <row r="79" spans="2:2" x14ac:dyDescent="0.35">
      <c r="B79" s="54"/>
    </row>
    <row r="80" spans="2:2" x14ac:dyDescent="0.35">
      <c r="B80" s="54"/>
    </row>
    <row r="81" spans="2:2" x14ac:dyDescent="0.35">
      <c r="B81" s="54"/>
    </row>
    <row r="82" spans="2:2" x14ac:dyDescent="0.35">
      <c r="B82" s="54"/>
    </row>
    <row r="83" spans="2:2" x14ac:dyDescent="0.35">
      <c r="B83" s="54"/>
    </row>
    <row r="84" spans="2:2" x14ac:dyDescent="0.35">
      <c r="B84" s="54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view="pageLayout" topLeftCell="A10" workbookViewId="0">
      <selection activeCell="F19" sqref="F19"/>
    </sheetView>
  </sheetViews>
  <sheetFormatPr defaultColWidth="9.140625" defaultRowHeight="15" x14ac:dyDescent="0.35"/>
  <cols>
    <col min="1" max="1" width="5.42578125" style="3" customWidth="1"/>
    <col min="2" max="2" width="7.7109375" style="16" customWidth="1"/>
    <col min="3" max="3" width="14.5703125" style="16" customWidth="1"/>
    <col min="4" max="4" width="7.140625" style="79" customWidth="1"/>
    <col min="5" max="5" width="9.28515625" style="3" customWidth="1"/>
    <col min="6" max="6" width="11.57031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54" customHeight="1" x14ac:dyDescent="0.35">
      <c r="A1" s="552" t="s">
        <v>1211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9.75" customHeight="1" x14ac:dyDescent="0.35">
      <c r="A2" s="87" t="s">
        <v>0</v>
      </c>
      <c r="B2" s="112" t="s">
        <v>1</v>
      </c>
      <c r="C2" s="113" t="s">
        <v>3</v>
      </c>
      <c r="D2" s="553" t="s">
        <v>2</v>
      </c>
      <c r="E2" s="554"/>
      <c r="F2" s="555"/>
      <c r="G2" s="69"/>
      <c r="H2" s="114"/>
      <c r="I2" s="114"/>
      <c r="J2" s="114"/>
      <c r="K2" s="114"/>
      <c r="L2" s="114"/>
      <c r="M2" s="114"/>
      <c r="N2" s="115"/>
      <c r="O2" s="115"/>
    </row>
    <row r="3" spans="1:15" ht="18" customHeight="1" x14ac:dyDescent="0.5">
      <c r="A3" s="4">
        <v>1</v>
      </c>
      <c r="B3" s="302" t="s">
        <v>584</v>
      </c>
      <c r="C3" s="279" t="s">
        <v>604</v>
      </c>
      <c r="D3" s="270" t="s">
        <v>722</v>
      </c>
      <c r="E3" s="269"/>
      <c r="F3" s="301"/>
      <c r="G3" s="116"/>
      <c r="H3" s="117"/>
      <c r="I3" s="118"/>
      <c r="J3" s="117"/>
      <c r="K3" s="117"/>
      <c r="L3" s="119"/>
      <c r="M3" s="33"/>
      <c r="N3" s="35"/>
      <c r="O3" s="35"/>
    </row>
    <row r="4" spans="1:15" ht="18" customHeight="1" x14ac:dyDescent="0.5">
      <c r="A4" s="106">
        <v>2</v>
      </c>
      <c r="B4" s="274" t="s">
        <v>585</v>
      </c>
      <c r="C4" s="268" t="s">
        <v>605</v>
      </c>
      <c r="D4" s="265" t="s">
        <v>723</v>
      </c>
      <c r="E4" s="273"/>
      <c r="F4" s="266"/>
      <c r="G4" s="6"/>
      <c r="H4" s="120"/>
      <c r="I4" s="121"/>
      <c r="J4" s="122"/>
      <c r="K4" s="122"/>
      <c r="L4" s="123"/>
      <c r="M4" s="38"/>
      <c r="N4" s="7"/>
      <c r="O4" s="7"/>
    </row>
    <row r="5" spans="1:15" ht="18" customHeight="1" x14ac:dyDescent="0.5">
      <c r="A5" s="106">
        <v>3</v>
      </c>
      <c r="B5" s="274" t="s">
        <v>586</v>
      </c>
      <c r="C5" s="268" t="s">
        <v>606</v>
      </c>
      <c r="D5" s="265" t="s">
        <v>721</v>
      </c>
      <c r="E5" s="273"/>
      <c r="F5" s="266"/>
      <c r="G5" s="6"/>
      <c r="H5" s="124"/>
      <c r="I5" s="24"/>
      <c r="J5" s="24"/>
      <c r="K5" s="24"/>
      <c r="L5" s="123"/>
      <c r="M5" s="39"/>
      <c r="N5" s="7"/>
      <c r="O5" s="7"/>
    </row>
    <row r="6" spans="1:15" ht="18" customHeight="1" x14ac:dyDescent="0.5">
      <c r="A6" s="107">
        <v>4</v>
      </c>
      <c r="B6" s="274" t="s">
        <v>587</v>
      </c>
      <c r="C6" s="268" t="s">
        <v>607</v>
      </c>
      <c r="D6" s="265" t="s">
        <v>724</v>
      </c>
      <c r="E6" s="273"/>
      <c r="F6" s="266"/>
      <c r="G6" s="6"/>
      <c r="H6" s="124"/>
      <c r="I6" s="24"/>
      <c r="J6" s="24"/>
      <c r="K6" s="24"/>
      <c r="L6" s="123"/>
      <c r="M6" s="39"/>
      <c r="N6" s="7"/>
      <c r="O6" s="7"/>
    </row>
    <row r="7" spans="1:15" ht="18" customHeight="1" x14ac:dyDescent="0.5">
      <c r="A7" s="106">
        <v>5</v>
      </c>
      <c r="B7" s="274" t="s">
        <v>588</v>
      </c>
      <c r="C7" s="280" t="s">
        <v>608</v>
      </c>
      <c r="D7" s="265" t="s">
        <v>725</v>
      </c>
      <c r="E7" s="273"/>
      <c r="F7" s="266"/>
      <c r="G7" s="6"/>
      <c r="H7" s="124"/>
      <c r="I7" s="24"/>
      <c r="J7" s="24"/>
      <c r="K7" s="24"/>
      <c r="L7" s="123"/>
      <c r="M7" s="39"/>
      <c r="N7" s="7"/>
      <c r="O7" s="7"/>
    </row>
    <row r="8" spans="1:15" ht="18" customHeight="1" x14ac:dyDescent="0.5">
      <c r="A8" s="106">
        <v>6</v>
      </c>
      <c r="B8" s="274" t="s">
        <v>589</v>
      </c>
      <c r="C8" s="268" t="s">
        <v>609</v>
      </c>
      <c r="D8" s="264" t="s">
        <v>1178</v>
      </c>
      <c r="E8" s="273"/>
      <c r="F8" s="266"/>
      <c r="G8" s="6"/>
      <c r="H8" s="124"/>
      <c r="I8" s="24"/>
      <c r="J8" s="24"/>
      <c r="K8" s="24"/>
      <c r="L8" s="123"/>
      <c r="M8" s="39"/>
      <c r="N8" s="7"/>
      <c r="O8" s="7"/>
    </row>
    <row r="9" spans="1:15" ht="18" customHeight="1" x14ac:dyDescent="0.5">
      <c r="A9" s="106">
        <v>7</v>
      </c>
      <c r="B9" s="274" t="s">
        <v>590</v>
      </c>
      <c r="C9" s="268" t="s">
        <v>610</v>
      </c>
      <c r="D9" s="264" t="s">
        <v>1177</v>
      </c>
      <c r="E9" s="273"/>
      <c r="F9" s="266"/>
      <c r="G9" s="6"/>
      <c r="H9" s="124"/>
      <c r="I9" s="24"/>
      <c r="J9" s="24"/>
      <c r="K9" s="24"/>
      <c r="L9" s="123"/>
      <c r="M9" s="39"/>
      <c r="N9" s="7"/>
      <c r="O9" s="7"/>
    </row>
    <row r="10" spans="1:15" ht="18" customHeight="1" x14ac:dyDescent="0.5">
      <c r="A10" s="106">
        <v>8</v>
      </c>
      <c r="B10" s="274" t="s">
        <v>591</v>
      </c>
      <c r="C10" s="268" t="s">
        <v>611</v>
      </c>
      <c r="D10" s="264" t="s">
        <v>1176</v>
      </c>
      <c r="E10" s="273"/>
      <c r="F10" s="266"/>
      <c r="G10" s="6"/>
      <c r="H10" s="124"/>
      <c r="I10" s="24"/>
      <c r="J10" s="125"/>
      <c r="K10" s="125"/>
      <c r="L10" s="123"/>
      <c r="M10" s="39"/>
      <c r="N10" s="7"/>
      <c r="O10" s="7"/>
    </row>
    <row r="11" spans="1:15" ht="18" customHeight="1" x14ac:dyDescent="0.5">
      <c r="A11" s="106">
        <v>9</v>
      </c>
      <c r="B11" s="274" t="s">
        <v>592</v>
      </c>
      <c r="C11" s="268" t="s">
        <v>612</v>
      </c>
      <c r="D11" s="264" t="s">
        <v>1175</v>
      </c>
      <c r="E11" s="273"/>
      <c r="F11" s="266"/>
      <c r="G11" s="6"/>
      <c r="H11" s="124"/>
      <c r="I11" s="24"/>
      <c r="J11" s="24"/>
      <c r="K11" s="24"/>
      <c r="L11" s="123"/>
      <c r="M11" s="39"/>
      <c r="N11" s="7"/>
      <c r="O11" s="7"/>
    </row>
    <row r="12" spans="1:15" ht="18" customHeight="1" x14ac:dyDescent="0.5">
      <c r="A12" s="106">
        <v>10</v>
      </c>
      <c r="B12" s="274" t="s">
        <v>593</v>
      </c>
      <c r="C12" s="268" t="s">
        <v>613</v>
      </c>
      <c r="D12" s="264" t="s">
        <v>1174</v>
      </c>
      <c r="E12" s="273"/>
      <c r="F12" s="266"/>
      <c r="G12" s="6"/>
      <c r="H12" s="124"/>
      <c r="I12" s="24"/>
      <c r="J12" s="24"/>
      <c r="K12" s="24"/>
      <c r="L12" s="123"/>
      <c r="M12" s="39"/>
      <c r="N12" s="7"/>
      <c r="O12" s="7"/>
    </row>
    <row r="13" spans="1:15" ht="18" customHeight="1" x14ac:dyDescent="0.5">
      <c r="A13" s="106">
        <v>11</v>
      </c>
      <c r="B13" s="274" t="s">
        <v>594</v>
      </c>
      <c r="C13" s="268" t="s">
        <v>614</v>
      </c>
      <c r="D13" s="264" t="s">
        <v>1173</v>
      </c>
      <c r="E13" s="273"/>
      <c r="F13" s="266"/>
      <c r="G13" s="6"/>
      <c r="H13" s="124"/>
      <c r="I13" s="24"/>
      <c r="J13" s="24"/>
      <c r="K13" s="24"/>
      <c r="L13" s="123"/>
      <c r="M13" s="39"/>
      <c r="N13" s="7"/>
      <c r="O13" s="7"/>
    </row>
    <row r="14" spans="1:15" ht="18" customHeight="1" x14ac:dyDescent="0.5">
      <c r="A14" s="106">
        <v>12</v>
      </c>
      <c r="B14" s="278" t="s">
        <v>1179</v>
      </c>
      <c r="C14" s="268" t="s">
        <v>1158</v>
      </c>
      <c r="D14" s="264" t="s">
        <v>24</v>
      </c>
      <c r="E14" s="273" t="s">
        <v>1159</v>
      </c>
      <c r="F14" s="266" t="s">
        <v>1160</v>
      </c>
      <c r="G14" s="6"/>
      <c r="H14" s="124"/>
      <c r="I14" s="24"/>
      <c r="J14" s="24"/>
      <c r="K14" s="24"/>
      <c r="L14" s="123"/>
      <c r="M14" s="39"/>
      <c r="N14" s="7"/>
      <c r="O14" s="7"/>
    </row>
    <row r="15" spans="1:15" ht="18" customHeight="1" x14ac:dyDescent="0.5">
      <c r="A15" s="106">
        <v>13</v>
      </c>
      <c r="B15" s="274" t="s">
        <v>595</v>
      </c>
      <c r="C15" s="268" t="s">
        <v>615</v>
      </c>
      <c r="D15" s="264" t="s">
        <v>1172</v>
      </c>
      <c r="E15" s="273"/>
      <c r="F15" s="266"/>
      <c r="G15" s="6"/>
      <c r="H15" s="124"/>
      <c r="I15" s="124"/>
      <c r="J15" s="120"/>
      <c r="K15" s="120"/>
      <c r="L15" s="123"/>
      <c r="M15" s="11"/>
      <c r="N15" s="7"/>
      <c r="O15" s="7"/>
    </row>
    <row r="16" spans="1:15" s="9" customFormat="1" ht="18" customHeight="1" x14ac:dyDescent="0.5">
      <c r="A16" s="106">
        <v>14</v>
      </c>
      <c r="B16" s="274" t="s">
        <v>596</v>
      </c>
      <c r="C16" s="268" t="s">
        <v>616</v>
      </c>
      <c r="D16" s="264" t="s">
        <v>1171</v>
      </c>
      <c r="E16" s="273"/>
      <c r="F16" s="266"/>
      <c r="G16" s="6"/>
      <c r="H16" s="120"/>
      <c r="I16" s="124"/>
      <c r="J16" s="120"/>
      <c r="K16" s="120"/>
      <c r="L16" s="123"/>
      <c r="M16" s="11"/>
      <c r="N16" s="7"/>
      <c r="O16" s="7"/>
    </row>
    <row r="17" spans="1:15" ht="18" customHeight="1" x14ac:dyDescent="0.5">
      <c r="A17" s="106">
        <v>15</v>
      </c>
      <c r="B17" s="274" t="s">
        <v>597</v>
      </c>
      <c r="C17" s="268" t="s">
        <v>617</v>
      </c>
      <c r="D17" s="264" t="s">
        <v>1169</v>
      </c>
      <c r="E17" s="273"/>
      <c r="F17" s="266"/>
      <c r="G17" s="6"/>
      <c r="H17" s="120"/>
      <c r="I17" s="120"/>
      <c r="J17" s="120"/>
      <c r="K17" s="120"/>
      <c r="L17" s="123"/>
      <c r="M17" s="11"/>
      <c r="N17" s="7"/>
      <c r="O17" s="7"/>
    </row>
    <row r="18" spans="1:15" ht="18" customHeight="1" x14ac:dyDescent="0.5">
      <c r="A18" s="106">
        <v>16</v>
      </c>
      <c r="B18" s="274" t="s">
        <v>598</v>
      </c>
      <c r="C18" s="268" t="s">
        <v>618</v>
      </c>
      <c r="D18" s="264" t="s">
        <v>1170</v>
      </c>
      <c r="E18" s="273"/>
      <c r="F18" s="266"/>
      <c r="G18" s="6"/>
      <c r="H18" s="120"/>
      <c r="I18" s="124"/>
      <c r="J18" s="120"/>
      <c r="K18" s="120"/>
      <c r="L18" s="123"/>
      <c r="M18" s="11"/>
      <c r="N18" s="7"/>
      <c r="O18" s="7"/>
    </row>
    <row r="19" spans="1:15" ht="18" customHeight="1" x14ac:dyDescent="0.5">
      <c r="A19" s="106">
        <v>17</v>
      </c>
      <c r="B19" s="274" t="s">
        <v>599</v>
      </c>
      <c r="C19" s="268" t="s">
        <v>619</v>
      </c>
      <c r="D19" s="264" t="s">
        <v>1168</v>
      </c>
      <c r="E19" s="273"/>
      <c r="F19" s="266"/>
      <c r="G19" s="6"/>
      <c r="H19" s="124"/>
      <c r="I19" s="124"/>
      <c r="J19" s="120"/>
      <c r="K19" s="120"/>
      <c r="L19" s="123"/>
      <c r="M19" s="11"/>
      <c r="N19" s="7"/>
      <c r="O19" s="7"/>
    </row>
    <row r="20" spans="1:15" ht="18" customHeight="1" x14ac:dyDescent="0.5">
      <c r="A20" s="106">
        <v>18</v>
      </c>
      <c r="B20" s="274" t="s">
        <v>600</v>
      </c>
      <c r="C20" s="268" t="s">
        <v>620</v>
      </c>
      <c r="D20" s="264" t="s">
        <v>1167</v>
      </c>
      <c r="E20" s="273"/>
      <c r="F20" s="266"/>
      <c r="G20" s="6"/>
      <c r="H20" s="120"/>
      <c r="I20" s="124"/>
      <c r="J20" s="120"/>
      <c r="K20" s="120"/>
      <c r="L20" s="123"/>
      <c r="M20" s="11"/>
      <c r="N20" s="7"/>
      <c r="O20" s="7"/>
    </row>
    <row r="21" spans="1:15" ht="18" customHeight="1" x14ac:dyDescent="0.5">
      <c r="A21" s="106">
        <v>19</v>
      </c>
      <c r="B21" s="274" t="s">
        <v>601</v>
      </c>
      <c r="C21" s="268" t="s">
        <v>621</v>
      </c>
      <c r="D21" s="264" t="s">
        <v>1166</v>
      </c>
      <c r="E21" s="273"/>
      <c r="F21" s="266"/>
      <c r="G21" s="126"/>
      <c r="H21" s="127"/>
      <c r="I21" s="127"/>
      <c r="J21" s="128"/>
      <c r="K21" s="128"/>
      <c r="L21" s="123"/>
      <c r="M21" s="11"/>
      <c r="N21" s="7"/>
      <c r="O21" s="7"/>
    </row>
    <row r="22" spans="1:15" ht="18" customHeight="1" x14ac:dyDescent="0.5">
      <c r="A22" s="106">
        <v>20</v>
      </c>
      <c r="B22" s="274" t="s">
        <v>602</v>
      </c>
      <c r="C22" s="268" t="s">
        <v>622</v>
      </c>
      <c r="D22" s="265" t="s">
        <v>726</v>
      </c>
      <c r="E22" s="273"/>
      <c r="F22" s="266"/>
      <c r="G22" s="6"/>
      <c r="H22" s="21"/>
      <c r="I22" s="21"/>
      <c r="J22" s="24"/>
      <c r="K22" s="24"/>
      <c r="L22" s="123"/>
      <c r="M22" s="39"/>
      <c r="N22" s="44"/>
      <c r="O22" s="44"/>
    </row>
    <row r="23" spans="1:15" ht="18" customHeight="1" x14ac:dyDescent="0.5">
      <c r="A23" s="106">
        <v>21</v>
      </c>
      <c r="B23" s="397" t="s">
        <v>603</v>
      </c>
      <c r="C23" s="396" t="s">
        <v>623</v>
      </c>
      <c r="D23" s="264" t="s">
        <v>727</v>
      </c>
      <c r="E23" s="261"/>
      <c r="F23" s="260"/>
      <c r="G23" s="6"/>
      <c r="H23" s="120"/>
      <c r="I23" s="120"/>
      <c r="J23" s="120"/>
      <c r="K23" s="120"/>
      <c r="L23" s="123"/>
      <c r="M23" s="39"/>
      <c r="N23" s="44"/>
      <c r="O23" s="44"/>
    </row>
    <row r="24" spans="1:15" ht="18" customHeight="1" x14ac:dyDescent="0.5">
      <c r="A24" s="106">
        <v>22</v>
      </c>
      <c r="B24" s="551" t="s">
        <v>1622</v>
      </c>
      <c r="C24" s="282" t="s">
        <v>1621</v>
      </c>
      <c r="D24" s="273" t="s">
        <v>24</v>
      </c>
      <c r="E24" s="273" t="s">
        <v>1623</v>
      </c>
      <c r="F24" s="273" t="s">
        <v>1624</v>
      </c>
      <c r="G24" s="12"/>
      <c r="H24" s="21"/>
      <c r="I24" s="21"/>
      <c r="J24" s="24"/>
      <c r="K24" s="24"/>
      <c r="L24" s="123"/>
      <c r="M24" s="39"/>
      <c r="N24" s="44"/>
      <c r="O24" s="44"/>
    </row>
    <row r="25" spans="1:15" ht="18" customHeight="1" x14ac:dyDescent="0.5">
      <c r="A25" s="199"/>
      <c r="B25" s="268"/>
      <c r="C25" s="282"/>
      <c r="D25" s="273"/>
      <c r="E25" s="273"/>
      <c r="F25" s="273"/>
      <c r="G25" s="12"/>
      <c r="H25" s="21"/>
      <c r="I25" s="24"/>
      <c r="J25" s="24"/>
      <c r="K25" s="24"/>
      <c r="L25" s="123"/>
      <c r="M25" s="39"/>
      <c r="N25" s="44"/>
      <c r="O25" s="44"/>
    </row>
    <row r="26" spans="1:15" ht="18" customHeight="1" x14ac:dyDescent="0.5">
      <c r="A26" s="199"/>
      <c r="B26" s="303"/>
      <c r="C26" s="282"/>
      <c r="D26" s="272"/>
      <c r="E26" s="273"/>
      <c r="F26" s="266"/>
      <c r="G26" s="12"/>
      <c r="H26" s="21"/>
      <c r="I26" s="21"/>
      <c r="J26" s="24"/>
      <c r="K26" s="24"/>
      <c r="L26" s="123"/>
      <c r="M26" s="39"/>
      <c r="N26" s="44"/>
      <c r="O26" s="44"/>
    </row>
    <row r="27" spans="1:15" ht="18" customHeight="1" x14ac:dyDescent="0.5">
      <c r="A27" s="199"/>
      <c r="B27" s="268"/>
      <c r="C27" s="282"/>
      <c r="D27" s="272"/>
      <c r="E27" s="273"/>
      <c r="F27" s="266"/>
      <c r="G27" s="6"/>
      <c r="H27" s="8"/>
      <c r="I27" s="124"/>
      <c r="J27" s="120"/>
      <c r="K27" s="120"/>
      <c r="L27" s="130"/>
      <c r="M27" s="11"/>
      <c r="N27" s="7"/>
      <c r="O27" s="7"/>
    </row>
    <row r="28" spans="1:15" ht="18" customHeight="1" x14ac:dyDescent="0.35">
      <c r="A28" s="199"/>
      <c r="B28" s="303"/>
      <c r="C28" s="282"/>
      <c r="D28" s="272"/>
      <c r="E28" s="273"/>
      <c r="F28" s="273"/>
      <c r="G28" s="6"/>
      <c r="H28" s="10"/>
      <c r="I28" s="10"/>
      <c r="J28" s="11"/>
      <c r="K28" s="11"/>
      <c r="L28" s="11"/>
      <c r="M28" s="11"/>
      <c r="N28" s="7"/>
      <c r="O28" s="7"/>
    </row>
    <row r="29" spans="1:15" ht="18" customHeight="1" x14ac:dyDescent="0.35">
      <c r="A29" s="398"/>
      <c r="B29" s="268"/>
      <c r="C29" s="282"/>
      <c r="D29" s="272"/>
      <c r="E29" s="273"/>
      <c r="F29" s="273"/>
      <c r="G29" s="6"/>
      <c r="H29" s="10"/>
      <c r="I29" s="10"/>
      <c r="J29" s="11"/>
      <c r="K29" s="11"/>
      <c r="L29" s="11"/>
      <c r="M29" s="11"/>
      <c r="N29" s="7"/>
      <c r="O29" s="7"/>
    </row>
    <row r="30" spans="1:15" ht="18" customHeight="1" x14ac:dyDescent="0.35">
      <c r="A30" s="88"/>
      <c r="B30" s="268"/>
      <c r="C30" s="282"/>
      <c r="D30" s="272"/>
      <c r="E30" s="273"/>
      <c r="F30" s="266"/>
      <c r="G30" s="6"/>
      <c r="H30" s="124"/>
      <c r="I30" s="10"/>
      <c r="J30" s="11"/>
      <c r="K30" s="11"/>
      <c r="L30" s="11"/>
      <c r="M30" s="11"/>
      <c r="N30" s="7"/>
      <c r="O30" s="7"/>
    </row>
    <row r="31" spans="1:15" ht="16.350000000000001" customHeight="1" x14ac:dyDescent="0.5">
      <c r="A31" s="93"/>
      <c r="B31" s="180"/>
      <c r="C31" s="185"/>
      <c r="D31" s="182"/>
      <c r="E31" s="183"/>
      <c r="F31" s="180"/>
      <c r="G31" s="6"/>
      <c r="H31" s="11"/>
      <c r="I31" s="11"/>
      <c r="J31" s="11"/>
      <c r="K31" s="11"/>
      <c r="L31" s="11"/>
      <c r="M31" s="11"/>
      <c r="N31" s="7"/>
      <c r="O31" s="7"/>
    </row>
    <row r="32" spans="1:15" ht="16.350000000000001" customHeight="1" x14ac:dyDescent="0.5">
      <c r="A32" s="88"/>
      <c r="B32" s="131"/>
      <c r="C32" s="19"/>
      <c r="D32" s="133"/>
      <c r="E32" s="134"/>
      <c r="F32" s="135"/>
      <c r="G32" s="6"/>
      <c r="H32" s="124"/>
      <c r="I32" s="10"/>
      <c r="J32" s="11"/>
      <c r="K32" s="11"/>
      <c r="L32" s="11"/>
      <c r="M32" s="11"/>
      <c r="N32" s="7"/>
      <c r="O32" s="7"/>
    </row>
    <row r="33" spans="1:15" ht="16.350000000000001" customHeight="1" x14ac:dyDescent="0.35">
      <c r="A33" s="88"/>
      <c r="B33" s="129"/>
      <c r="C33" s="136"/>
      <c r="D33" s="132"/>
      <c r="E33" s="137"/>
      <c r="F33" s="138"/>
      <c r="G33" s="6"/>
      <c r="H33" s="124"/>
      <c r="I33" s="10"/>
      <c r="J33" s="11"/>
      <c r="K33" s="11"/>
      <c r="L33" s="11"/>
      <c r="M33" s="11"/>
      <c r="N33" s="7"/>
      <c r="O33" s="7"/>
    </row>
    <row r="34" spans="1:15" ht="16.350000000000001" customHeight="1" x14ac:dyDescent="0.35">
      <c r="A34" s="88"/>
      <c r="B34" s="90"/>
      <c r="C34" s="101"/>
      <c r="D34" s="73"/>
      <c r="E34" s="5"/>
      <c r="F34" s="5"/>
      <c r="G34" s="6"/>
      <c r="H34" s="11"/>
      <c r="I34" s="11"/>
      <c r="J34" s="11"/>
      <c r="K34" s="11"/>
      <c r="L34" s="11"/>
      <c r="M34" s="11"/>
      <c r="N34" s="7"/>
      <c r="O34" s="7"/>
    </row>
    <row r="35" spans="1:15" ht="16.350000000000001" customHeight="1" x14ac:dyDescent="0.35">
      <c r="A35" s="93"/>
      <c r="B35" s="90"/>
      <c r="C35" s="18"/>
      <c r="D35" s="77"/>
      <c r="E35" s="1"/>
      <c r="F35" s="1"/>
      <c r="G35" s="6"/>
      <c r="H35" s="11"/>
      <c r="I35" s="11"/>
      <c r="J35" s="11"/>
      <c r="K35" s="11"/>
      <c r="L35" s="11"/>
      <c r="M35" s="11"/>
      <c r="N35" s="7"/>
      <c r="O35" s="7"/>
    </row>
    <row r="36" spans="1:15" ht="16.350000000000001" customHeight="1" x14ac:dyDescent="0.35">
      <c r="A36" s="88"/>
      <c r="B36" s="90"/>
      <c r="C36" s="18"/>
      <c r="D36" s="77"/>
      <c r="E36" s="1"/>
      <c r="F36" s="1"/>
      <c r="G36" s="6"/>
      <c r="H36" s="11"/>
      <c r="I36" s="11"/>
      <c r="J36" s="11"/>
      <c r="K36" s="11"/>
      <c r="L36" s="11"/>
      <c r="M36" s="139" t="s">
        <v>5</v>
      </c>
      <c r="N36" s="140" t="s">
        <v>6</v>
      </c>
      <c r="O36" s="140" t="s">
        <v>4</v>
      </c>
    </row>
    <row r="37" spans="1:15" ht="17.45" customHeight="1" x14ac:dyDescent="0.35">
      <c r="A37" s="201"/>
      <c r="B37" s="141"/>
      <c r="C37" s="142"/>
      <c r="D37" s="97"/>
      <c r="E37" s="102"/>
      <c r="F37" s="27"/>
      <c r="G37" s="143"/>
      <c r="H37" s="144"/>
      <c r="I37" s="144"/>
      <c r="J37" s="144"/>
      <c r="K37" s="144"/>
      <c r="L37" s="144"/>
      <c r="M37" s="39">
        <v>7</v>
      </c>
      <c r="N37" s="44">
        <v>15</v>
      </c>
      <c r="O37" s="60">
        <f>SUM(M37:N37)</f>
        <v>22</v>
      </c>
    </row>
    <row r="38" spans="1:15" ht="17.45" customHeight="1" x14ac:dyDescent="0.35">
      <c r="A38" s="145"/>
      <c r="B38" s="146"/>
      <c r="C38" s="147"/>
      <c r="D38" s="78"/>
      <c r="E38" s="111"/>
      <c r="F38" s="20"/>
      <c r="G38" s="61"/>
      <c r="H38" s="61"/>
      <c r="I38" s="61"/>
      <c r="J38" s="61"/>
      <c r="K38" s="61"/>
      <c r="L38" s="61"/>
      <c r="M38" s="61"/>
      <c r="N38" s="61"/>
      <c r="O38" s="61"/>
    </row>
    <row r="39" spans="1:15" ht="15.75" customHeight="1" x14ac:dyDescent="0.35">
      <c r="D39" s="100"/>
      <c r="E39" s="9"/>
      <c r="F39" s="9"/>
    </row>
    <row r="40" spans="1:15" ht="15.75" customHeight="1" x14ac:dyDescent="0.35"/>
    <row r="41" spans="1:15" ht="15.75" customHeight="1" x14ac:dyDescent="0.35"/>
    <row r="42" spans="1:15" ht="15.75" customHeight="1" x14ac:dyDescent="0.35"/>
    <row r="43" spans="1:15" ht="21.75" x14ac:dyDescent="0.5">
      <c r="B43" s="65"/>
      <c r="C43" s="148"/>
      <c r="D43" s="149"/>
      <c r="E43" s="150"/>
      <c r="F43" s="25"/>
    </row>
  </sheetData>
  <mergeCells count="2">
    <mergeCell ref="A1:O1"/>
    <mergeCell ref="D2:F2"/>
  </mergeCells>
  <pageMargins left="0.42708333333333331" right="0.4375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Layout" topLeftCell="A7" workbookViewId="0">
      <selection activeCell="D11" sqref="D11:F11"/>
    </sheetView>
  </sheetViews>
  <sheetFormatPr defaultColWidth="9.140625" defaultRowHeight="15" x14ac:dyDescent="0.35"/>
  <cols>
    <col min="1" max="1" width="5.42578125" style="3" customWidth="1"/>
    <col min="2" max="2" width="7.7109375" style="16" customWidth="1"/>
    <col min="3" max="3" width="14.140625" style="16" customWidth="1"/>
    <col min="4" max="4" width="7" style="79" customWidth="1"/>
    <col min="5" max="5" width="10" style="3" customWidth="1"/>
    <col min="6" max="6" width="10.57031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54" customHeight="1" x14ac:dyDescent="0.35">
      <c r="A1" s="552" t="s">
        <v>1210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9" customHeight="1" x14ac:dyDescent="0.35">
      <c r="A2" s="87" t="s">
        <v>0</v>
      </c>
      <c r="B2" s="112" t="s">
        <v>1</v>
      </c>
      <c r="C2" s="113" t="s">
        <v>3</v>
      </c>
      <c r="D2" s="553" t="s">
        <v>2</v>
      </c>
      <c r="E2" s="554"/>
      <c r="F2" s="555"/>
      <c r="G2" s="69"/>
      <c r="H2" s="114"/>
      <c r="I2" s="114"/>
      <c r="J2" s="114"/>
      <c r="K2" s="114"/>
      <c r="L2" s="114"/>
      <c r="M2" s="114"/>
      <c r="N2" s="115"/>
      <c r="O2" s="115"/>
    </row>
    <row r="3" spans="1:15" ht="18" customHeight="1" x14ac:dyDescent="0.5">
      <c r="A3" s="206">
        <v>1</v>
      </c>
      <c r="B3" s="302" t="s">
        <v>626</v>
      </c>
      <c r="C3" s="279" t="s">
        <v>624</v>
      </c>
      <c r="D3" s="270" t="s">
        <v>728</v>
      </c>
      <c r="E3" s="269"/>
      <c r="F3" s="301"/>
      <c r="G3" s="6"/>
      <c r="H3" s="8"/>
      <c r="I3" s="10"/>
      <c r="J3" s="120"/>
      <c r="K3" s="120"/>
      <c r="L3" s="120"/>
      <c r="M3" s="151"/>
      <c r="N3" s="35"/>
      <c r="O3" s="35"/>
    </row>
    <row r="4" spans="1:15" ht="18" customHeight="1" x14ac:dyDescent="0.5">
      <c r="A4" s="126">
        <v>2</v>
      </c>
      <c r="B4" s="274" t="s">
        <v>628</v>
      </c>
      <c r="C4" s="268" t="s">
        <v>625</v>
      </c>
      <c r="D4" s="265" t="s">
        <v>730</v>
      </c>
      <c r="E4" s="273"/>
      <c r="F4" s="266"/>
      <c r="G4" s="152"/>
      <c r="H4" s="153"/>
      <c r="I4" s="154"/>
      <c r="J4" s="155"/>
      <c r="K4" s="156"/>
      <c r="L4" s="156"/>
      <c r="M4" s="157"/>
      <c r="N4" s="7"/>
      <c r="O4" s="7"/>
    </row>
    <row r="5" spans="1:15" ht="18" customHeight="1" x14ac:dyDescent="0.5">
      <c r="A5" s="126">
        <v>3</v>
      </c>
      <c r="B5" s="274" t="s">
        <v>629</v>
      </c>
      <c r="C5" s="280" t="s">
        <v>637</v>
      </c>
      <c r="D5" s="265" t="s">
        <v>731</v>
      </c>
      <c r="E5" s="273"/>
      <c r="F5" s="266"/>
      <c r="G5" s="158"/>
      <c r="H5" s="159"/>
      <c r="I5" s="159"/>
      <c r="J5" s="160"/>
      <c r="K5" s="160"/>
      <c r="L5" s="160"/>
      <c r="M5" s="161"/>
      <c r="N5" s="7"/>
      <c r="O5" s="7"/>
    </row>
    <row r="6" spans="1:15" ht="18" customHeight="1" x14ac:dyDescent="0.5">
      <c r="A6" s="126">
        <v>4</v>
      </c>
      <c r="B6" s="274" t="s">
        <v>630</v>
      </c>
      <c r="C6" s="268" t="s">
        <v>638</v>
      </c>
      <c r="D6" s="265" t="s">
        <v>733</v>
      </c>
      <c r="E6" s="273"/>
      <c r="F6" s="266"/>
      <c r="G6" s="158"/>
      <c r="H6" s="162"/>
      <c r="I6" s="163"/>
      <c r="J6" s="160"/>
      <c r="K6" s="160"/>
      <c r="L6" s="160"/>
      <c r="M6" s="161"/>
      <c r="N6" s="7"/>
      <c r="O6" s="7"/>
    </row>
    <row r="7" spans="1:15" ht="18" customHeight="1" x14ac:dyDescent="0.5">
      <c r="A7" s="126">
        <v>5</v>
      </c>
      <c r="B7" s="274" t="s">
        <v>631</v>
      </c>
      <c r="C7" s="268" t="s">
        <v>639</v>
      </c>
      <c r="D7" s="265" t="s">
        <v>732</v>
      </c>
      <c r="E7" s="273"/>
      <c r="F7" s="266"/>
      <c r="G7" s="164"/>
      <c r="H7" s="162"/>
      <c r="I7" s="165"/>
      <c r="J7" s="160"/>
      <c r="K7" s="160"/>
      <c r="L7" s="160"/>
      <c r="M7" s="161"/>
      <c r="N7" s="7"/>
      <c r="O7" s="7"/>
    </row>
    <row r="8" spans="1:15" ht="18" customHeight="1" x14ac:dyDescent="0.5">
      <c r="A8" s="126">
        <v>6</v>
      </c>
      <c r="B8" s="274" t="s">
        <v>632</v>
      </c>
      <c r="C8" s="268" t="s">
        <v>640</v>
      </c>
      <c r="D8" s="265" t="s">
        <v>734</v>
      </c>
      <c r="E8" s="273"/>
      <c r="F8" s="266"/>
      <c r="G8" s="158"/>
      <c r="H8" s="159"/>
      <c r="I8" s="160"/>
      <c r="J8" s="160"/>
      <c r="K8" s="160"/>
      <c r="L8" s="160"/>
      <c r="M8" s="161"/>
      <c r="N8" s="7"/>
      <c r="O8" s="7"/>
    </row>
    <row r="9" spans="1:15" ht="18" customHeight="1" x14ac:dyDescent="0.5">
      <c r="A9" s="126">
        <v>7</v>
      </c>
      <c r="B9" s="274" t="s">
        <v>633</v>
      </c>
      <c r="C9" s="268" t="s">
        <v>641</v>
      </c>
      <c r="D9" s="265" t="s">
        <v>735</v>
      </c>
      <c r="E9" s="273"/>
      <c r="F9" s="266"/>
      <c r="G9" s="158"/>
      <c r="H9" s="159"/>
      <c r="I9" s="160"/>
      <c r="J9" s="160"/>
      <c r="K9" s="160"/>
      <c r="L9" s="160"/>
      <c r="M9" s="161"/>
      <c r="N9" s="7"/>
      <c r="O9" s="7"/>
    </row>
    <row r="10" spans="1:15" ht="18" customHeight="1" x14ac:dyDescent="0.5">
      <c r="A10" s="126">
        <v>8</v>
      </c>
      <c r="B10" s="274" t="s">
        <v>634</v>
      </c>
      <c r="C10" s="268" t="s">
        <v>642</v>
      </c>
      <c r="D10" s="265" t="s">
        <v>736</v>
      </c>
      <c r="E10" s="273"/>
      <c r="F10" s="266"/>
      <c r="G10" s="158"/>
      <c r="H10" s="124"/>
      <c r="I10" s="160"/>
      <c r="J10" s="160"/>
      <c r="K10" s="160"/>
      <c r="L10" s="160"/>
      <c r="M10" s="161"/>
      <c r="N10" s="7"/>
      <c r="O10" s="7"/>
    </row>
    <row r="11" spans="1:15" ht="18" customHeight="1" x14ac:dyDescent="0.5">
      <c r="A11" s="126">
        <v>9</v>
      </c>
      <c r="B11" s="274" t="s">
        <v>635</v>
      </c>
      <c r="C11" s="268" t="s">
        <v>643</v>
      </c>
      <c r="D11" s="265" t="s">
        <v>737</v>
      </c>
      <c r="E11" s="273"/>
      <c r="F11" s="266"/>
      <c r="G11" s="158"/>
      <c r="H11" s="159"/>
      <c r="I11" s="160"/>
      <c r="J11" s="160"/>
      <c r="K11" s="160"/>
      <c r="L11" s="160"/>
      <c r="M11" s="161"/>
      <c r="N11" s="7"/>
      <c r="O11" s="7"/>
    </row>
    <row r="12" spans="1:15" ht="18" customHeight="1" x14ac:dyDescent="0.5">
      <c r="A12" s="126">
        <v>10</v>
      </c>
      <c r="B12" s="274" t="s">
        <v>636</v>
      </c>
      <c r="C12" s="268" t="s">
        <v>644</v>
      </c>
      <c r="D12" s="265" t="s">
        <v>738</v>
      </c>
      <c r="E12" s="273"/>
      <c r="F12" s="266"/>
      <c r="G12" s="158"/>
      <c r="H12" s="166"/>
      <c r="I12" s="160"/>
      <c r="J12" s="160"/>
      <c r="K12" s="160"/>
      <c r="L12" s="160"/>
      <c r="M12" s="161"/>
      <c r="N12" s="167"/>
      <c r="O12" s="167"/>
    </row>
    <row r="13" spans="1:15" ht="18" customHeight="1" x14ac:dyDescent="0.5">
      <c r="A13" s="199"/>
      <c r="B13" s="268"/>
      <c r="C13" s="282"/>
      <c r="D13" s="272"/>
      <c r="E13" s="273"/>
      <c r="F13" s="266"/>
      <c r="G13" s="158"/>
      <c r="H13" s="159"/>
      <c r="I13" s="160"/>
      <c r="J13" s="160"/>
      <c r="K13" s="160"/>
      <c r="L13" s="160"/>
      <c r="M13" s="200"/>
      <c r="N13" s="47"/>
      <c r="O13" s="47"/>
    </row>
    <row r="14" spans="1:15" ht="18" customHeight="1" x14ac:dyDescent="0.5">
      <c r="A14" s="199"/>
      <c r="B14" s="268"/>
      <c r="C14" s="282"/>
      <c r="D14" s="272"/>
      <c r="E14" s="273"/>
      <c r="F14" s="273"/>
      <c r="G14" s="158"/>
      <c r="H14" s="169"/>
      <c r="I14" s="163"/>
      <c r="J14" s="160"/>
      <c r="K14" s="160"/>
      <c r="L14" s="160"/>
      <c r="M14" s="168"/>
      <c r="N14" s="7"/>
      <c r="O14" s="7"/>
    </row>
    <row r="15" spans="1:15" ht="18" customHeight="1" x14ac:dyDescent="0.5">
      <c r="A15" s="199"/>
      <c r="B15" s="268"/>
      <c r="C15" s="282"/>
      <c r="D15" s="272"/>
      <c r="E15" s="273"/>
      <c r="F15" s="273"/>
      <c r="G15" s="158"/>
      <c r="H15" s="124"/>
      <c r="I15" s="160"/>
      <c r="J15" s="160"/>
      <c r="K15" s="160"/>
      <c r="L15" s="160"/>
      <c r="M15" s="161"/>
      <c r="N15" s="39"/>
      <c r="O15" s="44"/>
    </row>
    <row r="16" spans="1:15" ht="16.350000000000001" customHeight="1" x14ac:dyDescent="0.5">
      <c r="A16" s="88"/>
      <c r="B16" s="91"/>
      <c r="C16" s="171"/>
      <c r="D16" s="77"/>
      <c r="E16" s="1"/>
      <c r="F16" s="1"/>
      <c r="G16" s="158"/>
      <c r="H16" s="160"/>
      <c r="I16" s="159"/>
      <c r="J16" s="160"/>
      <c r="K16" s="160"/>
      <c r="L16" s="160"/>
      <c r="M16" s="161"/>
      <c r="N16" s="7"/>
      <c r="O16" s="7"/>
    </row>
    <row r="17" spans="1:15" ht="16.350000000000001" customHeight="1" x14ac:dyDescent="0.5">
      <c r="A17" s="88"/>
      <c r="B17" s="172"/>
      <c r="C17" s="173"/>
      <c r="D17" s="77"/>
      <c r="E17" s="1"/>
      <c r="F17" s="1"/>
      <c r="G17" s="158"/>
      <c r="H17" s="160"/>
      <c r="I17" s="159"/>
      <c r="J17" s="160"/>
      <c r="K17" s="160"/>
      <c r="L17" s="160"/>
      <c r="M17" s="161"/>
      <c r="N17" s="7"/>
      <c r="O17" s="7"/>
    </row>
    <row r="18" spans="1:15" ht="16.350000000000001" customHeight="1" x14ac:dyDescent="0.5">
      <c r="A18" s="88"/>
      <c r="B18" s="172"/>
      <c r="C18" s="174"/>
      <c r="D18" s="77"/>
      <c r="E18" s="26"/>
      <c r="F18" s="22"/>
      <c r="G18" s="158"/>
      <c r="H18" s="159"/>
      <c r="I18" s="159"/>
      <c r="J18" s="160"/>
      <c r="K18" s="160"/>
      <c r="L18" s="160"/>
      <c r="M18" s="161"/>
      <c r="N18" s="7"/>
      <c r="O18" s="7"/>
    </row>
    <row r="19" spans="1:15" ht="16.350000000000001" customHeight="1" x14ac:dyDescent="0.35">
      <c r="A19" s="88"/>
      <c r="B19" s="172"/>
      <c r="C19" s="173"/>
      <c r="D19" s="77"/>
      <c r="E19" s="1"/>
      <c r="F19" s="1"/>
      <c r="G19" s="6"/>
      <c r="H19" s="21"/>
      <c r="I19" s="21"/>
      <c r="J19" s="24"/>
      <c r="K19" s="39"/>
      <c r="L19" s="39"/>
      <c r="M19" s="39"/>
      <c r="N19" s="44"/>
      <c r="O19" s="44"/>
    </row>
    <row r="20" spans="1:15" ht="16.350000000000001" customHeight="1" x14ac:dyDescent="0.35">
      <c r="A20" s="88"/>
      <c r="B20" s="172"/>
      <c r="C20" s="174"/>
      <c r="D20" s="77"/>
      <c r="E20" s="26"/>
      <c r="F20" s="22"/>
      <c r="G20" s="6"/>
      <c r="H20" s="21"/>
      <c r="I20" s="21"/>
      <c r="J20" s="39"/>
      <c r="K20" s="39"/>
      <c r="L20" s="39"/>
      <c r="M20" s="39"/>
      <c r="N20" s="44"/>
      <c r="O20" s="44"/>
    </row>
    <row r="21" spans="1:15" ht="16.350000000000001" customHeight="1" x14ac:dyDescent="0.35">
      <c r="A21" s="88"/>
      <c r="B21" s="91"/>
      <c r="C21" s="18"/>
      <c r="D21" s="77"/>
      <c r="E21" s="1"/>
      <c r="F21" s="1"/>
      <c r="G21" s="6"/>
      <c r="H21" s="124"/>
      <c r="I21" s="120"/>
      <c r="J21" s="11"/>
      <c r="K21" s="11"/>
      <c r="L21" s="11"/>
      <c r="M21" s="70"/>
      <c r="N21" s="170"/>
      <c r="O21" s="7"/>
    </row>
    <row r="22" spans="1:15" ht="16.350000000000001" customHeight="1" x14ac:dyDescent="0.35">
      <c r="A22" s="88"/>
      <c r="B22" s="91"/>
      <c r="C22" s="18"/>
      <c r="D22" s="77"/>
      <c r="E22" s="1"/>
      <c r="F22" s="1"/>
      <c r="G22" s="6"/>
      <c r="H22" s="124"/>
      <c r="I22" s="124"/>
      <c r="J22" s="11"/>
      <c r="K22" s="11"/>
      <c r="L22" s="11"/>
      <c r="M22" s="70"/>
      <c r="N22" s="170"/>
      <c r="O22" s="7"/>
    </row>
    <row r="23" spans="1:15" ht="16.350000000000001" customHeight="1" x14ac:dyDescent="0.35">
      <c r="A23" s="88"/>
      <c r="B23" s="91"/>
      <c r="C23" s="18"/>
      <c r="D23" s="77"/>
      <c r="E23" s="1"/>
      <c r="F23" s="1"/>
      <c r="G23" s="6"/>
      <c r="H23" s="8"/>
      <c r="I23" s="10"/>
      <c r="J23" s="11"/>
      <c r="K23" s="11"/>
      <c r="L23" s="11"/>
      <c r="M23" s="11"/>
      <c r="N23" s="7"/>
      <c r="O23" s="7"/>
    </row>
    <row r="24" spans="1:15" ht="16.350000000000001" customHeight="1" x14ac:dyDescent="0.5">
      <c r="A24" s="88"/>
      <c r="B24" s="175"/>
      <c r="C24" s="176"/>
      <c r="D24" s="77"/>
      <c r="E24" s="23"/>
      <c r="F24" s="2"/>
      <c r="G24" s="6"/>
      <c r="H24" s="8"/>
      <c r="I24" s="10"/>
      <c r="J24" s="11"/>
      <c r="K24" s="11"/>
      <c r="L24" s="11"/>
      <c r="M24" s="11"/>
      <c r="N24" s="7"/>
      <c r="O24" s="7"/>
    </row>
    <row r="25" spans="1:15" ht="16.350000000000001" customHeight="1" x14ac:dyDescent="0.5">
      <c r="A25" s="88"/>
      <c r="B25" s="175"/>
      <c r="C25" s="177"/>
      <c r="D25" s="77"/>
      <c r="E25" s="26"/>
      <c r="F25" s="22"/>
      <c r="G25" s="6"/>
      <c r="H25" s="8"/>
      <c r="I25" s="10"/>
      <c r="J25" s="11"/>
      <c r="K25" s="11"/>
      <c r="L25" s="11"/>
      <c r="M25" s="11"/>
      <c r="N25" s="7"/>
      <c r="O25" s="7"/>
    </row>
    <row r="26" spans="1:15" ht="16.350000000000001" customHeight="1" x14ac:dyDescent="0.35">
      <c r="A26" s="88"/>
      <c r="B26" s="90"/>
      <c r="C26" s="18"/>
      <c r="D26" s="77"/>
      <c r="E26" s="1"/>
      <c r="F26" s="1"/>
      <c r="G26" s="6"/>
      <c r="H26" s="8"/>
      <c r="I26" s="10"/>
      <c r="J26" s="11"/>
      <c r="K26" s="11"/>
      <c r="L26" s="11"/>
      <c r="M26" s="11"/>
      <c r="N26" s="7"/>
      <c r="O26" s="7"/>
    </row>
    <row r="27" spans="1:15" ht="16.350000000000001" customHeight="1" x14ac:dyDescent="0.35">
      <c r="A27" s="88"/>
      <c r="B27" s="90"/>
      <c r="C27" s="18"/>
      <c r="D27" s="77"/>
      <c r="E27" s="1"/>
      <c r="F27" s="1"/>
      <c r="G27" s="6"/>
      <c r="H27" s="11"/>
      <c r="I27" s="11"/>
      <c r="J27" s="11"/>
      <c r="K27" s="11"/>
      <c r="L27" s="11"/>
      <c r="M27" s="139" t="s">
        <v>5</v>
      </c>
      <c r="N27" s="140" t="s">
        <v>6</v>
      </c>
      <c r="O27" s="140" t="s">
        <v>4</v>
      </c>
    </row>
    <row r="28" spans="1:15" ht="16.350000000000001" customHeight="1" x14ac:dyDescent="0.35">
      <c r="A28" s="88"/>
      <c r="B28" s="90"/>
      <c r="C28" s="110"/>
      <c r="D28" s="77"/>
      <c r="E28" s="104"/>
      <c r="F28" s="1"/>
      <c r="G28" s="6"/>
      <c r="H28" s="11"/>
      <c r="I28" s="11"/>
      <c r="J28" s="11"/>
      <c r="K28" s="11"/>
      <c r="L28" s="11"/>
      <c r="M28" s="39">
        <v>9</v>
      </c>
      <c r="N28" s="44">
        <v>1</v>
      </c>
      <c r="O28" s="44">
        <f>SUM(M28:N28)</f>
        <v>10</v>
      </c>
    </row>
    <row r="29" spans="1:15" ht="17.45" customHeight="1" x14ac:dyDescent="0.35">
      <c r="A29" s="89"/>
      <c r="B29" s="146"/>
      <c r="C29" s="49"/>
      <c r="D29" s="78"/>
      <c r="E29" s="111"/>
      <c r="F29" s="20"/>
      <c r="G29" s="13"/>
      <c r="H29" s="14"/>
      <c r="I29" s="14"/>
      <c r="J29" s="14"/>
      <c r="K29" s="14"/>
      <c r="L29" s="14"/>
      <c r="M29" s="14"/>
      <c r="N29" s="15"/>
      <c r="O29" s="15"/>
    </row>
    <row r="30" spans="1:15" ht="17.45" customHeight="1" x14ac:dyDescent="0.35"/>
    <row r="31" spans="1:15" ht="17.45" customHeight="1" x14ac:dyDescent="0.35"/>
    <row r="32" spans="1:15" ht="15.75" customHeight="1" x14ac:dyDescent="0.35"/>
    <row r="33" ht="15.75" customHeight="1" x14ac:dyDescent="0.35"/>
    <row r="34" ht="15.75" customHeight="1" x14ac:dyDescent="0.35"/>
    <row r="35" ht="19.5" customHeight="1" x14ac:dyDescent="0.35"/>
  </sheetData>
  <mergeCells count="2">
    <mergeCell ref="A1:O1"/>
    <mergeCell ref="D2:F2"/>
  </mergeCells>
  <pageMargins left="0.48958333333333331" right="0.47916666666666669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4"/>
  <sheetViews>
    <sheetView topLeftCell="A4" workbookViewId="0">
      <selection activeCell="J11" sqref="J11"/>
    </sheetView>
  </sheetViews>
  <sheetFormatPr defaultRowHeight="12.75" x14ac:dyDescent="0.2"/>
  <cols>
    <col min="3" max="3" width="9.140625" customWidth="1"/>
    <col min="6" max="6" width="10.140625" bestFit="1" customWidth="1"/>
  </cols>
  <sheetData>
    <row r="3" spans="3:7" ht="27.75" x14ac:dyDescent="0.65">
      <c r="C3" s="560" t="s">
        <v>1204</v>
      </c>
      <c r="D3" s="560"/>
      <c r="E3" s="560"/>
      <c r="F3" s="560"/>
      <c r="G3" s="560"/>
    </row>
    <row r="5" spans="3:7" ht="27.75" x14ac:dyDescent="0.65">
      <c r="C5" s="305"/>
      <c r="D5" s="306" t="s">
        <v>780</v>
      </c>
      <c r="E5" s="306" t="s">
        <v>781</v>
      </c>
      <c r="F5" s="306" t="s">
        <v>782</v>
      </c>
      <c r="G5" s="306" t="s">
        <v>4</v>
      </c>
    </row>
    <row r="6" spans="3:7" ht="27.75" x14ac:dyDescent="0.65">
      <c r="C6" s="306" t="s">
        <v>774</v>
      </c>
      <c r="D6" s="305">
        <f>จำนวนนักเรียนแยกชายหญิง!B6+จำนวนนักเรียนแยกชายหญิง!C6</f>
        <v>36</v>
      </c>
      <c r="E6" s="305">
        <f>จำนวนนักเรียนแยกชายหญิง!D6+จำนวนนักเรียนแยกชายหญิง!E6</f>
        <v>35</v>
      </c>
      <c r="F6" s="305"/>
      <c r="G6" s="305">
        <f>D6+E6+F6</f>
        <v>71</v>
      </c>
    </row>
    <row r="7" spans="3:7" ht="27.75" x14ac:dyDescent="0.65">
      <c r="C7" s="306" t="s">
        <v>775</v>
      </c>
      <c r="D7" s="305">
        <f>จำนวนนักเรียนแยกชายหญิง!B7+จำนวนนักเรียนแยกชายหญิง!C7</f>
        <v>27</v>
      </c>
      <c r="E7" s="305">
        <f>จำนวนนักเรียนแยกชายหญิง!D7+จำนวนนักเรียนแยกชายหญิง!E7</f>
        <v>29</v>
      </c>
      <c r="F7" s="305">
        <f>จำนวนนักเรียนแยกชายหญิง!F7+จำนวนนักเรียนแยกชายหญิง!G7</f>
        <v>29</v>
      </c>
      <c r="G7" s="305">
        <f>D7+E7+F7</f>
        <v>85</v>
      </c>
    </row>
    <row r="8" spans="3:7" ht="27.75" x14ac:dyDescent="0.65">
      <c r="C8" s="306" t="s">
        <v>776</v>
      </c>
      <c r="D8" s="305">
        <f>จำนวนนักเรียนแยกชายหญิง!B8+จำนวนนักเรียนแยกชายหญิง!C8</f>
        <v>27</v>
      </c>
      <c r="E8" s="305">
        <f>จำนวนนักเรียนแยกชายหญิง!D8+จำนวนนักเรียนแยกชายหญิง!E8</f>
        <v>31</v>
      </c>
      <c r="F8" s="305"/>
      <c r="G8" s="305">
        <f t="shared" ref="G8:G11" si="0">D8+E8+F8</f>
        <v>58</v>
      </c>
    </row>
    <row r="9" spans="3:7" ht="27.75" x14ac:dyDescent="0.65">
      <c r="C9" s="306" t="s">
        <v>777</v>
      </c>
      <c r="D9" s="305">
        <f>จำนวนนักเรียนแยกชายหญิง!B13+จำนวนนักเรียนแยกชายหญิง!C13</f>
        <v>32</v>
      </c>
      <c r="E9" s="305">
        <f>จำนวนนักเรียนแยกชายหญิง!D13+จำนวนนักเรียนแยกชายหญิง!E13</f>
        <v>21</v>
      </c>
      <c r="F9" s="305"/>
      <c r="G9" s="305">
        <f t="shared" si="0"/>
        <v>53</v>
      </c>
    </row>
    <row r="10" spans="3:7" ht="27.75" x14ac:dyDescent="0.65">
      <c r="C10" s="306" t="s">
        <v>778</v>
      </c>
      <c r="D10" s="305">
        <f>จำนวนนักเรียนแยกชายหญิง!B14+จำนวนนักเรียนแยกชายหญิง!C14</f>
        <v>26</v>
      </c>
      <c r="E10" s="305">
        <f>จำนวนนักเรียนแยกชายหญิง!D14+จำนวนนักเรียนแยกชายหญิง!E14</f>
        <v>13</v>
      </c>
      <c r="F10" s="305"/>
      <c r="G10" s="305">
        <f t="shared" si="0"/>
        <v>39</v>
      </c>
    </row>
    <row r="11" spans="3:7" ht="27.75" x14ac:dyDescent="0.65">
      <c r="C11" s="306" t="s">
        <v>779</v>
      </c>
      <c r="D11" s="305">
        <f>จำนวนนักเรียนแยกชายหญิง!B15+จำนวนนักเรียนแยกชายหญิง!C15</f>
        <v>22</v>
      </c>
      <c r="E11" s="305">
        <f>จำนวนนักเรียนแยกชายหญิง!D15+จำนวนนักเรียนแยกชายหญิง!E15</f>
        <v>10</v>
      </c>
      <c r="F11" s="305"/>
      <c r="G11" s="305">
        <f t="shared" si="0"/>
        <v>32</v>
      </c>
    </row>
    <row r="12" spans="3:7" ht="21" customHeight="1" x14ac:dyDescent="0.65">
      <c r="C12" s="557" t="s">
        <v>783</v>
      </c>
      <c r="D12" s="558"/>
      <c r="E12" s="558"/>
      <c r="F12" s="559"/>
      <c r="G12" s="306">
        <f>G6+G7+G8+G9+G10+G11</f>
        <v>338</v>
      </c>
    </row>
    <row r="14" spans="3:7" ht="18.75" x14ac:dyDescent="0.45">
      <c r="E14" s="307"/>
      <c r="F14" s="307" t="s">
        <v>784</v>
      </c>
      <c r="G14" s="307">
        <f>จำนวนนักเรียนแยกชายหญิง!I20</f>
        <v>242514</v>
      </c>
    </row>
  </sheetData>
  <mergeCells count="2">
    <mergeCell ref="C12:F12"/>
    <mergeCell ref="C3:G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0"/>
  <sheetViews>
    <sheetView zoomScale="80" zoomScaleNormal="80" workbookViewId="0">
      <selection activeCell="I20" sqref="I20:J20"/>
    </sheetView>
  </sheetViews>
  <sheetFormatPr defaultRowHeight="12.75" x14ac:dyDescent="0.2"/>
  <cols>
    <col min="1" max="9" width="8.28515625" customWidth="1"/>
  </cols>
  <sheetData>
    <row r="3" spans="1:10" ht="24" x14ac:dyDescent="0.55000000000000004">
      <c r="A3" s="566" t="s">
        <v>1204</v>
      </c>
      <c r="B3" s="566"/>
      <c r="C3" s="566"/>
      <c r="D3" s="566"/>
      <c r="E3" s="566"/>
      <c r="F3" s="566"/>
      <c r="G3" s="566"/>
      <c r="H3" s="566"/>
      <c r="I3" s="566"/>
      <c r="J3" s="566"/>
    </row>
    <row r="4" spans="1:10" ht="24" x14ac:dyDescent="0.55000000000000004">
      <c r="A4" s="318"/>
      <c r="B4" s="562" t="s">
        <v>780</v>
      </c>
      <c r="C4" s="563"/>
      <c r="D4" s="562" t="s">
        <v>781</v>
      </c>
      <c r="E4" s="563"/>
      <c r="F4" s="562" t="s">
        <v>782</v>
      </c>
      <c r="G4" s="563"/>
      <c r="H4" s="562" t="s">
        <v>4</v>
      </c>
      <c r="I4" s="563"/>
      <c r="J4" s="564" t="s">
        <v>4</v>
      </c>
    </row>
    <row r="5" spans="1:10" ht="24" x14ac:dyDescent="0.55000000000000004">
      <c r="A5" s="318"/>
      <c r="B5" s="318" t="s">
        <v>5</v>
      </c>
      <c r="C5" s="318" t="s">
        <v>6</v>
      </c>
      <c r="D5" s="318" t="s">
        <v>5</v>
      </c>
      <c r="E5" s="318" t="s">
        <v>6</v>
      </c>
      <c r="F5" s="318" t="s">
        <v>5</v>
      </c>
      <c r="G5" s="318" t="s">
        <v>6</v>
      </c>
      <c r="H5" s="318" t="s">
        <v>5</v>
      </c>
      <c r="I5" s="318" t="s">
        <v>6</v>
      </c>
      <c r="J5" s="564"/>
    </row>
    <row r="6" spans="1:10" ht="24" x14ac:dyDescent="0.55000000000000004">
      <c r="A6" s="318" t="s">
        <v>774</v>
      </c>
      <c r="B6" s="395">
        <f>'ม-1-1 '!M37</f>
        <v>14</v>
      </c>
      <c r="C6" s="395">
        <f>'ม-1-1 '!N37</f>
        <v>22</v>
      </c>
      <c r="D6" s="395">
        <f>'ม-1-2'!M36</f>
        <v>22</v>
      </c>
      <c r="E6" s="395">
        <f>'ม-1-2'!N36</f>
        <v>13</v>
      </c>
      <c r="F6" s="395"/>
      <c r="G6" s="395"/>
      <c r="H6" s="395">
        <f>B6+D6+F6</f>
        <v>36</v>
      </c>
      <c r="I6" s="395">
        <f>C6+E6+G6</f>
        <v>35</v>
      </c>
      <c r="J6" s="395">
        <f>H6+I6</f>
        <v>71</v>
      </c>
    </row>
    <row r="7" spans="1:10" ht="24" x14ac:dyDescent="0.55000000000000004">
      <c r="A7" s="318" t="s">
        <v>775</v>
      </c>
      <c r="B7" s="395">
        <f>'ม-2-1'!M31</f>
        <v>9</v>
      </c>
      <c r="C7" s="395">
        <f>'ม-2-1'!N31</f>
        <v>18</v>
      </c>
      <c r="D7" s="395">
        <f>'ม-2-2'!M38</f>
        <v>14</v>
      </c>
      <c r="E7" s="395">
        <f>'ม-2-2'!N38</f>
        <v>15</v>
      </c>
      <c r="F7" s="395">
        <f>'ม-2-3 '!M36</f>
        <v>11</v>
      </c>
      <c r="G7" s="395">
        <f>'ม-2-3 '!N36</f>
        <v>18</v>
      </c>
      <c r="H7" s="395">
        <f>B7+D7+F7</f>
        <v>34</v>
      </c>
      <c r="I7" s="395">
        <f t="shared" ref="I7:I8" si="0">C7+E7+G7</f>
        <v>51</v>
      </c>
      <c r="J7" s="395">
        <f t="shared" ref="J7:J9" si="1">H7+I7</f>
        <v>85</v>
      </c>
    </row>
    <row r="8" spans="1:10" ht="24" x14ac:dyDescent="0.55000000000000004">
      <c r="A8" s="318" t="s">
        <v>776</v>
      </c>
      <c r="B8" s="395">
        <f>'ม-3-1'!M33</f>
        <v>14</v>
      </c>
      <c r="C8" s="395">
        <f>'ม-3-1'!N33</f>
        <v>13</v>
      </c>
      <c r="D8" s="395">
        <f>'ม-3-2'!M37</f>
        <v>17</v>
      </c>
      <c r="E8" s="395">
        <f>'ม-3-2'!N37</f>
        <v>14</v>
      </c>
      <c r="F8" s="395"/>
      <c r="G8" s="395"/>
      <c r="H8" s="395">
        <f>B8+D8+F8</f>
        <v>31</v>
      </c>
      <c r="I8" s="395">
        <f t="shared" si="0"/>
        <v>27</v>
      </c>
      <c r="J8" s="395">
        <f t="shared" si="1"/>
        <v>58</v>
      </c>
    </row>
    <row r="9" spans="1:10" ht="24" x14ac:dyDescent="0.55000000000000004">
      <c r="A9" s="562" t="s">
        <v>794</v>
      </c>
      <c r="B9" s="565"/>
      <c r="C9" s="565"/>
      <c r="D9" s="565"/>
      <c r="E9" s="565"/>
      <c r="F9" s="565"/>
      <c r="G9" s="563"/>
      <c r="H9" s="395">
        <f>H6+H7+H8</f>
        <v>101</v>
      </c>
      <c r="I9" s="395">
        <f>I6+I7+I8</f>
        <v>113</v>
      </c>
      <c r="J9" s="395">
        <f t="shared" si="1"/>
        <v>214</v>
      </c>
    </row>
    <row r="10" spans="1:10" ht="24" x14ac:dyDescent="0.55000000000000004">
      <c r="A10" s="564"/>
      <c r="B10" s="564"/>
      <c r="C10" s="564"/>
      <c r="D10" s="564"/>
      <c r="E10" s="564"/>
      <c r="F10" s="564"/>
      <c r="G10" s="564"/>
      <c r="H10" s="564"/>
      <c r="I10" s="564"/>
      <c r="J10" s="564"/>
    </row>
    <row r="11" spans="1:10" ht="24" x14ac:dyDescent="0.55000000000000004">
      <c r="A11" s="318"/>
      <c r="B11" s="562" t="s">
        <v>780</v>
      </c>
      <c r="C11" s="563"/>
      <c r="D11" s="562" t="s">
        <v>781</v>
      </c>
      <c r="E11" s="563"/>
      <c r="F11" s="562"/>
      <c r="G11" s="563"/>
      <c r="H11" s="562" t="s">
        <v>4</v>
      </c>
      <c r="I11" s="563"/>
      <c r="J11" s="564" t="s">
        <v>4</v>
      </c>
    </row>
    <row r="12" spans="1:10" ht="24" x14ac:dyDescent="0.55000000000000004">
      <c r="A12" s="318"/>
      <c r="B12" s="318" t="s">
        <v>5</v>
      </c>
      <c r="C12" s="318" t="s">
        <v>6</v>
      </c>
      <c r="D12" s="318" t="s">
        <v>5</v>
      </c>
      <c r="E12" s="318" t="s">
        <v>6</v>
      </c>
      <c r="F12" s="318"/>
      <c r="G12" s="318"/>
      <c r="H12" s="318" t="s">
        <v>5</v>
      </c>
      <c r="I12" s="318" t="s">
        <v>6</v>
      </c>
      <c r="J12" s="564"/>
    </row>
    <row r="13" spans="1:10" ht="24" x14ac:dyDescent="0.55000000000000004">
      <c r="A13" s="318" t="s">
        <v>777</v>
      </c>
      <c r="B13" s="395">
        <f>'ม-4-1'!M38</f>
        <v>9</v>
      </c>
      <c r="C13" s="395">
        <f>'ม-4-1'!N38</f>
        <v>23</v>
      </c>
      <c r="D13" s="395">
        <f>'ม-4-2'!M27</f>
        <v>11</v>
      </c>
      <c r="E13" s="395">
        <f>'ม-4-2'!N27</f>
        <v>10</v>
      </c>
      <c r="F13" s="395"/>
      <c r="G13" s="395"/>
      <c r="H13" s="395">
        <f>B13+D13</f>
        <v>20</v>
      </c>
      <c r="I13" s="395">
        <f>C13+E13</f>
        <v>33</v>
      </c>
      <c r="J13" s="395">
        <f>H13+I13</f>
        <v>53</v>
      </c>
    </row>
    <row r="14" spans="1:10" ht="24" x14ac:dyDescent="0.55000000000000004">
      <c r="A14" s="318" t="s">
        <v>778</v>
      </c>
      <c r="B14" s="395">
        <f>'ม-5-1'!M33</f>
        <v>12</v>
      </c>
      <c r="C14" s="395">
        <f>'ม-5-1'!N33</f>
        <v>14</v>
      </c>
      <c r="D14" s="395">
        <f>'ม-5-2'!M29</f>
        <v>11</v>
      </c>
      <c r="E14" s="395">
        <f>'ม-5-2'!N29</f>
        <v>2</v>
      </c>
      <c r="F14" s="395"/>
      <c r="G14" s="395"/>
      <c r="H14" s="395">
        <f t="shared" ref="H14:H15" si="2">B14+D14</f>
        <v>23</v>
      </c>
      <c r="I14" s="395">
        <f t="shared" ref="I14:I15" si="3">C14+E14</f>
        <v>16</v>
      </c>
      <c r="J14" s="395">
        <f t="shared" ref="J14:J15" si="4">H14+I14</f>
        <v>39</v>
      </c>
    </row>
    <row r="15" spans="1:10" ht="24" x14ac:dyDescent="0.55000000000000004">
      <c r="A15" s="318" t="s">
        <v>779</v>
      </c>
      <c r="B15" s="395">
        <f>'ม-6-1'!M37</f>
        <v>7</v>
      </c>
      <c r="C15" s="395">
        <f>'ม-6-1'!N37</f>
        <v>15</v>
      </c>
      <c r="D15" s="395">
        <f>'ม-6-2'!M28</f>
        <v>9</v>
      </c>
      <c r="E15" s="395">
        <f>'ม-6-2'!N28</f>
        <v>1</v>
      </c>
      <c r="F15" s="395"/>
      <c r="G15" s="395"/>
      <c r="H15" s="395">
        <f t="shared" si="2"/>
        <v>16</v>
      </c>
      <c r="I15" s="395">
        <f t="shared" si="3"/>
        <v>16</v>
      </c>
      <c r="J15" s="395">
        <f t="shared" si="4"/>
        <v>32</v>
      </c>
    </row>
    <row r="16" spans="1:10" ht="24" x14ac:dyDescent="0.55000000000000004">
      <c r="A16" s="562" t="s">
        <v>795</v>
      </c>
      <c r="B16" s="565"/>
      <c r="C16" s="565"/>
      <c r="D16" s="565"/>
      <c r="E16" s="565"/>
      <c r="F16" s="565"/>
      <c r="G16" s="563"/>
      <c r="H16" s="395">
        <f>H13+H14+H15</f>
        <v>59</v>
      </c>
      <c r="I16" s="395">
        <f t="shared" ref="I16:J16" si="5">I13+I14+I15</f>
        <v>65</v>
      </c>
      <c r="J16" s="395">
        <f t="shared" si="5"/>
        <v>124</v>
      </c>
    </row>
    <row r="17" spans="1:10" ht="24" x14ac:dyDescent="0.55000000000000004">
      <c r="A17" s="564" t="s">
        <v>796</v>
      </c>
      <c r="B17" s="564"/>
      <c r="C17" s="564"/>
      <c r="D17" s="564"/>
      <c r="E17" s="564"/>
      <c r="F17" s="564"/>
      <c r="G17" s="564"/>
      <c r="H17" s="564"/>
      <c r="I17" s="564"/>
      <c r="J17" s="395">
        <f>J9+J16</f>
        <v>338</v>
      </c>
    </row>
    <row r="20" spans="1:10" ht="18.75" x14ac:dyDescent="0.45">
      <c r="H20" s="307" t="s">
        <v>784</v>
      </c>
      <c r="I20" s="561">
        <v>242514</v>
      </c>
      <c r="J20" s="561"/>
    </row>
  </sheetData>
  <mergeCells count="16">
    <mergeCell ref="I20:J20"/>
    <mergeCell ref="H11:I11"/>
    <mergeCell ref="J11:J12"/>
    <mergeCell ref="A16:G16"/>
    <mergeCell ref="A3:J3"/>
    <mergeCell ref="A17:I17"/>
    <mergeCell ref="B11:C11"/>
    <mergeCell ref="D11:E11"/>
    <mergeCell ref="F11:G11"/>
    <mergeCell ref="H4:I4"/>
    <mergeCell ref="J4:J5"/>
    <mergeCell ref="F4:G4"/>
    <mergeCell ref="A10:J10"/>
    <mergeCell ref="A9:G9"/>
    <mergeCell ref="B4:C4"/>
    <mergeCell ref="D4:E4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activeCell="J6" sqref="J6"/>
    </sheetView>
  </sheetViews>
  <sheetFormatPr defaultRowHeight="12.75" x14ac:dyDescent="0.2"/>
  <cols>
    <col min="2" max="2" width="12.5703125" customWidth="1"/>
    <col min="3" max="3" width="17.5703125" customWidth="1"/>
    <col min="5" max="5" width="11.42578125" customWidth="1"/>
    <col min="6" max="7" width="21.7109375" customWidth="1"/>
    <col min="8" max="8" width="15.28515625" customWidth="1"/>
    <col min="11" max="11" width="15.28515625" customWidth="1"/>
    <col min="14" max="14" width="28" customWidth="1"/>
    <col min="15" max="15" width="12.85546875" customWidth="1"/>
  </cols>
  <sheetData>
    <row r="1" spans="1:15" ht="39" customHeight="1" x14ac:dyDescent="0.65">
      <c r="B1" s="560" t="s">
        <v>1590</v>
      </c>
      <c r="C1" s="560"/>
      <c r="D1" s="560"/>
      <c r="E1" s="560"/>
      <c r="F1" s="560"/>
      <c r="G1" s="538"/>
      <c r="H1" s="308"/>
      <c r="J1" s="560" t="s">
        <v>1606</v>
      </c>
      <c r="K1" s="560"/>
      <c r="L1" s="560"/>
      <c r="M1" s="560"/>
      <c r="N1" s="560"/>
    </row>
    <row r="2" spans="1:15" ht="24" x14ac:dyDescent="0.55000000000000004">
      <c r="A2" s="537" t="s">
        <v>788</v>
      </c>
      <c r="B2" s="537" t="s">
        <v>785</v>
      </c>
      <c r="C2" s="537" t="s">
        <v>1</v>
      </c>
      <c r="D2" s="562" t="s">
        <v>787</v>
      </c>
      <c r="E2" s="565"/>
      <c r="F2" s="563"/>
      <c r="G2" s="537" t="s">
        <v>1594</v>
      </c>
      <c r="H2" s="304"/>
      <c r="I2" s="410" t="s">
        <v>788</v>
      </c>
      <c r="J2" s="410" t="s">
        <v>785</v>
      </c>
      <c r="K2" s="410" t="s">
        <v>1</v>
      </c>
      <c r="L2" s="562" t="s">
        <v>787</v>
      </c>
      <c r="M2" s="565"/>
      <c r="N2" s="563"/>
      <c r="O2" s="537" t="s">
        <v>1594</v>
      </c>
    </row>
    <row r="3" spans="1:15" ht="21" customHeight="1" x14ac:dyDescent="0.55000000000000004">
      <c r="A3" s="322">
        <v>1</v>
      </c>
      <c r="B3" s="319" t="s">
        <v>1591</v>
      </c>
      <c r="C3" s="403" t="s">
        <v>1364</v>
      </c>
      <c r="D3" s="309" t="s">
        <v>299</v>
      </c>
      <c r="E3" s="310" t="s">
        <v>1362</v>
      </c>
      <c r="F3" s="311" t="s">
        <v>1363</v>
      </c>
      <c r="G3" s="403" t="s">
        <v>1595</v>
      </c>
      <c r="H3" s="304"/>
      <c r="I3" s="322">
        <v>1</v>
      </c>
      <c r="J3" s="319" t="s">
        <v>1591</v>
      </c>
      <c r="K3" s="549" t="s">
        <v>1609</v>
      </c>
      <c r="L3" s="414" t="s">
        <v>1611</v>
      </c>
      <c r="M3" s="415"/>
      <c r="N3" s="416"/>
      <c r="O3" s="403" t="s">
        <v>1610</v>
      </c>
    </row>
    <row r="4" spans="1:15" ht="24" x14ac:dyDescent="0.55000000000000004">
      <c r="A4" s="320">
        <v>2</v>
      </c>
      <c r="B4" s="319" t="s">
        <v>1591</v>
      </c>
      <c r="C4" s="404" t="s">
        <v>1455</v>
      </c>
      <c r="D4" s="405" t="s">
        <v>312</v>
      </c>
      <c r="E4" s="406" t="s">
        <v>1456</v>
      </c>
      <c r="F4" s="407" t="s">
        <v>1457</v>
      </c>
      <c r="G4" s="404" t="s">
        <v>1596</v>
      </c>
      <c r="H4" s="304"/>
      <c r="I4" s="320">
        <v>2</v>
      </c>
      <c r="J4" s="319" t="s">
        <v>1614</v>
      </c>
      <c r="K4" s="404" t="s">
        <v>1613</v>
      </c>
      <c r="L4" s="411" t="s">
        <v>1612</v>
      </c>
      <c r="M4" s="412"/>
      <c r="N4" s="413"/>
      <c r="O4" s="404" t="s">
        <v>1615</v>
      </c>
    </row>
    <row r="5" spans="1:15" ht="24" x14ac:dyDescent="0.55000000000000004">
      <c r="A5" s="399">
        <v>3</v>
      </c>
      <c r="B5" s="322" t="s">
        <v>1592</v>
      </c>
      <c r="C5" s="404" t="s">
        <v>1584</v>
      </c>
      <c r="D5" s="312" t="s">
        <v>312</v>
      </c>
      <c r="E5" s="313" t="s">
        <v>1581</v>
      </c>
      <c r="F5" s="314" t="s">
        <v>1582</v>
      </c>
      <c r="G5" s="540">
        <v>242340</v>
      </c>
      <c r="H5" s="304"/>
      <c r="I5" s="399">
        <v>3</v>
      </c>
      <c r="J5" s="319" t="s">
        <v>1617</v>
      </c>
      <c r="K5" s="404" t="s">
        <v>1619</v>
      </c>
      <c r="L5" s="312" t="s">
        <v>1618</v>
      </c>
      <c r="M5" s="313"/>
      <c r="N5" s="314"/>
      <c r="O5" s="540">
        <v>242369</v>
      </c>
    </row>
    <row r="6" spans="1:15" ht="24" x14ac:dyDescent="0.55000000000000004">
      <c r="A6" s="322">
        <v>4</v>
      </c>
      <c r="B6" s="322" t="s">
        <v>1592</v>
      </c>
      <c r="C6" s="404" t="s">
        <v>1588</v>
      </c>
      <c r="D6" s="400" t="s">
        <v>312</v>
      </c>
      <c r="E6" s="401" t="s">
        <v>1585</v>
      </c>
      <c r="F6" s="402" t="s">
        <v>1586</v>
      </c>
      <c r="G6" s="540">
        <v>242360</v>
      </c>
      <c r="H6" s="304"/>
      <c r="I6" s="320">
        <v>4</v>
      </c>
      <c r="J6" s="319" t="s">
        <v>1617</v>
      </c>
      <c r="K6" s="404" t="s">
        <v>946</v>
      </c>
      <c r="L6" s="312" t="s">
        <v>1616</v>
      </c>
      <c r="M6" s="313"/>
      <c r="N6" s="314"/>
      <c r="O6" s="540">
        <v>242473</v>
      </c>
    </row>
    <row r="7" spans="1:15" ht="24" x14ac:dyDescent="0.55000000000000004">
      <c r="A7" s="320">
        <v>5</v>
      </c>
      <c r="B7" s="322" t="s">
        <v>1592</v>
      </c>
      <c r="C7" s="404" t="s">
        <v>1597</v>
      </c>
      <c r="D7" s="272" t="s">
        <v>312</v>
      </c>
      <c r="E7" s="273" t="s">
        <v>1599</v>
      </c>
      <c r="F7" s="266" t="s">
        <v>1600</v>
      </c>
      <c r="G7" s="280" t="s">
        <v>1601</v>
      </c>
      <c r="H7" s="304"/>
      <c r="I7" s="322">
        <v>5</v>
      </c>
      <c r="J7" s="320"/>
      <c r="K7" s="451"/>
      <c r="L7" s="132"/>
      <c r="M7" s="452"/>
      <c r="N7" s="453"/>
      <c r="O7" s="280"/>
    </row>
    <row r="8" spans="1:15" ht="24" x14ac:dyDescent="0.55000000000000004">
      <c r="A8" s="399">
        <v>6</v>
      </c>
      <c r="B8" s="322" t="s">
        <v>1593</v>
      </c>
      <c r="C8" s="404" t="s">
        <v>1598</v>
      </c>
      <c r="D8" s="272" t="s">
        <v>312</v>
      </c>
      <c r="E8" s="273" t="s">
        <v>1602</v>
      </c>
      <c r="F8" s="266" t="s">
        <v>1603</v>
      </c>
      <c r="G8" s="280" t="s">
        <v>1601</v>
      </c>
      <c r="H8" s="304"/>
      <c r="I8" s="320">
        <v>6</v>
      </c>
      <c r="J8" s="320"/>
      <c r="K8" s="417"/>
      <c r="L8" s="418"/>
      <c r="M8" s="419"/>
      <c r="N8" s="420"/>
      <c r="O8" s="280"/>
    </row>
    <row r="9" spans="1:15" ht="24" x14ac:dyDescent="0.55000000000000004">
      <c r="A9" s="322">
        <v>7</v>
      </c>
      <c r="B9" s="320" t="s">
        <v>1604</v>
      </c>
      <c r="C9" s="541" t="s">
        <v>1605</v>
      </c>
      <c r="D9" s="312" t="s">
        <v>24</v>
      </c>
      <c r="E9" s="313" t="s">
        <v>433</v>
      </c>
      <c r="F9" s="314" t="s">
        <v>54</v>
      </c>
      <c r="G9" s="280" t="s">
        <v>1601</v>
      </c>
      <c r="H9" s="304"/>
      <c r="I9" s="322">
        <v>7</v>
      </c>
      <c r="J9" s="320"/>
      <c r="K9" s="320"/>
      <c r="L9" s="312"/>
      <c r="M9" s="313"/>
      <c r="N9" s="314"/>
      <c r="O9" s="280"/>
    </row>
    <row r="10" spans="1:15" ht="21" customHeight="1" x14ac:dyDescent="0.55000000000000004">
      <c r="A10" s="320">
        <v>8</v>
      </c>
      <c r="B10" s="320" t="s">
        <v>1625</v>
      </c>
      <c r="C10" s="541" t="str">
        <f>'ม-6-1'!$B$24</f>
        <v>08182</v>
      </c>
      <c r="D10" s="312" t="s">
        <v>24</v>
      </c>
      <c r="E10" s="313" t="s">
        <v>1623</v>
      </c>
      <c r="F10" s="314" t="s">
        <v>1624</v>
      </c>
      <c r="G10" s="280" t="s">
        <v>1626</v>
      </c>
      <c r="H10" s="304"/>
      <c r="I10" s="320">
        <v>8</v>
      </c>
      <c r="J10" s="320"/>
      <c r="K10" s="320"/>
      <c r="L10" s="312"/>
      <c r="M10" s="313"/>
      <c r="N10" s="314"/>
      <c r="O10" s="320"/>
    </row>
    <row r="11" spans="1:15" ht="24" x14ac:dyDescent="0.55000000000000004">
      <c r="A11" s="322">
        <v>9</v>
      </c>
      <c r="B11" s="320"/>
      <c r="C11" s="320"/>
      <c r="D11" s="312"/>
      <c r="E11" s="313"/>
      <c r="F11" s="314"/>
      <c r="G11" s="320"/>
      <c r="H11" s="304"/>
      <c r="I11" s="322">
        <v>9</v>
      </c>
      <c r="J11" s="320"/>
      <c r="K11" s="320"/>
      <c r="L11" s="312"/>
      <c r="M11" s="313"/>
      <c r="N11" s="314"/>
      <c r="O11" s="320"/>
    </row>
    <row r="12" spans="1:15" ht="24" x14ac:dyDescent="0.55000000000000004">
      <c r="A12" s="320">
        <v>10</v>
      </c>
      <c r="B12" s="320"/>
      <c r="C12" s="320"/>
      <c r="D12" s="312"/>
      <c r="E12" s="313"/>
      <c r="F12" s="314"/>
      <c r="G12" s="320"/>
      <c r="H12" s="304"/>
      <c r="I12" s="320">
        <v>10</v>
      </c>
      <c r="J12" s="320"/>
      <c r="K12" s="320"/>
      <c r="L12" s="312"/>
      <c r="M12" s="313"/>
      <c r="N12" s="314"/>
    </row>
    <row r="13" spans="1:15" ht="24" x14ac:dyDescent="0.55000000000000004">
      <c r="A13" s="322">
        <v>11</v>
      </c>
      <c r="B13" s="320"/>
      <c r="C13" s="320"/>
      <c r="D13" s="312"/>
      <c r="E13" s="313"/>
      <c r="F13" s="314"/>
      <c r="G13" s="320"/>
      <c r="H13" s="304"/>
      <c r="I13" s="322">
        <v>11</v>
      </c>
      <c r="J13" s="320"/>
      <c r="K13" s="320"/>
      <c r="L13" s="312"/>
      <c r="M13" s="313"/>
      <c r="N13" s="314"/>
    </row>
    <row r="14" spans="1:15" ht="24" x14ac:dyDescent="0.55000000000000004">
      <c r="A14" s="320">
        <v>12</v>
      </c>
      <c r="B14" s="320"/>
      <c r="C14" s="320"/>
      <c r="D14" s="312"/>
      <c r="E14" s="313"/>
      <c r="F14" s="314"/>
      <c r="G14" s="320"/>
      <c r="H14" s="304"/>
      <c r="I14" s="320">
        <v>12</v>
      </c>
      <c r="J14" s="320"/>
      <c r="K14" s="320"/>
      <c r="L14" s="312"/>
      <c r="M14" s="313"/>
      <c r="N14" s="314"/>
    </row>
    <row r="15" spans="1:15" ht="24" x14ac:dyDescent="0.55000000000000004">
      <c r="A15" s="322">
        <v>13</v>
      </c>
      <c r="B15" s="320"/>
      <c r="C15" s="320"/>
      <c r="D15" s="312"/>
      <c r="E15" s="313"/>
      <c r="F15" s="314"/>
      <c r="G15" s="320"/>
      <c r="H15" s="304"/>
      <c r="I15" s="322">
        <v>13</v>
      </c>
      <c r="J15" s="320"/>
      <c r="K15" s="320"/>
      <c r="L15" s="312"/>
      <c r="M15" s="313"/>
      <c r="N15" s="314"/>
    </row>
    <row r="16" spans="1:15" ht="24" x14ac:dyDescent="0.55000000000000004">
      <c r="A16" s="320">
        <v>14</v>
      </c>
      <c r="B16" s="320"/>
      <c r="C16" s="320"/>
      <c r="D16" s="312"/>
      <c r="E16" s="313"/>
      <c r="F16" s="314"/>
      <c r="G16" s="320"/>
      <c r="H16" s="304"/>
      <c r="I16" s="320">
        <v>14</v>
      </c>
      <c r="J16" s="320"/>
      <c r="K16" s="320"/>
      <c r="L16" s="312"/>
      <c r="M16" s="313"/>
      <c r="N16" s="314"/>
    </row>
    <row r="17" spans="1:14" ht="24" x14ac:dyDescent="0.55000000000000004">
      <c r="A17" s="322">
        <v>15</v>
      </c>
      <c r="B17" s="320"/>
      <c r="C17" s="320"/>
      <c r="D17" s="312"/>
      <c r="E17" s="313"/>
      <c r="F17" s="314"/>
      <c r="G17" s="320"/>
      <c r="H17" s="304"/>
      <c r="I17" s="322">
        <v>15</v>
      </c>
      <c r="J17" s="320"/>
      <c r="K17" s="320"/>
      <c r="L17" s="312"/>
      <c r="M17" s="313"/>
      <c r="N17" s="314"/>
    </row>
    <row r="18" spans="1:14" ht="24" x14ac:dyDescent="0.55000000000000004">
      <c r="A18" s="320">
        <v>16</v>
      </c>
      <c r="B18" s="320"/>
      <c r="C18" s="320"/>
      <c r="D18" s="312"/>
      <c r="E18" s="313"/>
      <c r="F18" s="314"/>
      <c r="G18" s="320"/>
      <c r="H18" s="304"/>
    </row>
    <row r="19" spans="1:14" ht="24" x14ac:dyDescent="0.55000000000000004">
      <c r="A19" s="322">
        <v>17</v>
      </c>
      <c r="B19" s="320"/>
      <c r="C19" s="320"/>
      <c r="D19" s="312"/>
      <c r="E19" s="313"/>
      <c r="F19" s="314"/>
      <c r="G19" s="320"/>
      <c r="H19" s="304"/>
    </row>
    <row r="20" spans="1:14" ht="24" x14ac:dyDescent="0.55000000000000004">
      <c r="A20" s="320">
        <v>18</v>
      </c>
      <c r="B20" s="320"/>
      <c r="C20" s="320"/>
      <c r="D20" s="312"/>
      <c r="E20" s="313"/>
      <c r="F20" s="314"/>
      <c r="G20" s="320"/>
      <c r="H20" s="304"/>
    </row>
    <row r="21" spans="1:14" ht="24" x14ac:dyDescent="0.55000000000000004">
      <c r="A21" s="322">
        <v>19</v>
      </c>
      <c r="B21" s="320"/>
      <c r="C21" s="320"/>
      <c r="D21" s="312"/>
      <c r="E21" s="313"/>
      <c r="F21" s="314"/>
      <c r="G21" s="320"/>
      <c r="H21" s="304"/>
    </row>
    <row r="22" spans="1:14" ht="24" x14ac:dyDescent="0.55000000000000004">
      <c r="A22" s="320">
        <v>20</v>
      </c>
      <c r="B22" s="320"/>
      <c r="C22" s="320"/>
      <c r="D22" s="312"/>
      <c r="E22" s="313"/>
      <c r="F22" s="314"/>
      <c r="G22" s="320"/>
      <c r="H22" s="304"/>
    </row>
    <row r="23" spans="1:14" ht="24" x14ac:dyDescent="0.55000000000000004">
      <c r="A23" s="322">
        <v>21</v>
      </c>
      <c r="B23" s="320"/>
      <c r="C23" s="320"/>
      <c r="D23" s="312"/>
      <c r="E23" s="313"/>
      <c r="F23" s="314"/>
      <c r="G23" s="320"/>
      <c r="H23" s="304"/>
    </row>
    <row r="24" spans="1:14" ht="24" x14ac:dyDescent="0.55000000000000004">
      <c r="A24" s="320">
        <v>22</v>
      </c>
      <c r="B24" s="320"/>
      <c r="C24" s="320"/>
      <c r="D24" s="312"/>
      <c r="E24" s="313"/>
      <c r="F24" s="314"/>
      <c r="G24" s="320"/>
      <c r="H24" s="304"/>
    </row>
    <row r="25" spans="1:14" ht="24" x14ac:dyDescent="0.55000000000000004">
      <c r="A25" s="322">
        <v>23</v>
      </c>
      <c r="B25" s="320"/>
      <c r="C25" s="320"/>
      <c r="D25" s="312"/>
      <c r="E25" s="313"/>
      <c r="F25" s="314"/>
      <c r="G25" s="320"/>
      <c r="H25" s="304"/>
    </row>
    <row r="26" spans="1:14" ht="24" x14ac:dyDescent="0.55000000000000004">
      <c r="A26" s="320">
        <v>24</v>
      </c>
      <c r="B26" s="320"/>
      <c r="C26" s="320"/>
      <c r="D26" s="312"/>
      <c r="E26" s="313"/>
      <c r="F26" s="314"/>
      <c r="G26" s="320"/>
      <c r="H26" s="304"/>
    </row>
    <row r="27" spans="1:14" ht="24" x14ac:dyDescent="0.55000000000000004">
      <c r="A27" s="322">
        <v>25</v>
      </c>
      <c r="B27" s="320"/>
      <c r="C27" s="320"/>
      <c r="D27" s="312"/>
      <c r="E27" s="313"/>
      <c r="F27" s="314"/>
      <c r="G27" s="320"/>
      <c r="H27" s="304"/>
    </row>
    <row r="28" spans="1:14" ht="24" x14ac:dyDescent="0.55000000000000004">
      <c r="A28" s="320">
        <v>26</v>
      </c>
      <c r="B28" s="320"/>
      <c r="C28" s="320"/>
      <c r="D28" s="312"/>
      <c r="E28" s="313"/>
      <c r="F28" s="314"/>
      <c r="G28" s="320"/>
      <c r="H28" s="304"/>
    </row>
    <row r="29" spans="1:14" ht="24" x14ac:dyDescent="0.55000000000000004">
      <c r="A29" s="322">
        <v>27</v>
      </c>
      <c r="B29" s="320"/>
      <c r="C29" s="320"/>
      <c r="D29" s="312"/>
      <c r="E29" s="313"/>
      <c r="F29" s="314"/>
      <c r="G29" s="320"/>
      <c r="H29" s="304"/>
    </row>
    <row r="30" spans="1:14" ht="24" x14ac:dyDescent="0.55000000000000004">
      <c r="A30" s="320">
        <v>28</v>
      </c>
      <c r="B30" s="320"/>
      <c r="C30" s="320"/>
      <c r="D30" s="312"/>
      <c r="E30" s="313"/>
      <c r="F30" s="314"/>
      <c r="G30" s="320"/>
      <c r="H30" s="304"/>
    </row>
    <row r="31" spans="1:14" ht="24" x14ac:dyDescent="0.55000000000000004">
      <c r="B31" s="321"/>
      <c r="C31" s="321"/>
      <c r="D31" s="315"/>
      <c r="E31" s="316"/>
      <c r="F31" s="317"/>
      <c r="G31" s="539"/>
    </row>
  </sheetData>
  <mergeCells count="4">
    <mergeCell ref="B1:F1"/>
    <mergeCell ref="D2:F2"/>
    <mergeCell ref="J1:N1"/>
    <mergeCell ref="L2:N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opLeftCell="A95" zoomScaleNormal="100" workbookViewId="0">
      <selection activeCell="G105" sqref="G105"/>
    </sheetView>
  </sheetViews>
  <sheetFormatPr defaultRowHeight="12.75" x14ac:dyDescent="0.2"/>
  <cols>
    <col min="4" max="4" width="10.7109375" customWidth="1"/>
    <col min="5" max="5" width="11.85546875" customWidth="1"/>
    <col min="6" max="6" width="11.140625" customWidth="1"/>
    <col min="7" max="7" width="11" customWidth="1"/>
    <col min="8" max="8" width="12.28515625" customWidth="1"/>
  </cols>
  <sheetData>
    <row r="1" spans="1:8" ht="24" x14ac:dyDescent="0.2">
      <c r="A1" s="567" t="s">
        <v>1218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213" t="s">
        <v>749</v>
      </c>
      <c r="G2" s="214" t="s">
        <v>750</v>
      </c>
      <c r="H2" s="215" t="s">
        <v>751</v>
      </c>
    </row>
    <row r="3" spans="1:8" ht="21.75" x14ac:dyDescent="0.5">
      <c r="A3" s="249">
        <v>1</v>
      </c>
      <c r="B3" s="476" t="str">
        <f>'ม-1-1 '!B3</f>
        <v>08092</v>
      </c>
      <c r="C3" s="495" t="str">
        <f>'ม-1-1 '!D3</f>
        <v>เด็กชาย</v>
      </c>
      <c r="D3" s="496" t="str">
        <f>'ม-1-1 '!E3</f>
        <v>จีรศักดิ์</v>
      </c>
      <c r="E3" s="497" t="str">
        <f>'ม-1-1 '!F3</f>
        <v>หัสรินทร์</v>
      </c>
      <c r="F3" s="4"/>
      <c r="G3" s="221"/>
      <c r="H3" s="221"/>
    </row>
    <row r="4" spans="1:8" ht="21.75" x14ac:dyDescent="0.5">
      <c r="A4" s="250">
        <v>2</v>
      </c>
      <c r="B4" s="477" t="str">
        <f>'ม-1-1 '!B4</f>
        <v>08093</v>
      </c>
      <c r="C4" s="498" t="str">
        <f>'ม-1-1 '!D4</f>
        <v>เด็กชาย</v>
      </c>
      <c r="D4" s="499" t="str">
        <f>'ม-1-1 '!E4</f>
        <v>จีระวัฒน์</v>
      </c>
      <c r="E4" s="500" t="str">
        <f>'ม-1-1 '!F4</f>
        <v>ปัญจะ</v>
      </c>
      <c r="F4" s="6"/>
      <c r="G4" s="120"/>
      <c r="H4" s="222"/>
    </row>
    <row r="5" spans="1:8" ht="21.75" x14ac:dyDescent="0.5">
      <c r="A5" s="250">
        <v>3</v>
      </c>
      <c r="B5" s="477" t="str">
        <f>'ม-1-1 '!B5</f>
        <v>08094</v>
      </c>
      <c r="C5" s="498" t="str">
        <f>'ม-1-1 '!D5</f>
        <v>เด็กชาย</v>
      </c>
      <c r="D5" s="499" t="str">
        <f>'ม-1-1 '!E5</f>
        <v>ณัฐวุฒิ</v>
      </c>
      <c r="E5" s="500" t="str">
        <f>'ม-1-1 '!F5</f>
        <v>เวียงสมุทร</v>
      </c>
      <c r="F5" s="6"/>
      <c r="G5" s="120"/>
      <c r="H5" s="222"/>
    </row>
    <row r="6" spans="1:8" ht="21.75" x14ac:dyDescent="0.5">
      <c r="A6" s="250">
        <v>4</v>
      </c>
      <c r="B6" s="477" t="str">
        <f>'ม-1-1 '!B6</f>
        <v>08095</v>
      </c>
      <c r="C6" s="498" t="str">
        <f>'ม-1-1 '!D6</f>
        <v>เด็กชาย</v>
      </c>
      <c r="D6" s="499" t="str">
        <f>'ม-1-1 '!E6</f>
        <v>ต่อศักดิ์</v>
      </c>
      <c r="E6" s="500" t="str">
        <f>'ม-1-1 '!F6</f>
        <v>เพ็ชรเเก้ว</v>
      </c>
      <c r="F6" s="6"/>
      <c r="G6" s="120"/>
      <c r="H6" s="222"/>
    </row>
    <row r="7" spans="1:8" ht="21.75" x14ac:dyDescent="0.5">
      <c r="A7" s="250">
        <v>5</v>
      </c>
      <c r="B7" s="477" t="str">
        <f>'ม-1-1 '!B7</f>
        <v>08096</v>
      </c>
      <c r="C7" s="498" t="str">
        <f>'ม-1-1 '!D7</f>
        <v>เด็กชาย</v>
      </c>
      <c r="D7" s="499" t="str">
        <f>'ม-1-1 '!E7</f>
        <v>ธนะรัชต์</v>
      </c>
      <c r="E7" s="500" t="str">
        <f>'ม-1-1 '!F7</f>
        <v>ม่วงเกลี้ยง</v>
      </c>
      <c r="F7" s="6"/>
      <c r="G7" s="120"/>
      <c r="H7" s="222"/>
    </row>
    <row r="8" spans="1:8" ht="21.75" x14ac:dyDescent="0.5">
      <c r="A8" s="250">
        <v>6</v>
      </c>
      <c r="B8" s="477" t="str">
        <f>'ม-1-1 '!B8</f>
        <v>08097</v>
      </c>
      <c r="C8" s="498" t="str">
        <f>'ม-1-1 '!D8</f>
        <v>เด็กชาย</v>
      </c>
      <c r="D8" s="499" t="str">
        <f>'ม-1-1 '!E8</f>
        <v>ธนัท</v>
      </c>
      <c r="E8" s="500" t="str">
        <f>'ม-1-1 '!F8</f>
        <v>เพชรศรี</v>
      </c>
      <c r="F8" s="6"/>
      <c r="G8" s="120"/>
      <c r="H8" s="222"/>
    </row>
    <row r="9" spans="1:8" ht="21.75" x14ac:dyDescent="0.5">
      <c r="A9" s="250">
        <v>7</v>
      </c>
      <c r="B9" s="477" t="str">
        <f>'ม-1-1 '!B9</f>
        <v>08098</v>
      </c>
      <c r="C9" s="498" t="str">
        <f>'ม-1-1 '!D9</f>
        <v>เด็กชาย</v>
      </c>
      <c r="D9" s="499" t="str">
        <f>'ม-1-1 '!E9</f>
        <v>พงค์พล</v>
      </c>
      <c r="E9" s="500" t="str">
        <f>'ม-1-1 '!F9</f>
        <v>บัวสารบรรณ์</v>
      </c>
      <c r="F9" s="6"/>
      <c r="G9" s="120"/>
      <c r="H9" s="222"/>
    </row>
    <row r="10" spans="1:8" ht="21.75" x14ac:dyDescent="0.5">
      <c r="A10" s="250">
        <v>8</v>
      </c>
      <c r="B10" s="477" t="str">
        <f>'ม-1-1 '!B10</f>
        <v>08099</v>
      </c>
      <c r="C10" s="498" t="str">
        <f>'ม-1-1 '!D10</f>
        <v>เด็กชาย</v>
      </c>
      <c r="D10" s="499" t="str">
        <f>'ม-1-1 '!E10</f>
        <v>วิวัฒน์ชัย</v>
      </c>
      <c r="E10" s="500" t="str">
        <f>'ม-1-1 '!F10</f>
        <v>ชูภู่</v>
      </c>
      <c r="F10" s="6"/>
      <c r="G10" s="120"/>
      <c r="H10" s="222"/>
    </row>
    <row r="11" spans="1:8" ht="21.75" x14ac:dyDescent="0.5">
      <c r="A11" s="250">
        <v>9</v>
      </c>
      <c r="B11" s="477" t="str">
        <f>'ม-1-1 '!B11</f>
        <v>08100</v>
      </c>
      <c r="C11" s="498" t="str">
        <f>'ม-1-1 '!D11</f>
        <v>เด็กชาย</v>
      </c>
      <c r="D11" s="499" t="str">
        <f>'ม-1-1 '!E11</f>
        <v>สุพจน์</v>
      </c>
      <c r="E11" s="500" t="str">
        <f>'ม-1-1 '!F11</f>
        <v>ทองเขียว</v>
      </c>
      <c r="F11" s="6"/>
      <c r="G11" s="120"/>
      <c r="H11" s="222"/>
    </row>
    <row r="12" spans="1:8" ht="21.75" x14ac:dyDescent="0.5">
      <c r="A12" s="250">
        <v>10</v>
      </c>
      <c r="B12" s="477" t="str">
        <f>'ม-1-1 '!B12</f>
        <v>08137</v>
      </c>
      <c r="C12" s="498" t="str">
        <f>'ม-1-1 '!D12</f>
        <v>เด็กชาย</v>
      </c>
      <c r="D12" s="499" t="str">
        <f>'ม-1-1 '!E12</f>
        <v>ฐิติรัตน์</v>
      </c>
      <c r="E12" s="500" t="str">
        <f>'ม-1-1 '!F12</f>
        <v>ดีแก้ว</v>
      </c>
      <c r="F12" s="6"/>
      <c r="G12" s="120"/>
      <c r="H12" s="222"/>
    </row>
    <row r="13" spans="1:8" ht="21.75" x14ac:dyDescent="0.5">
      <c r="A13" s="250">
        <v>11</v>
      </c>
      <c r="B13" s="477" t="str">
        <f>'ม-1-1 '!B13</f>
        <v>08138</v>
      </c>
      <c r="C13" s="498" t="str">
        <f>'ม-1-1 '!D13</f>
        <v>เด็กชาย</v>
      </c>
      <c r="D13" s="499" t="str">
        <f>'ม-1-1 '!E13</f>
        <v>ณัฐิวุฒิ​</v>
      </c>
      <c r="E13" s="500" t="str">
        <f>'ม-1-1 '!F13</f>
        <v>ตรีทอง</v>
      </c>
      <c r="F13" s="6"/>
      <c r="G13" s="120"/>
      <c r="H13" s="222"/>
    </row>
    <row r="14" spans="1:8" ht="21.75" x14ac:dyDescent="0.5">
      <c r="A14" s="250">
        <v>12</v>
      </c>
      <c r="B14" s="477" t="str">
        <f>'ม-1-1 '!B14</f>
        <v>08139</v>
      </c>
      <c r="C14" s="498" t="str">
        <f>'ม-1-1 '!D14</f>
        <v>เด็กชาย</v>
      </c>
      <c r="D14" s="499" t="str">
        <f>'ม-1-1 '!E14</f>
        <v>ธีระโชติ</v>
      </c>
      <c r="E14" s="500" t="str">
        <f>'ม-1-1 '!F14</f>
        <v>ดิษมาตย์</v>
      </c>
      <c r="F14" s="6"/>
      <c r="G14" s="120"/>
      <c r="H14" s="222"/>
    </row>
    <row r="15" spans="1:8" ht="21.75" x14ac:dyDescent="0.5">
      <c r="A15" s="250">
        <v>13</v>
      </c>
      <c r="B15" s="477" t="str">
        <f>'ม-1-1 '!B15</f>
        <v>08140</v>
      </c>
      <c r="C15" s="498" t="str">
        <f>'ม-1-1 '!D15</f>
        <v>เด็กชาย</v>
      </c>
      <c r="D15" s="499" t="str">
        <f>'ม-1-1 '!E15</f>
        <v>วสันต์</v>
      </c>
      <c r="E15" s="500" t="str">
        <f>'ม-1-1 '!F15</f>
        <v>เอี้ยงมี</v>
      </c>
      <c r="F15" s="6"/>
      <c r="G15" s="120"/>
      <c r="H15" s="222"/>
    </row>
    <row r="16" spans="1:8" ht="21.75" x14ac:dyDescent="0.5">
      <c r="A16" s="250">
        <v>14</v>
      </c>
      <c r="B16" s="477" t="str">
        <f>'ม-1-1 '!B16</f>
        <v>08176</v>
      </c>
      <c r="C16" s="498" t="str">
        <f>'ม-1-1 '!D16</f>
        <v>เด็กชาย</v>
      </c>
      <c r="D16" s="499" t="str">
        <f>'ม-1-1 '!E16</f>
        <v>ภูวนัย</v>
      </c>
      <c r="E16" s="500" t="str">
        <f>'ม-1-1 '!F16</f>
        <v>วงค์คำจันทร์</v>
      </c>
      <c r="F16" s="6"/>
      <c r="G16" s="120"/>
      <c r="H16" s="222"/>
    </row>
    <row r="17" spans="1:8" ht="21.75" x14ac:dyDescent="0.5">
      <c r="A17" s="250">
        <v>15</v>
      </c>
      <c r="B17" s="477" t="str">
        <f>'ม-1-1 '!B17</f>
        <v>08101</v>
      </c>
      <c r="C17" s="498" t="str">
        <f>'ม-1-1 '!D17</f>
        <v>เด็กหญิง</v>
      </c>
      <c r="D17" s="499" t="str">
        <f>'ม-1-1 '!E17</f>
        <v>เนตรอัปสร</v>
      </c>
      <c r="E17" s="500" t="str">
        <f>'ม-1-1 '!F17</f>
        <v>สนทนาการ</v>
      </c>
      <c r="F17" s="6"/>
      <c r="G17" s="120"/>
      <c r="H17" s="222"/>
    </row>
    <row r="18" spans="1:8" ht="21.75" x14ac:dyDescent="0.5">
      <c r="A18" s="250">
        <v>16</v>
      </c>
      <c r="B18" s="477" t="str">
        <f>'ม-1-1 '!B18</f>
        <v>08102</v>
      </c>
      <c r="C18" s="498" t="str">
        <f>'ม-1-1 '!D18</f>
        <v>เด็กหญิง</v>
      </c>
      <c r="D18" s="499" t="str">
        <f>'ม-1-1 '!E18</f>
        <v>กัลยา</v>
      </c>
      <c r="E18" s="500" t="str">
        <f>'ม-1-1 '!F18</f>
        <v>โคตะถา</v>
      </c>
      <c r="F18" s="6"/>
      <c r="G18" s="120"/>
      <c r="H18" s="222"/>
    </row>
    <row r="19" spans="1:8" ht="21.75" x14ac:dyDescent="0.5">
      <c r="A19" s="250">
        <v>17</v>
      </c>
      <c r="B19" s="477" t="str">
        <f>'ม-1-1 '!B19</f>
        <v>08103</v>
      </c>
      <c r="C19" s="498" t="str">
        <f>'ม-1-1 '!D19</f>
        <v>เด็กหญิง</v>
      </c>
      <c r="D19" s="499" t="str">
        <f>'ม-1-1 '!E19</f>
        <v>ฐิตาภา</v>
      </c>
      <c r="E19" s="500" t="str">
        <f>'ม-1-1 '!F19</f>
        <v>ไชยกุฉิน</v>
      </c>
      <c r="F19" s="6"/>
      <c r="G19" s="120"/>
      <c r="H19" s="222"/>
    </row>
    <row r="20" spans="1:8" ht="21.75" x14ac:dyDescent="0.5">
      <c r="A20" s="250">
        <v>18</v>
      </c>
      <c r="B20" s="477" t="str">
        <f>'ม-1-1 '!B20</f>
        <v>08104</v>
      </c>
      <c r="C20" s="498" t="str">
        <f>'ม-1-1 '!D20</f>
        <v>เด็กหญิง</v>
      </c>
      <c r="D20" s="499" t="str">
        <f>'ม-1-1 '!E20</f>
        <v xml:space="preserve">ณัฏฐณิชา  </v>
      </c>
      <c r="E20" s="500" t="str">
        <f>'ม-1-1 '!F20</f>
        <v>บิลรัมย์</v>
      </c>
      <c r="F20" s="6"/>
      <c r="G20" s="120"/>
      <c r="H20" s="222"/>
    </row>
    <row r="21" spans="1:8" ht="21.75" x14ac:dyDescent="0.5">
      <c r="A21" s="250">
        <v>19</v>
      </c>
      <c r="B21" s="477" t="str">
        <f>'ม-1-1 '!B21</f>
        <v>08105</v>
      </c>
      <c r="C21" s="498" t="str">
        <f>'ม-1-1 '!D21</f>
        <v>เด็กหญิง</v>
      </c>
      <c r="D21" s="499" t="str">
        <f>'ม-1-1 '!E21</f>
        <v>ณัฐชญา</v>
      </c>
      <c r="E21" s="500" t="str">
        <f>'ม-1-1 '!F21</f>
        <v>ฤทธิดำรงสกุล</v>
      </c>
      <c r="F21" s="6"/>
      <c r="G21" s="120"/>
      <c r="H21" s="222"/>
    </row>
    <row r="22" spans="1:8" ht="21.75" x14ac:dyDescent="0.5">
      <c r="A22" s="250">
        <v>20</v>
      </c>
      <c r="B22" s="477" t="str">
        <f>'ม-1-1 '!B22</f>
        <v>08106</v>
      </c>
      <c r="C22" s="498" t="str">
        <f>'ม-1-1 '!D22</f>
        <v>เด็กหญิง</v>
      </c>
      <c r="D22" s="499" t="str">
        <f>'ม-1-1 '!E22</f>
        <v>ธิดารัตน์​</v>
      </c>
      <c r="E22" s="500" t="str">
        <f>'ม-1-1 '!F22</f>
        <v>ม่วงศรี</v>
      </c>
      <c r="F22" s="6"/>
      <c r="G22" s="120"/>
      <c r="H22" s="222"/>
    </row>
    <row r="23" spans="1:8" ht="21.75" x14ac:dyDescent="0.5">
      <c r="A23" s="250">
        <v>21</v>
      </c>
      <c r="B23" s="477" t="str">
        <f>'ม-1-1 '!B23</f>
        <v>08107</v>
      </c>
      <c r="C23" s="498" t="str">
        <f>'ม-1-1 '!D23</f>
        <v>เด็กหญิง</v>
      </c>
      <c r="D23" s="499" t="str">
        <f>'ม-1-1 '!E23</f>
        <v>นฤมล</v>
      </c>
      <c r="E23" s="500" t="str">
        <f>'ม-1-1 '!F23</f>
        <v>นุชหัต</v>
      </c>
      <c r="F23" s="6"/>
      <c r="G23" s="120"/>
      <c r="H23" s="222"/>
    </row>
    <row r="24" spans="1:8" ht="21.75" x14ac:dyDescent="0.5">
      <c r="A24" s="250">
        <v>22</v>
      </c>
      <c r="B24" s="477" t="str">
        <f>'ม-1-1 '!B24</f>
        <v>08108</v>
      </c>
      <c r="C24" s="498" t="str">
        <f>'ม-1-1 '!D24</f>
        <v>เด็กหญิง</v>
      </c>
      <c r="D24" s="499" t="str">
        <f>'ม-1-1 '!E24</f>
        <v>พิภิญภา</v>
      </c>
      <c r="E24" s="500" t="str">
        <f>'ม-1-1 '!F24</f>
        <v>คงสงค์</v>
      </c>
      <c r="F24" s="6"/>
      <c r="G24" s="120"/>
      <c r="H24" s="222"/>
    </row>
    <row r="25" spans="1:8" ht="21.75" x14ac:dyDescent="0.5">
      <c r="A25" s="250">
        <v>23</v>
      </c>
      <c r="B25" s="477" t="str">
        <f>'ม-1-1 '!B25</f>
        <v>08109</v>
      </c>
      <c r="C25" s="498" t="str">
        <f>'ม-1-1 '!D25</f>
        <v>เด็กหญิง</v>
      </c>
      <c r="D25" s="499" t="str">
        <f>'ม-1-1 '!E25</f>
        <v>วรรณิดา</v>
      </c>
      <c r="E25" s="500" t="str">
        <f>'ม-1-1 '!F25</f>
        <v>ฤทธิไกร</v>
      </c>
      <c r="F25" s="6"/>
      <c r="G25" s="120"/>
      <c r="H25" s="222"/>
    </row>
    <row r="26" spans="1:8" ht="21.75" x14ac:dyDescent="0.5">
      <c r="A26" s="250">
        <v>24</v>
      </c>
      <c r="B26" s="477" t="str">
        <f>'ม-1-1 '!B26</f>
        <v>08110</v>
      </c>
      <c r="C26" s="498" t="str">
        <f>'ม-1-1 '!D26</f>
        <v>เด็กหญิง</v>
      </c>
      <c r="D26" s="499" t="str">
        <f>'ม-1-1 '!E26</f>
        <v>ศศิวิมล</v>
      </c>
      <c r="E26" s="500" t="str">
        <f>'ม-1-1 '!F26</f>
        <v>เนียมบาง</v>
      </c>
      <c r="F26" s="12"/>
      <c r="G26" s="120"/>
      <c r="H26" s="222"/>
    </row>
    <row r="27" spans="1:8" ht="21.75" x14ac:dyDescent="0.5">
      <c r="A27" s="250">
        <v>25</v>
      </c>
      <c r="B27" s="477" t="str">
        <f>'ม-1-1 '!B31</f>
        <v>08149</v>
      </c>
      <c r="C27" s="498" t="str">
        <f>'ม-1-1 '!D31</f>
        <v>เด็กหญิง</v>
      </c>
      <c r="D27" s="499" t="str">
        <f>'ม-1-1 '!E31</f>
        <v>กัญญา</v>
      </c>
      <c r="E27" s="500" t="str">
        <f>'ม-1-1 '!F31</f>
        <v>งามผิว</v>
      </c>
      <c r="F27" s="6"/>
      <c r="G27" s="24"/>
      <c r="H27" s="222"/>
    </row>
    <row r="28" spans="1:8" ht="21.75" x14ac:dyDescent="0.5">
      <c r="A28" s="250">
        <v>26</v>
      </c>
      <c r="B28" s="477" t="str">
        <f>'ม-1-1 '!B33</f>
        <v>08152</v>
      </c>
      <c r="C28" s="498" t="str">
        <f>'ม-1-1 '!D33</f>
        <v>เด็กหญิง</v>
      </c>
      <c r="D28" s="499" t="str">
        <f>'ม-1-1 '!E33</f>
        <v>ณชกนก</v>
      </c>
      <c r="E28" s="500" t="str">
        <f>'ม-1-1 '!F33</f>
        <v>อินทพรหม</v>
      </c>
      <c r="F28" s="6"/>
      <c r="G28" s="24"/>
      <c r="H28" s="222"/>
    </row>
    <row r="29" spans="1:8" ht="21.75" x14ac:dyDescent="0.5">
      <c r="A29" s="250">
        <v>27</v>
      </c>
      <c r="B29" s="477" t="str">
        <f>'ม-1-1 '!B34</f>
        <v>08153</v>
      </c>
      <c r="C29" s="498" t="str">
        <f>'ม-1-1 '!D34</f>
        <v>เด็กหญิง</v>
      </c>
      <c r="D29" s="499" t="str">
        <f>'ม-1-1 '!E34</f>
        <v>ปุณยวีร์</v>
      </c>
      <c r="E29" s="500" t="str">
        <f>'ม-1-1 '!F34</f>
        <v>ยงกำลัง</v>
      </c>
      <c r="F29" s="6"/>
      <c r="G29" s="120"/>
      <c r="H29" s="222"/>
    </row>
    <row r="30" spans="1:8" ht="21.75" x14ac:dyDescent="0.5">
      <c r="A30" s="383">
        <v>28</v>
      </c>
      <c r="B30" s="479" t="str">
        <f>'ม-1-1 '!B35</f>
        <v>08154</v>
      </c>
      <c r="C30" s="501" t="str">
        <f>'ม-1-1 '!D35</f>
        <v>เด็กหญิง</v>
      </c>
      <c r="D30" s="502" t="str">
        <f>'ม-1-1 '!E35</f>
        <v>รัตติการ</v>
      </c>
      <c r="E30" s="503" t="str">
        <f>'ม-1-1 '!F35</f>
        <v>โกจิ</v>
      </c>
      <c r="F30" s="426"/>
      <c r="G30" s="427"/>
      <c r="H30" s="428"/>
    </row>
    <row r="31" spans="1:8" ht="21.75" x14ac:dyDescent="0.5">
      <c r="A31" s="65"/>
      <c r="B31" s="424"/>
      <c r="C31" s="184"/>
      <c r="D31" s="184"/>
      <c r="E31" s="184"/>
      <c r="F31" s="219"/>
      <c r="G31" s="425"/>
      <c r="H31" s="150"/>
    </row>
    <row r="32" spans="1:8" ht="21.75" x14ac:dyDescent="0.5">
      <c r="A32" s="65"/>
      <c r="B32" s="424"/>
      <c r="C32" s="184"/>
      <c r="D32" s="184"/>
      <c r="E32" s="184"/>
      <c r="F32" s="219"/>
      <c r="G32" s="425"/>
      <c r="H32" s="150"/>
    </row>
    <row r="33" spans="1:8" ht="21.75" x14ac:dyDescent="0.5">
      <c r="A33" s="65"/>
      <c r="B33" s="424"/>
      <c r="C33" s="184"/>
      <c r="D33" s="184"/>
      <c r="E33" s="184"/>
      <c r="F33" s="219"/>
      <c r="G33" s="425"/>
      <c r="H33" s="150"/>
    </row>
    <row r="34" spans="1:8" ht="24" x14ac:dyDescent="0.2">
      <c r="A34" s="567" t="s">
        <v>1219</v>
      </c>
      <c r="B34" s="567"/>
      <c r="C34" s="567"/>
      <c r="D34" s="567"/>
      <c r="E34" s="567"/>
      <c r="F34" s="567"/>
      <c r="G34" s="567"/>
      <c r="H34" s="567"/>
    </row>
    <row r="35" spans="1:8" ht="43.5" x14ac:dyDescent="0.2">
      <c r="A35" s="248" t="s">
        <v>0</v>
      </c>
      <c r="B35" s="209" t="s">
        <v>1</v>
      </c>
      <c r="C35" s="210" t="s">
        <v>2</v>
      </c>
      <c r="D35" s="211"/>
      <c r="E35" s="212"/>
      <c r="F35" s="213" t="s">
        <v>749</v>
      </c>
      <c r="G35" s="214" t="s">
        <v>750</v>
      </c>
      <c r="H35" s="215" t="s">
        <v>751</v>
      </c>
    </row>
    <row r="36" spans="1:8" ht="21.75" x14ac:dyDescent="0.35">
      <c r="A36" s="249">
        <v>1</v>
      </c>
      <c r="B36" s="476" t="str">
        <f>'ม-1-2'!B3</f>
        <v>08114</v>
      </c>
      <c r="C36" s="484" t="str">
        <f>'ม-1-2'!D3</f>
        <v>เด็กชาย</v>
      </c>
      <c r="D36" s="485" t="str">
        <f>'ม-1-2'!E3</f>
        <v>ไพศาล</v>
      </c>
      <c r="E36" s="486" t="str">
        <f>'ม-1-2'!F3</f>
        <v>ศักดิ์ภิรมย์</v>
      </c>
      <c r="F36" s="4"/>
      <c r="G36" s="33"/>
      <c r="H36" s="33"/>
    </row>
    <row r="37" spans="1:8" ht="21.75" x14ac:dyDescent="0.35">
      <c r="A37" s="250">
        <v>2</v>
      </c>
      <c r="B37" s="477" t="str">
        <f>'ม-1-2'!B4</f>
        <v>08115</v>
      </c>
      <c r="C37" s="487" t="str">
        <f>'ม-1-2'!D4</f>
        <v>เด็กชาย</v>
      </c>
      <c r="D37" s="488" t="str">
        <f>'ม-1-2'!E4</f>
        <v>กิตติพงษ์</v>
      </c>
      <c r="E37" s="489" t="str">
        <f>'ม-1-2'!F4</f>
        <v>เพชรกำเนิด</v>
      </c>
      <c r="F37" s="6"/>
      <c r="G37" s="36"/>
      <c r="H37" s="71"/>
    </row>
    <row r="38" spans="1:8" ht="21.75" x14ac:dyDescent="0.35">
      <c r="A38" s="250">
        <v>3</v>
      </c>
      <c r="B38" s="477" t="str">
        <f>'ม-1-2'!B5</f>
        <v>08116</v>
      </c>
      <c r="C38" s="487" t="str">
        <f>'ม-1-2'!D5</f>
        <v>เด็กชาย</v>
      </c>
      <c r="D38" s="488" t="str">
        <f>'ม-1-2'!E5</f>
        <v>ชลธาร</v>
      </c>
      <c r="E38" s="489" t="str">
        <f>'ม-1-2'!F5</f>
        <v>เฟื่องฟู</v>
      </c>
      <c r="F38" s="6"/>
      <c r="G38" s="36"/>
      <c r="H38" s="71"/>
    </row>
    <row r="39" spans="1:8" ht="21.75" x14ac:dyDescent="0.35">
      <c r="A39" s="250">
        <v>4</v>
      </c>
      <c r="B39" s="477" t="str">
        <f>'ม-1-2'!B6</f>
        <v>08117</v>
      </c>
      <c r="C39" s="487" t="str">
        <f>'ม-1-2'!D6</f>
        <v>เด็กชาย</v>
      </c>
      <c r="D39" s="488" t="str">
        <f>'ม-1-2'!E6</f>
        <v>ณัชพล</v>
      </c>
      <c r="E39" s="489" t="str">
        <f>'ม-1-2'!F6</f>
        <v>จันทะสิงห์</v>
      </c>
      <c r="F39" s="6"/>
      <c r="G39" s="36"/>
      <c r="H39" s="71"/>
    </row>
    <row r="40" spans="1:8" ht="21.75" x14ac:dyDescent="0.35">
      <c r="A40" s="250">
        <v>5</v>
      </c>
      <c r="B40" s="477" t="str">
        <f>'ม-1-2'!B7</f>
        <v>08118</v>
      </c>
      <c r="C40" s="487" t="str">
        <f>'ม-1-2'!D7</f>
        <v>เด็กชาย</v>
      </c>
      <c r="D40" s="488" t="str">
        <f>'ม-1-2'!E7</f>
        <v>ธาดาพงษ์</v>
      </c>
      <c r="E40" s="489" t="str">
        <f>'ม-1-2'!F7</f>
        <v>ทองปากพนัง</v>
      </c>
      <c r="F40" s="6"/>
      <c r="G40" s="36"/>
      <c r="H40" s="71"/>
    </row>
    <row r="41" spans="1:8" ht="21.75" x14ac:dyDescent="0.35">
      <c r="A41" s="250">
        <v>6</v>
      </c>
      <c r="B41" s="477" t="str">
        <f>'ม-1-2'!B8</f>
        <v>08119</v>
      </c>
      <c r="C41" s="487" t="str">
        <f>'ม-1-2'!D8</f>
        <v>เด็กชาย</v>
      </c>
      <c r="D41" s="488" t="str">
        <f>'ม-1-2'!E8</f>
        <v>นนทพัทธ์</v>
      </c>
      <c r="E41" s="489" t="str">
        <f>'ม-1-2'!F8</f>
        <v>ธนศรี</v>
      </c>
      <c r="F41" s="6"/>
      <c r="G41" s="36"/>
      <c r="H41" s="71"/>
    </row>
    <row r="42" spans="1:8" ht="21.75" x14ac:dyDescent="0.35">
      <c r="A42" s="250">
        <v>7</v>
      </c>
      <c r="B42" s="477" t="str">
        <f>'ม-1-2'!B9</f>
        <v>08120</v>
      </c>
      <c r="C42" s="487" t="str">
        <f>'ม-1-2'!D9</f>
        <v>เด็กชาย</v>
      </c>
      <c r="D42" s="488" t="str">
        <f>'ม-1-2'!E9</f>
        <v>ภานุพงษ์</v>
      </c>
      <c r="E42" s="489" t="str">
        <f>'ม-1-2'!F9</f>
        <v>น้อยภูมิ</v>
      </c>
      <c r="F42" s="6"/>
      <c r="G42" s="36"/>
      <c r="H42" s="71"/>
    </row>
    <row r="43" spans="1:8" ht="21.75" x14ac:dyDescent="0.35">
      <c r="A43" s="250">
        <v>8</v>
      </c>
      <c r="B43" s="477" t="str">
        <f>'ม-1-2'!B10</f>
        <v>08121</v>
      </c>
      <c r="C43" s="487" t="str">
        <f>'ม-1-2'!D10</f>
        <v>เด็กชาย</v>
      </c>
      <c r="D43" s="488" t="str">
        <f>'ม-1-2'!E10</f>
        <v>ภูดิส</v>
      </c>
      <c r="E43" s="489" t="str">
        <f>'ม-1-2'!F10</f>
        <v>สินลาลับ</v>
      </c>
      <c r="F43" s="6"/>
      <c r="G43" s="36"/>
      <c r="H43" s="71"/>
    </row>
    <row r="44" spans="1:8" ht="21.75" x14ac:dyDescent="0.35">
      <c r="A44" s="250">
        <v>9</v>
      </c>
      <c r="B44" s="477" t="str">
        <f>'ม-1-2'!B11</f>
        <v>08122</v>
      </c>
      <c r="C44" s="487" t="str">
        <f>'ม-1-2'!D11</f>
        <v>เด็กชาย</v>
      </c>
      <c r="D44" s="488" t="str">
        <f>'ม-1-2'!E11</f>
        <v>วงศกร</v>
      </c>
      <c r="E44" s="489" t="str">
        <f>'ม-1-2'!F11</f>
        <v>ลวนางกูร</v>
      </c>
      <c r="F44" s="6"/>
      <c r="G44" s="36"/>
      <c r="H44" s="71"/>
    </row>
    <row r="45" spans="1:8" ht="21.75" x14ac:dyDescent="0.35">
      <c r="A45" s="250">
        <v>10</v>
      </c>
      <c r="B45" s="477" t="str">
        <f>'ม-1-2'!B12</f>
        <v>08123</v>
      </c>
      <c r="C45" s="487" t="str">
        <f>'ม-1-2'!D12</f>
        <v>เด็กชาย</v>
      </c>
      <c r="D45" s="488" t="str">
        <f>'ม-1-2'!E12</f>
        <v>ศุภณัฐ</v>
      </c>
      <c r="E45" s="489" t="str">
        <f>'ม-1-2'!F12</f>
        <v>เวชพัฒน์</v>
      </c>
      <c r="F45" s="6"/>
      <c r="G45" s="36"/>
      <c r="H45" s="71"/>
    </row>
    <row r="46" spans="1:8" ht="21.75" x14ac:dyDescent="0.35">
      <c r="A46" s="250">
        <v>11</v>
      </c>
      <c r="B46" s="477" t="str">
        <f>'ม-1-2'!B13</f>
        <v>08124</v>
      </c>
      <c r="C46" s="487" t="str">
        <f>'ม-1-2'!D13</f>
        <v>เด็กชาย</v>
      </c>
      <c r="D46" s="488" t="str">
        <f>'ม-1-2'!E13</f>
        <v>สิทธินัย</v>
      </c>
      <c r="E46" s="489" t="str">
        <f>'ม-1-2'!F13</f>
        <v>ศรีงาม</v>
      </c>
      <c r="F46" s="6"/>
      <c r="G46" s="36"/>
      <c r="H46" s="71"/>
    </row>
    <row r="47" spans="1:8" ht="21.75" x14ac:dyDescent="0.35">
      <c r="A47" s="250">
        <v>12</v>
      </c>
      <c r="B47" s="477" t="str">
        <f>'ม-1-2'!B14</f>
        <v>08125</v>
      </c>
      <c r="C47" s="487" t="str">
        <f>'ม-1-2'!D14</f>
        <v>เด็กชาย</v>
      </c>
      <c r="D47" s="488" t="str">
        <f>'ม-1-2'!E14</f>
        <v>อนันตชัย</v>
      </c>
      <c r="E47" s="489" t="str">
        <f>'ม-1-2'!F14</f>
        <v>ขวัญมาลัย</v>
      </c>
      <c r="F47" s="6"/>
      <c r="G47" s="36"/>
      <c r="H47" s="71"/>
    </row>
    <row r="48" spans="1:8" ht="21.75" x14ac:dyDescent="0.35">
      <c r="A48" s="250">
        <v>13</v>
      </c>
      <c r="B48" s="477" t="str">
        <f>'ม-1-2'!B15</f>
        <v>08126</v>
      </c>
      <c r="C48" s="487" t="str">
        <f>'ม-1-2'!D15</f>
        <v>เด็กชาย</v>
      </c>
      <c r="D48" s="488" t="str">
        <f>'ม-1-2'!E15</f>
        <v>อภิสิทธิ์</v>
      </c>
      <c r="E48" s="489" t="str">
        <f>'ม-1-2'!F15</f>
        <v>หญีตภู่</v>
      </c>
      <c r="F48" s="6"/>
      <c r="G48" s="36"/>
      <c r="H48" s="71"/>
    </row>
    <row r="49" spans="1:8" ht="21.75" x14ac:dyDescent="0.35">
      <c r="A49" s="250">
        <v>14</v>
      </c>
      <c r="B49" s="477" t="str">
        <f>'ม-1-2'!B16</f>
        <v>08136</v>
      </c>
      <c r="C49" s="487" t="str">
        <f>'ม-1-2'!D16</f>
        <v>เด็กชาย</v>
      </c>
      <c r="D49" s="488" t="str">
        <f>'ม-1-2'!E16</f>
        <v>กรกช</v>
      </c>
      <c r="E49" s="489" t="str">
        <f>'ม-1-2'!F16</f>
        <v>แก้วกำถัด</v>
      </c>
      <c r="F49" s="6"/>
      <c r="G49" s="36"/>
      <c r="H49" s="71"/>
    </row>
    <row r="50" spans="1:8" ht="21.75" x14ac:dyDescent="0.35">
      <c r="A50" s="250">
        <v>15</v>
      </c>
      <c r="B50" s="477" t="str">
        <f>'ม-1-2'!B17</f>
        <v>08141</v>
      </c>
      <c r="C50" s="487" t="str">
        <f>'ม-1-2'!D17</f>
        <v>เด็กชาย</v>
      </c>
      <c r="D50" s="488" t="str">
        <f>'ม-1-2'!E17</f>
        <v>วุฒิชัย</v>
      </c>
      <c r="E50" s="489" t="str">
        <f>'ม-1-2'!F17</f>
        <v>กลัดเเดง</v>
      </c>
      <c r="F50" s="6"/>
      <c r="G50" s="36"/>
      <c r="H50" s="71"/>
    </row>
    <row r="51" spans="1:8" ht="21.75" x14ac:dyDescent="0.35">
      <c r="A51" s="250">
        <v>16</v>
      </c>
      <c r="B51" s="477" t="str">
        <f>'ม-1-2'!B18</f>
        <v>08142</v>
      </c>
      <c r="C51" s="487" t="str">
        <f>'ม-1-2'!D18</f>
        <v>เด็กชาย</v>
      </c>
      <c r="D51" s="488" t="str">
        <f>'ม-1-2'!E18</f>
        <v>ศิรศักดิ์</v>
      </c>
      <c r="E51" s="489" t="str">
        <f>'ม-1-2'!F18</f>
        <v>ศรีสุทธิ์</v>
      </c>
      <c r="F51" s="6"/>
      <c r="G51" s="36"/>
      <c r="H51" s="71"/>
    </row>
    <row r="52" spans="1:8" ht="21.75" x14ac:dyDescent="0.35">
      <c r="A52" s="250">
        <v>17</v>
      </c>
      <c r="B52" s="477" t="str">
        <f>'ม-1-2'!B19</f>
        <v>08144</v>
      </c>
      <c r="C52" s="487" t="str">
        <f>'ม-1-2'!D19</f>
        <v>เด็กชาย</v>
      </c>
      <c r="D52" s="488" t="str">
        <f>'ม-1-2'!E19</f>
        <v>สุทธิภัทร</v>
      </c>
      <c r="E52" s="489" t="str">
        <f>'ม-1-2'!F19</f>
        <v>เมฆใหม่</v>
      </c>
      <c r="F52" s="6"/>
      <c r="G52" s="36"/>
      <c r="H52" s="71"/>
    </row>
    <row r="53" spans="1:8" ht="21.75" x14ac:dyDescent="0.35">
      <c r="A53" s="250">
        <v>18</v>
      </c>
      <c r="B53" s="477" t="str">
        <f>'ม-1-2'!B20</f>
        <v>08145</v>
      </c>
      <c r="C53" s="487" t="str">
        <f>'ม-1-2'!D20</f>
        <v>เด็กชาย</v>
      </c>
      <c r="D53" s="488" t="str">
        <f>'ม-1-2'!E20</f>
        <v>อนันต์ทชัย</v>
      </c>
      <c r="E53" s="489" t="str">
        <f>'ม-1-2'!F20</f>
        <v>สายเจริญ</v>
      </c>
      <c r="F53" s="6"/>
      <c r="G53" s="36"/>
      <c r="H53" s="71"/>
    </row>
    <row r="54" spans="1:8" ht="21.75" x14ac:dyDescent="0.35">
      <c r="A54" s="250">
        <v>19</v>
      </c>
      <c r="B54" s="477" t="str">
        <f>'ม-1-2'!B21</f>
        <v>08146</v>
      </c>
      <c r="C54" s="487" t="str">
        <f>'ม-1-2'!D21</f>
        <v>เด็กชาย</v>
      </c>
      <c r="D54" s="488" t="str">
        <f>'ม-1-2'!E21</f>
        <v>อนุชา</v>
      </c>
      <c r="E54" s="489" t="str">
        <f>'ม-1-2'!F21</f>
        <v>สินลาลับ</v>
      </c>
      <c r="F54" s="6"/>
      <c r="G54" s="36"/>
      <c r="H54" s="71"/>
    </row>
    <row r="55" spans="1:8" ht="21.75" x14ac:dyDescent="0.35">
      <c r="A55" s="250">
        <v>20</v>
      </c>
      <c r="B55" s="477" t="str">
        <f>'ม-1-2'!B22</f>
        <v>08147</v>
      </c>
      <c r="C55" s="487" t="str">
        <f>'ม-1-2'!D22</f>
        <v>เด็กชาย</v>
      </c>
      <c r="D55" s="488" t="str">
        <f>'ม-1-2'!E22</f>
        <v>อัจจิมา</v>
      </c>
      <c r="E55" s="489" t="str">
        <f>'ม-1-2'!F22</f>
        <v>มีสุวรรณ</v>
      </c>
      <c r="F55" s="6"/>
      <c r="G55" s="36"/>
      <c r="H55" s="71"/>
    </row>
    <row r="56" spans="1:8" ht="21.75" x14ac:dyDescent="0.35">
      <c r="A56" s="250">
        <v>21</v>
      </c>
      <c r="B56" s="477" t="str">
        <f>'ม-1-2'!B23</f>
        <v>08157</v>
      </c>
      <c r="C56" s="487" t="str">
        <f>'ม-1-2'!D23</f>
        <v>เด็กชาย</v>
      </c>
      <c r="D56" s="488" t="str">
        <f>'ม-1-2'!E23</f>
        <v>ณัฐวุฒิ</v>
      </c>
      <c r="E56" s="489" t="str">
        <f>'ม-1-2'!F23</f>
        <v>พรหมมาศ</v>
      </c>
      <c r="F56" s="6"/>
      <c r="G56" s="36"/>
      <c r="H56" s="71"/>
    </row>
    <row r="57" spans="1:8" ht="21.75" x14ac:dyDescent="0.35">
      <c r="A57" s="250">
        <v>22</v>
      </c>
      <c r="B57" s="477" t="str">
        <f>'ม-1-2'!B24</f>
        <v>08175</v>
      </c>
      <c r="C57" s="487" t="str">
        <f>'ม-1-2'!D24</f>
        <v>เด็กชาย</v>
      </c>
      <c r="D57" s="488" t="str">
        <f>'ม-1-2'!E24</f>
        <v>ถิระวุฒิ</v>
      </c>
      <c r="E57" s="489" t="str">
        <f>'ม-1-2'!F24</f>
        <v>น้อยคำแก้ว</v>
      </c>
      <c r="F57" s="6"/>
      <c r="G57" s="36"/>
      <c r="H57" s="71"/>
    </row>
    <row r="58" spans="1:8" ht="21.75" x14ac:dyDescent="0.35">
      <c r="A58" s="250">
        <v>23</v>
      </c>
      <c r="B58" s="477" t="str">
        <f>'ม-1-2'!B25</f>
        <v>08127</v>
      </c>
      <c r="C58" s="487" t="str">
        <f>'ม-1-2'!D25</f>
        <v>เด็กหญิง</v>
      </c>
      <c r="D58" s="488" t="str">
        <f>'ม-1-2'!E25</f>
        <v>จารุวรรณ</v>
      </c>
      <c r="E58" s="489" t="str">
        <f>'ม-1-2'!F25</f>
        <v>ท้าวหอม</v>
      </c>
      <c r="F58" s="6"/>
      <c r="G58" s="36"/>
      <c r="H58" s="71"/>
    </row>
    <row r="59" spans="1:8" ht="21.75" x14ac:dyDescent="0.35">
      <c r="A59" s="250">
        <v>24</v>
      </c>
      <c r="B59" s="477" t="str">
        <f>'ม-1-2'!B26</f>
        <v>08128</v>
      </c>
      <c r="C59" s="487" t="str">
        <f>'ม-1-2'!D26</f>
        <v>เด็กหญิง</v>
      </c>
      <c r="D59" s="488" t="str">
        <f>'ม-1-2'!E26</f>
        <v>ชาลิสา</v>
      </c>
      <c r="E59" s="489" t="str">
        <f>'ม-1-2'!F26</f>
        <v>นาควิเชียร</v>
      </c>
      <c r="F59" s="12"/>
      <c r="G59" s="36"/>
      <c r="H59" s="71"/>
    </row>
    <row r="60" spans="1:8" ht="21.75" x14ac:dyDescent="0.35">
      <c r="A60" s="250">
        <v>25</v>
      </c>
      <c r="B60" s="477" t="str">
        <f>'ม-1-2'!B27</f>
        <v>08129</v>
      </c>
      <c r="C60" s="487" t="str">
        <f>'ม-1-2'!D27</f>
        <v>เด็กหญิง</v>
      </c>
      <c r="D60" s="488" t="str">
        <f>'ม-1-2'!E27</f>
        <v>ธัญชนก</v>
      </c>
      <c r="E60" s="489" t="str">
        <f>'ม-1-2'!F27</f>
        <v>เมืองแก้ว</v>
      </c>
      <c r="F60" s="6"/>
      <c r="G60" s="70"/>
      <c r="H60" s="71"/>
    </row>
    <row r="61" spans="1:8" ht="21.75" x14ac:dyDescent="0.35">
      <c r="A61" s="250">
        <v>26</v>
      </c>
      <c r="B61" s="477" t="str">
        <f>'ม-1-2'!B28</f>
        <v>08130</v>
      </c>
      <c r="C61" s="487" t="str">
        <f>'ม-1-2'!D28</f>
        <v>เด็กหญิง</v>
      </c>
      <c r="D61" s="488" t="str">
        <f>'ม-1-2'!E28</f>
        <v>นริศรา</v>
      </c>
      <c r="E61" s="489" t="str">
        <f>'ม-1-2'!F28</f>
        <v>วงษ์คำจันทร์</v>
      </c>
      <c r="F61" s="6"/>
      <c r="G61" s="70"/>
      <c r="H61" s="71"/>
    </row>
    <row r="62" spans="1:8" ht="21.75" x14ac:dyDescent="0.35">
      <c r="A62" s="250">
        <v>27</v>
      </c>
      <c r="B62" s="477" t="str">
        <f>'ม-1-2'!B29</f>
        <v>08131</v>
      </c>
      <c r="C62" s="487" t="str">
        <f>'ม-1-2'!D29</f>
        <v>เด็กหญิง</v>
      </c>
      <c r="D62" s="488" t="str">
        <f>'ม-1-2'!E29</f>
        <v xml:space="preserve">ปวิชญา </v>
      </c>
      <c r="E62" s="489" t="str">
        <f>'ม-1-2'!F29</f>
        <v>ดอนอามาต</v>
      </c>
      <c r="F62" s="6"/>
      <c r="G62" s="36"/>
      <c r="H62" s="71"/>
    </row>
    <row r="63" spans="1:8" ht="21.75" x14ac:dyDescent="0.35">
      <c r="A63" s="250">
        <v>28</v>
      </c>
      <c r="B63" s="477" t="str">
        <f>'ม-1-2'!B30</f>
        <v>08132</v>
      </c>
      <c r="C63" s="487" t="str">
        <f>'ม-1-2'!D30</f>
        <v>เด็กหญิง</v>
      </c>
      <c r="D63" s="488" t="str">
        <f>'ม-1-2'!E30</f>
        <v>ปิยดา</v>
      </c>
      <c r="E63" s="489" t="str">
        <f>'ม-1-2'!F30</f>
        <v>เสริมมิตร</v>
      </c>
      <c r="F63" s="6"/>
      <c r="G63" s="36"/>
      <c r="H63" s="71"/>
    </row>
    <row r="64" spans="1:8" ht="21.75" x14ac:dyDescent="0.35">
      <c r="A64" s="250">
        <v>29</v>
      </c>
      <c r="B64" s="477" t="str">
        <f>'ม-1-2'!B31</f>
        <v>08133</v>
      </c>
      <c r="C64" s="487" t="str">
        <f>'ม-1-2'!D31</f>
        <v>เด็กหญิง</v>
      </c>
      <c r="D64" s="488" t="str">
        <f>'ม-1-2'!E31</f>
        <v>พิชญาภรณ์</v>
      </c>
      <c r="E64" s="489" t="str">
        <f>'ม-1-2'!F31</f>
        <v>เกษร</v>
      </c>
      <c r="F64" s="6"/>
      <c r="G64" s="36"/>
      <c r="H64" s="71"/>
    </row>
    <row r="65" spans="1:8" ht="21.75" x14ac:dyDescent="0.35">
      <c r="A65" s="250">
        <v>30</v>
      </c>
      <c r="B65" s="504" t="str">
        <f>'ม-1-2'!B32</f>
        <v>08134</v>
      </c>
      <c r="C65" s="505" t="str">
        <f>'ม-1-2'!D32</f>
        <v>เด็กหญิง</v>
      </c>
      <c r="D65" s="506" t="str">
        <f>'ม-1-2'!E32</f>
        <v xml:space="preserve">พิมพ์พิศา </v>
      </c>
      <c r="E65" s="507" t="str">
        <f>'ม-1-2'!F32</f>
        <v>อินทร์พรหม</v>
      </c>
      <c r="F65" s="6"/>
      <c r="G65" s="36"/>
      <c r="H65" s="71"/>
    </row>
    <row r="66" spans="1:8" ht="21.75" x14ac:dyDescent="0.35">
      <c r="A66" s="229"/>
      <c r="B66" s="230"/>
      <c r="C66" s="230"/>
      <c r="D66" s="230"/>
      <c r="E66" s="230"/>
      <c r="F66" s="231"/>
      <c r="G66" s="232"/>
      <c r="H66" s="58"/>
    </row>
    <row r="67" spans="1:8" ht="24" x14ac:dyDescent="0.2">
      <c r="A67" s="567" t="s">
        <v>1220</v>
      </c>
      <c r="B67" s="567"/>
      <c r="C67" s="567"/>
      <c r="D67" s="567"/>
      <c r="E67" s="567"/>
      <c r="F67" s="567"/>
      <c r="G67" s="567"/>
      <c r="H67" s="567"/>
    </row>
    <row r="68" spans="1:8" ht="43.5" x14ac:dyDescent="0.2">
      <c r="A68" s="248" t="s">
        <v>0</v>
      </c>
      <c r="B68" s="209" t="s">
        <v>1</v>
      </c>
      <c r="C68" s="210" t="s">
        <v>2</v>
      </c>
      <c r="D68" s="211"/>
      <c r="E68" s="212"/>
      <c r="F68" s="213" t="s">
        <v>749</v>
      </c>
      <c r="G68" s="214" t="s">
        <v>750</v>
      </c>
      <c r="H68" s="215" t="s">
        <v>751</v>
      </c>
    </row>
    <row r="69" spans="1:8" ht="21.75" x14ac:dyDescent="0.35">
      <c r="A69" s="249">
        <v>1</v>
      </c>
      <c r="B69" s="476" t="e">
        <f>#REF!</f>
        <v>#REF!</v>
      </c>
      <c r="C69" s="484" t="e">
        <f>#REF!</f>
        <v>#REF!</v>
      </c>
      <c r="D69" s="485" t="e">
        <f>#REF!</f>
        <v>#REF!</v>
      </c>
      <c r="E69" s="486" t="e">
        <f>#REF!</f>
        <v>#REF!</v>
      </c>
      <c r="F69" s="4"/>
      <c r="G69" s="33"/>
      <c r="H69" s="33"/>
    </row>
    <row r="70" spans="1:8" ht="21.75" x14ac:dyDescent="0.35">
      <c r="A70" s="250">
        <v>2</v>
      </c>
      <c r="B70" s="477" t="e">
        <f>#REF!</f>
        <v>#REF!</v>
      </c>
      <c r="C70" s="487" t="e">
        <f>#REF!</f>
        <v>#REF!</v>
      </c>
      <c r="D70" s="488" t="e">
        <f>#REF!</f>
        <v>#REF!</v>
      </c>
      <c r="E70" s="489" t="e">
        <f>#REF!</f>
        <v>#REF!</v>
      </c>
      <c r="F70" s="6"/>
      <c r="G70" s="36"/>
      <c r="H70" s="71"/>
    </row>
    <row r="71" spans="1:8" ht="21.75" x14ac:dyDescent="0.35">
      <c r="A71" s="250">
        <v>3</v>
      </c>
      <c r="B71" s="477" t="e">
        <f>#REF!</f>
        <v>#REF!</v>
      </c>
      <c r="C71" s="487" t="e">
        <f>#REF!</f>
        <v>#REF!</v>
      </c>
      <c r="D71" s="488" t="e">
        <f>#REF!</f>
        <v>#REF!</v>
      </c>
      <c r="E71" s="489" t="e">
        <f>#REF!</f>
        <v>#REF!</v>
      </c>
      <c r="F71" s="6"/>
      <c r="G71" s="36"/>
      <c r="H71" s="71"/>
    </row>
    <row r="72" spans="1:8" ht="21.75" x14ac:dyDescent="0.35">
      <c r="A72" s="250">
        <v>4</v>
      </c>
      <c r="B72" s="477" t="e">
        <f>#REF!</f>
        <v>#REF!</v>
      </c>
      <c r="C72" s="487" t="e">
        <f>#REF!</f>
        <v>#REF!</v>
      </c>
      <c r="D72" s="488" t="e">
        <f>#REF!</f>
        <v>#REF!</v>
      </c>
      <c r="E72" s="489" t="e">
        <f>#REF!</f>
        <v>#REF!</v>
      </c>
      <c r="F72" s="6"/>
      <c r="G72" s="36"/>
      <c r="H72" s="71"/>
    </row>
    <row r="73" spans="1:8" ht="21.75" x14ac:dyDescent="0.35">
      <c r="A73" s="250">
        <v>5</v>
      </c>
      <c r="B73" s="477" t="e">
        <f>#REF!</f>
        <v>#REF!</v>
      </c>
      <c r="C73" s="487" t="e">
        <f>#REF!</f>
        <v>#REF!</v>
      </c>
      <c r="D73" s="488" t="e">
        <f>#REF!</f>
        <v>#REF!</v>
      </c>
      <c r="E73" s="489" t="e">
        <f>#REF!</f>
        <v>#REF!</v>
      </c>
      <c r="F73" s="6"/>
      <c r="G73" s="36"/>
      <c r="H73" s="71"/>
    </row>
    <row r="74" spans="1:8" ht="21.75" x14ac:dyDescent="0.35">
      <c r="A74" s="250">
        <v>6</v>
      </c>
      <c r="B74" s="477" t="e">
        <f>#REF!</f>
        <v>#REF!</v>
      </c>
      <c r="C74" s="487" t="e">
        <f>#REF!</f>
        <v>#REF!</v>
      </c>
      <c r="D74" s="488" t="e">
        <f>#REF!</f>
        <v>#REF!</v>
      </c>
      <c r="E74" s="489" t="e">
        <f>#REF!</f>
        <v>#REF!</v>
      </c>
      <c r="F74" s="6"/>
      <c r="G74" s="36"/>
      <c r="H74" s="71"/>
    </row>
    <row r="75" spans="1:8" ht="21.75" x14ac:dyDescent="0.35">
      <c r="A75" s="250">
        <v>7</v>
      </c>
      <c r="B75" s="477" t="e">
        <f>#REF!</f>
        <v>#REF!</v>
      </c>
      <c r="C75" s="487" t="e">
        <f>#REF!</f>
        <v>#REF!</v>
      </c>
      <c r="D75" s="488" t="e">
        <f>#REF!</f>
        <v>#REF!</v>
      </c>
      <c r="E75" s="489" t="e">
        <f>#REF!</f>
        <v>#REF!</v>
      </c>
      <c r="F75" s="6"/>
      <c r="G75" s="36"/>
      <c r="H75" s="71"/>
    </row>
    <row r="76" spans="1:8" ht="21.75" x14ac:dyDescent="0.35">
      <c r="A76" s="250">
        <v>8</v>
      </c>
      <c r="B76" s="477" t="e">
        <f>#REF!</f>
        <v>#REF!</v>
      </c>
      <c r="C76" s="487" t="e">
        <f>#REF!</f>
        <v>#REF!</v>
      </c>
      <c r="D76" s="488" t="e">
        <f>#REF!</f>
        <v>#REF!</v>
      </c>
      <c r="E76" s="489" t="e">
        <f>#REF!</f>
        <v>#REF!</v>
      </c>
      <c r="F76" s="6"/>
      <c r="G76" s="36"/>
      <c r="H76" s="71"/>
    </row>
    <row r="77" spans="1:8" ht="21.75" x14ac:dyDescent="0.35">
      <c r="A77" s="250">
        <v>9</v>
      </c>
      <c r="B77" s="477" t="e">
        <f>#REF!</f>
        <v>#REF!</v>
      </c>
      <c r="C77" s="487" t="e">
        <f>#REF!</f>
        <v>#REF!</v>
      </c>
      <c r="D77" s="488" t="e">
        <f>#REF!</f>
        <v>#REF!</v>
      </c>
      <c r="E77" s="489" t="e">
        <f>#REF!</f>
        <v>#REF!</v>
      </c>
      <c r="F77" s="6"/>
      <c r="G77" s="36"/>
      <c r="H77" s="71"/>
    </row>
    <row r="78" spans="1:8" ht="21.75" x14ac:dyDescent="0.35">
      <c r="A78" s="250">
        <v>10</v>
      </c>
      <c r="B78" s="477" t="e">
        <f>#REF!</f>
        <v>#REF!</v>
      </c>
      <c r="C78" s="487" t="e">
        <f>#REF!</f>
        <v>#REF!</v>
      </c>
      <c r="D78" s="488" t="e">
        <f>#REF!</f>
        <v>#REF!</v>
      </c>
      <c r="E78" s="489" t="e">
        <f>#REF!</f>
        <v>#REF!</v>
      </c>
      <c r="F78" s="6"/>
      <c r="G78" s="36"/>
      <c r="H78" s="71"/>
    </row>
    <row r="79" spans="1:8" ht="21.75" x14ac:dyDescent="0.35">
      <c r="A79" s="250">
        <v>11</v>
      </c>
      <c r="B79" s="477" t="e">
        <f>#REF!</f>
        <v>#REF!</v>
      </c>
      <c r="C79" s="487" t="e">
        <f>#REF!</f>
        <v>#REF!</v>
      </c>
      <c r="D79" s="488" t="e">
        <f>#REF!</f>
        <v>#REF!</v>
      </c>
      <c r="E79" s="489" t="e">
        <f>#REF!</f>
        <v>#REF!</v>
      </c>
      <c r="F79" s="6"/>
      <c r="G79" s="36"/>
      <c r="H79" s="71"/>
    </row>
    <row r="80" spans="1:8" ht="21.75" x14ac:dyDescent="0.35">
      <c r="A80" s="250">
        <v>12</v>
      </c>
      <c r="B80" s="477" t="e">
        <f>#REF!</f>
        <v>#REF!</v>
      </c>
      <c r="C80" s="487" t="e">
        <f>#REF!</f>
        <v>#REF!</v>
      </c>
      <c r="D80" s="488" t="e">
        <f>#REF!</f>
        <v>#REF!</v>
      </c>
      <c r="E80" s="489" t="e">
        <f>#REF!</f>
        <v>#REF!</v>
      </c>
      <c r="F80" s="6"/>
      <c r="G80" s="36"/>
      <c r="H80" s="71"/>
    </row>
    <row r="81" spans="1:8" ht="21.75" x14ac:dyDescent="0.35">
      <c r="A81" s="250">
        <v>13</v>
      </c>
      <c r="B81" s="477" t="e">
        <f>#REF!</f>
        <v>#REF!</v>
      </c>
      <c r="C81" s="487" t="e">
        <f>#REF!</f>
        <v>#REF!</v>
      </c>
      <c r="D81" s="488" t="e">
        <f>#REF!</f>
        <v>#REF!</v>
      </c>
      <c r="E81" s="489" t="e">
        <f>#REF!</f>
        <v>#REF!</v>
      </c>
      <c r="F81" s="6"/>
      <c r="G81" s="36"/>
      <c r="H81" s="71"/>
    </row>
    <row r="82" spans="1:8" ht="21.75" x14ac:dyDescent="0.35">
      <c r="A82" s="250">
        <v>14</v>
      </c>
      <c r="B82" s="477" t="e">
        <f>#REF!</f>
        <v>#REF!</v>
      </c>
      <c r="C82" s="487" t="e">
        <f>#REF!</f>
        <v>#REF!</v>
      </c>
      <c r="D82" s="488" t="e">
        <f>#REF!</f>
        <v>#REF!</v>
      </c>
      <c r="E82" s="489" t="e">
        <f>#REF!</f>
        <v>#REF!</v>
      </c>
      <c r="F82" s="6"/>
      <c r="G82" s="36"/>
      <c r="H82" s="71"/>
    </row>
    <row r="83" spans="1:8" ht="21.75" x14ac:dyDescent="0.35">
      <c r="A83" s="250">
        <v>15</v>
      </c>
      <c r="B83" s="477" t="e">
        <f>#REF!</f>
        <v>#REF!</v>
      </c>
      <c r="C83" s="487" t="e">
        <f>#REF!</f>
        <v>#REF!</v>
      </c>
      <c r="D83" s="488" t="e">
        <f>#REF!</f>
        <v>#REF!</v>
      </c>
      <c r="E83" s="489" t="e">
        <f>#REF!</f>
        <v>#REF!</v>
      </c>
      <c r="F83" s="6"/>
      <c r="G83" s="36"/>
      <c r="H83" s="71"/>
    </row>
    <row r="84" spans="1:8" ht="21.75" x14ac:dyDescent="0.35">
      <c r="A84" s="250">
        <v>16</v>
      </c>
      <c r="B84" s="477" t="e">
        <f>#REF!</f>
        <v>#REF!</v>
      </c>
      <c r="C84" s="487" t="e">
        <f>#REF!</f>
        <v>#REF!</v>
      </c>
      <c r="D84" s="488" t="e">
        <f>#REF!</f>
        <v>#REF!</v>
      </c>
      <c r="E84" s="489" t="e">
        <f>#REF!</f>
        <v>#REF!</v>
      </c>
      <c r="F84" s="6"/>
      <c r="G84" s="36"/>
      <c r="H84" s="71"/>
    </row>
    <row r="85" spans="1:8" ht="21.75" x14ac:dyDescent="0.35">
      <c r="A85" s="250">
        <v>17</v>
      </c>
      <c r="B85" s="477" t="e">
        <f>#REF!</f>
        <v>#REF!</v>
      </c>
      <c r="C85" s="487" t="e">
        <f>#REF!</f>
        <v>#REF!</v>
      </c>
      <c r="D85" s="488" t="e">
        <f>#REF!</f>
        <v>#REF!</v>
      </c>
      <c r="E85" s="489" t="e">
        <f>#REF!</f>
        <v>#REF!</v>
      </c>
      <c r="F85" s="6"/>
      <c r="G85" s="36"/>
      <c r="H85" s="71"/>
    </row>
    <row r="86" spans="1:8" ht="21.75" x14ac:dyDescent="0.35">
      <c r="A86" s="250">
        <v>18</v>
      </c>
      <c r="B86" s="477" t="e">
        <f>#REF!</f>
        <v>#REF!</v>
      </c>
      <c r="C86" s="487" t="e">
        <f>#REF!</f>
        <v>#REF!</v>
      </c>
      <c r="D86" s="488" t="e">
        <f>#REF!</f>
        <v>#REF!</v>
      </c>
      <c r="E86" s="489" t="e">
        <f>#REF!</f>
        <v>#REF!</v>
      </c>
      <c r="F86" s="6"/>
      <c r="G86" s="36"/>
      <c r="H86" s="71"/>
    </row>
    <row r="87" spans="1:8" ht="21.75" x14ac:dyDescent="0.35">
      <c r="A87" s="250">
        <v>19</v>
      </c>
      <c r="B87" s="477" t="e">
        <f>#REF!</f>
        <v>#REF!</v>
      </c>
      <c r="C87" s="487" t="e">
        <f>#REF!</f>
        <v>#REF!</v>
      </c>
      <c r="D87" s="488" t="e">
        <f>#REF!</f>
        <v>#REF!</v>
      </c>
      <c r="E87" s="489" t="e">
        <f>#REF!</f>
        <v>#REF!</v>
      </c>
      <c r="F87" s="6"/>
      <c r="G87" s="36"/>
      <c r="H87" s="71"/>
    </row>
    <row r="88" spans="1:8" ht="21.75" x14ac:dyDescent="0.35">
      <c r="A88" s="250">
        <v>20</v>
      </c>
      <c r="B88" s="477" t="e">
        <f>#REF!</f>
        <v>#REF!</v>
      </c>
      <c r="C88" s="487" t="e">
        <f>#REF!</f>
        <v>#REF!</v>
      </c>
      <c r="D88" s="488" t="e">
        <f>#REF!</f>
        <v>#REF!</v>
      </c>
      <c r="E88" s="489" t="e">
        <f>#REF!</f>
        <v>#REF!</v>
      </c>
      <c r="F88" s="6"/>
      <c r="G88" s="36"/>
      <c r="H88" s="71"/>
    </row>
    <row r="89" spans="1:8" ht="21.75" x14ac:dyDescent="0.35">
      <c r="A89" s="250">
        <v>21</v>
      </c>
      <c r="B89" s="477" t="e">
        <f>#REF!</f>
        <v>#REF!</v>
      </c>
      <c r="C89" s="487" t="e">
        <f>#REF!</f>
        <v>#REF!</v>
      </c>
      <c r="D89" s="488" t="e">
        <f>#REF!</f>
        <v>#REF!</v>
      </c>
      <c r="E89" s="489" t="e">
        <f>#REF!</f>
        <v>#REF!</v>
      </c>
      <c r="F89" s="6"/>
      <c r="G89" s="36"/>
      <c r="H89" s="71"/>
    </row>
    <row r="90" spans="1:8" ht="21.75" x14ac:dyDescent="0.35">
      <c r="A90" s="250">
        <v>22</v>
      </c>
      <c r="B90" s="477" t="e">
        <f>#REF!</f>
        <v>#REF!</v>
      </c>
      <c r="C90" s="487" t="e">
        <f>#REF!</f>
        <v>#REF!</v>
      </c>
      <c r="D90" s="488" t="e">
        <f>#REF!</f>
        <v>#REF!</v>
      </c>
      <c r="E90" s="489" t="e">
        <f>#REF!</f>
        <v>#REF!</v>
      </c>
      <c r="F90" s="6"/>
      <c r="G90" s="36"/>
      <c r="H90" s="71"/>
    </row>
    <row r="91" spans="1:8" ht="21.75" x14ac:dyDescent="0.35">
      <c r="A91" s="250">
        <v>23</v>
      </c>
      <c r="B91" s="477" t="e">
        <f>#REF!</f>
        <v>#REF!</v>
      </c>
      <c r="C91" s="487" t="e">
        <f>#REF!</f>
        <v>#REF!</v>
      </c>
      <c r="D91" s="488" t="e">
        <f>#REF!</f>
        <v>#REF!</v>
      </c>
      <c r="E91" s="489" t="e">
        <f>#REF!</f>
        <v>#REF!</v>
      </c>
      <c r="F91" s="6"/>
      <c r="G91" s="36"/>
      <c r="H91" s="71"/>
    </row>
    <row r="92" spans="1:8" ht="21.75" x14ac:dyDescent="0.35">
      <c r="A92" s="250">
        <v>24</v>
      </c>
      <c r="B92" s="477" t="e">
        <f>#REF!</f>
        <v>#REF!</v>
      </c>
      <c r="C92" s="487" t="e">
        <f>#REF!</f>
        <v>#REF!</v>
      </c>
      <c r="D92" s="488" t="e">
        <f>#REF!</f>
        <v>#REF!</v>
      </c>
      <c r="E92" s="489" t="e">
        <f>#REF!</f>
        <v>#REF!</v>
      </c>
      <c r="F92" s="12"/>
      <c r="G92" s="36"/>
      <c r="H92" s="71"/>
    </row>
    <row r="93" spans="1:8" ht="21.75" x14ac:dyDescent="0.35">
      <c r="A93" s="250">
        <v>25</v>
      </c>
      <c r="B93" s="477" t="e">
        <f>#REF!</f>
        <v>#REF!</v>
      </c>
      <c r="C93" s="487" t="e">
        <f>#REF!</f>
        <v>#REF!</v>
      </c>
      <c r="D93" s="488" t="e">
        <f>#REF!</f>
        <v>#REF!</v>
      </c>
      <c r="E93" s="489" t="e">
        <f>#REF!</f>
        <v>#REF!</v>
      </c>
      <c r="F93" s="6"/>
      <c r="G93" s="70"/>
      <c r="H93" s="71"/>
    </row>
    <row r="94" spans="1:8" ht="21.75" x14ac:dyDescent="0.35">
      <c r="A94" s="250">
        <v>26</v>
      </c>
      <c r="B94" s="477" t="e">
        <f>#REF!</f>
        <v>#REF!</v>
      </c>
      <c r="C94" s="487" t="e">
        <f>#REF!</f>
        <v>#REF!</v>
      </c>
      <c r="D94" s="488" t="e">
        <f>#REF!</f>
        <v>#REF!</v>
      </c>
      <c r="E94" s="489" t="e">
        <f>#REF!</f>
        <v>#REF!</v>
      </c>
      <c r="F94" s="6"/>
      <c r="G94" s="70"/>
      <c r="H94" s="71"/>
    </row>
    <row r="95" spans="1:8" ht="21.75" x14ac:dyDescent="0.35">
      <c r="A95" s="250">
        <v>27</v>
      </c>
      <c r="B95" s="477" t="e">
        <f>#REF!</f>
        <v>#REF!</v>
      </c>
      <c r="C95" s="487" t="e">
        <f>#REF!</f>
        <v>#REF!</v>
      </c>
      <c r="D95" s="488" t="e">
        <f>#REF!</f>
        <v>#REF!</v>
      </c>
      <c r="E95" s="489" t="e">
        <f>#REF!</f>
        <v>#REF!</v>
      </c>
      <c r="F95" s="6"/>
      <c r="G95" s="36"/>
      <c r="H95" s="71"/>
    </row>
    <row r="96" spans="1:8" ht="21.75" x14ac:dyDescent="0.35">
      <c r="A96" s="250">
        <v>28</v>
      </c>
      <c r="B96" s="477" t="e">
        <f>#REF!</f>
        <v>#REF!</v>
      </c>
      <c r="C96" s="487" t="e">
        <f>#REF!</f>
        <v>#REF!</v>
      </c>
      <c r="D96" s="488" t="e">
        <f>#REF!</f>
        <v>#REF!</v>
      </c>
      <c r="E96" s="489" t="e">
        <f>#REF!</f>
        <v>#REF!</v>
      </c>
      <c r="F96" s="6"/>
      <c r="G96" s="36"/>
      <c r="H96" s="71"/>
    </row>
    <row r="97" spans="1:8" ht="21.75" x14ac:dyDescent="0.35">
      <c r="A97" s="250">
        <v>29</v>
      </c>
      <c r="B97" s="477" t="e">
        <f>#REF!</f>
        <v>#REF!</v>
      </c>
      <c r="C97" s="487" t="e">
        <f>#REF!</f>
        <v>#REF!</v>
      </c>
      <c r="D97" s="488" t="e">
        <f>#REF!</f>
        <v>#REF!</v>
      </c>
      <c r="E97" s="489" t="e">
        <f>#REF!</f>
        <v>#REF!</v>
      </c>
      <c r="F97" s="6"/>
      <c r="G97" s="36"/>
      <c r="H97" s="71"/>
    </row>
    <row r="98" spans="1:8" ht="21.75" x14ac:dyDescent="0.35">
      <c r="A98" s="383">
        <v>30</v>
      </c>
      <c r="B98" s="479" t="e">
        <f>#REF!</f>
        <v>#REF!</v>
      </c>
      <c r="C98" s="508" t="e">
        <f>#REF!</f>
        <v>#REF!</v>
      </c>
      <c r="D98" s="509" t="e">
        <f>#REF!</f>
        <v>#REF!</v>
      </c>
      <c r="E98" s="510" t="e">
        <f>#REF!</f>
        <v>#REF!</v>
      </c>
      <c r="F98" s="426"/>
      <c r="G98" s="432"/>
      <c r="H98" s="352"/>
    </row>
  </sheetData>
  <mergeCells count="3">
    <mergeCell ref="A1:H1"/>
    <mergeCell ref="A34:H34"/>
    <mergeCell ref="A67:H67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zoomScaleNormal="100" workbookViewId="0">
      <selection activeCell="G99" sqref="G99"/>
    </sheetView>
  </sheetViews>
  <sheetFormatPr defaultRowHeight="12.75" x14ac:dyDescent="0.2"/>
  <cols>
    <col min="1" max="1" width="7.7109375" customWidth="1"/>
    <col min="4" max="4" width="10.7109375" customWidth="1"/>
    <col min="5" max="5" width="11.140625" customWidth="1"/>
    <col min="6" max="6" width="13.28515625" customWidth="1"/>
    <col min="7" max="7" width="14.42578125" customWidth="1"/>
    <col min="8" max="8" width="12.5703125" customWidth="1"/>
  </cols>
  <sheetData>
    <row r="1" spans="1:8" ht="24" x14ac:dyDescent="0.2">
      <c r="A1" s="567" t="s">
        <v>1221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213" t="s">
        <v>749</v>
      </c>
      <c r="G2" s="214" t="s">
        <v>750</v>
      </c>
      <c r="H2" s="215" t="s">
        <v>751</v>
      </c>
    </row>
    <row r="3" spans="1:8" ht="21.75" x14ac:dyDescent="0.35">
      <c r="A3" s="249">
        <v>1</v>
      </c>
      <c r="B3" s="476" t="str">
        <f>'ม-2-1'!B3</f>
        <v>07974</v>
      </c>
      <c r="C3" s="262" t="str">
        <f>'ม-2-1'!D3</f>
        <v>เด็กชาย</v>
      </c>
      <c r="D3" s="263" t="str">
        <f>'ม-2-1'!E3</f>
        <v>ณัฐภูมิ</v>
      </c>
      <c r="E3" s="259" t="str">
        <f>'ม-2-1'!F3</f>
        <v>พัดชา</v>
      </c>
      <c r="F3" s="4"/>
      <c r="G3" s="33"/>
      <c r="H3" s="33"/>
    </row>
    <row r="4" spans="1:8" ht="21.75" x14ac:dyDescent="0.35">
      <c r="A4" s="250">
        <v>2</v>
      </c>
      <c r="B4" s="477" t="str">
        <f>'ม-2-1'!B4</f>
        <v>07975</v>
      </c>
      <c r="C4" s="264" t="str">
        <f>'ม-2-1'!D4</f>
        <v>เด็กชาย</v>
      </c>
      <c r="D4" s="261" t="str">
        <f>'ม-2-1'!E4</f>
        <v>ณัฐวุฒิ</v>
      </c>
      <c r="E4" s="260" t="str">
        <f>'ม-2-1'!F4</f>
        <v>ทองคำ</v>
      </c>
      <c r="F4" s="6"/>
      <c r="G4" s="36"/>
      <c r="H4" s="71"/>
    </row>
    <row r="5" spans="1:8" ht="21.75" x14ac:dyDescent="0.35">
      <c r="A5" s="250">
        <v>3</v>
      </c>
      <c r="B5" s="477" t="str">
        <f>'ม-2-1'!B5</f>
        <v>07976</v>
      </c>
      <c r="C5" s="264" t="str">
        <f>'ม-2-1'!D5</f>
        <v>เด็กชาย</v>
      </c>
      <c r="D5" s="261" t="str">
        <f>'ม-2-1'!E5</f>
        <v>ธีรพัฒน์</v>
      </c>
      <c r="E5" s="260" t="str">
        <f>'ม-2-1'!F5</f>
        <v>เยาวเลิศ</v>
      </c>
      <c r="F5" s="6"/>
      <c r="G5" s="36"/>
      <c r="H5" s="71"/>
    </row>
    <row r="6" spans="1:8" ht="21.75" x14ac:dyDescent="0.35">
      <c r="A6" s="250">
        <v>4</v>
      </c>
      <c r="B6" s="477" t="str">
        <f>'ม-2-1'!B6</f>
        <v>07977</v>
      </c>
      <c r="C6" s="264" t="str">
        <f>'ม-2-1'!D6</f>
        <v>เด็กชาย</v>
      </c>
      <c r="D6" s="261" t="str">
        <f>'ม-2-1'!E6</f>
        <v>นพรุจ</v>
      </c>
      <c r="E6" s="260" t="str">
        <f>'ม-2-1'!F6</f>
        <v>ไตรสินธุ์</v>
      </c>
      <c r="F6" s="6"/>
      <c r="G6" s="36"/>
      <c r="H6" s="71"/>
    </row>
    <row r="7" spans="1:8" ht="21.75" x14ac:dyDescent="0.35">
      <c r="A7" s="250">
        <v>5</v>
      </c>
      <c r="B7" s="477" t="str">
        <f>'ม-2-1'!B7</f>
        <v>07978</v>
      </c>
      <c r="C7" s="264" t="str">
        <f>'ม-2-1'!D7</f>
        <v>เด็กชาย</v>
      </c>
      <c r="D7" s="261" t="str">
        <f>'ม-2-1'!E7</f>
        <v>นิธิวัฒณ์</v>
      </c>
      <c r="E7" s="260" t="str">
        <f>'ม-2-1'!F7</f>
        <v>ดิษฐสระ</v>
      </c>
      <c r="F7" s="6"/>
      <c r="G7" s="36"/>
      <c r="H7" s="71"/>
    </row>
    <row r="8" spans="1:8" ht="21.75" x14ac:dyDescent="0.35">
      <c r="A8" s="250">
        <v>6</v>
      </c>
      <c r="B8" s="477" t="str">
        <f>'ม-2-1'!B8</f>
        <v>07979</v>
      </c>
      <c r="C8" s="264" t="str">
        <f>'ม-2-1'!D8</f>
        <v>เด็กชาย</v>
      </c>
      <c r="D8" s="261" t="str">
        <f>'ม-2-1'!E8</f>
        <v>ปิยะศักดิ์</v>
      </c>
      <c r="E8" s="260" t="str">
        <f>'ม-2-1'!F8</f>
        <v>ทองมาก</v>
      </c>
      <c r="F8" s="6"/>
      <c r="G8" s="36"/>
      <c r="H8" s="71"/>
    </row>
    <row r="9" spans="1:8" ht="21.75" x14ac:dyDescent="0.35">
      <c r="A9" s="250">
        <v>7</v>
      </c>
      <c r="B9" s="477" t="str">
        <f>'ม-2-1'!B9</f>
        <v>07980</v>
      </c>
      <c r="C9" s="264" t="str">
        <f>'ม-2-1'!D9</f>
        <v>เด็กชาย</v>
      </c>
      <c r="D9" s="261" t="str">
        <f>'ม-2-1'!E9</f>
        <v>พัทธนันท์</v>
      </c>
      <c r="E9" s="260" t="str">
        <f>'ม-2-1'!F9</f>
        <v>เพชรเวช</v>
      </c>
      <c r="F9" s="6"/>
      <c r="G9" s="36"/>
      <c r="H9" s="71"/>
    </row>
    <row r="10" spans="1:8" ht="21.75" x14ac:dyDescent="0.35">
      <c r="A10" s="250">
        <v>8</v>
      </c>
      <c r="B10" s="477" t="str">
        <f>'ม-2-1'!B10</f>
        <v>07981</v>
      </c>
      <c r="C10" s="264" t="str">
        <f>'ม-2-1'!D10</f>
        <v>เด็กชาย</v>
      </c>
      <c r="D10" s="261" t="str">
        <f>'ม-2-1'!E10</f>
        <v>วิทวัส</v>
      </c>
      <c r="E10" s="260" t="str">
        <f>'ม-2-1'!F10</f>
        <v>จรรภูยา</v>
      </c>
      <c r="F10" s="6"/>
      <c r="G10" s="36"/>
      <c r="H10" s="71"/>
    </row>
    <row r="11" spans="1:8" ht="21.75" x14ac:dyDescent="0.35">
      <c r="A11" s="250">
        <v>9</v>
      </c>
      <c r="B11" s="477" t="str">
        <f>'ม-2-1'!B11</f>
        <v>07982</v>
      </c>
      <c r="C11" s="264" t="str">
        <f>'ม-2-1'!D11</f>
        <v>เด็กชาย</v>
      </c>
      <c r="D11" s="261" t="str">
        <f>'ม-2-1'!E11</f>
        <v>สิรวิชญ์</v>
      </c>
      <c r="E11" s="260" t="str">
        <f>'ม-2-1'!F11</f>
        <v>ศรีสุวรรณ์</v>
      </c>
      <c r="F11" s="6"/>
      <c r="G11" s="36"/>
      <c r="H11" s="71"/>
    </row>
    <row r="12" spans="1:8" ht="21.75" x14ac:dyDescent="0.35">
      <c r="A12" s="250">
        <v>10</v>
      </c>
      <c r="B12" s="477" t="str">
        <f>'ม-2-1'!B12</f>
        <v>07983</v>
      </c>
      <c r="C12" s="264" t="str">
        <f>'ม-2-1'!D12</f>
        <v>เด็กหญิง</v>
      </c>
      <c r="D12" s="261" t="str">
        <f>'ม-2-1'!E12</f>
        <v>จิตตา</v>
      </c>
      <c r="E12" s="260" t="str">
        <f>'ม-2-1'!F12</f>
        <v>ธารสุวรรณ์</v>
      </c>
      <c r="F12" s="6"/>
      <c r="G12" s="36"/>
      <c r="H12" s="71"/>
    </row>
    <row r="13" spans="1:8" ht="21.75" x14ac:dyDescent="0.35">
      <c r="A13" s="250">
        <v>11</v>
      </c>
      <c r="B13" s="477" t="str">
        <f>'ม-2-1'!B13</f>
        <v>07984</v>
      </c>
      <c r="C13" s="264" t="str">
        <f>'ม-2-1'!D13</f>
        <v>เด็กหญิง</v>
      </c>
      <c r="D13" s="261" t="str">
        <f>'ม-2-1'!E13</f>
        <v>ฉัตรชฎาภรณ์</v>
      </c>
      <c r="E13" s="260" t="str">
        <f>'ม-2-1'!F13</f>
        <v>เกษร</v>
      </c>
      <c r="F13" s="6"/>
      <c r="G13" s="36"/>
      <c r="H13" s="71"/>
    </row>
    <row r="14" spans="1:8" ht="21.75" x14ac:dyDescent="0.35">
      <c r="A14" s="250">
        <v>12</v>
      </c>
      <c r="B14" s="477" t="str">
        <f>'ม-2-1'!B14</f>
        <v>07985</v>
      </c>
      <c r="C14" s="264" t="str">
        <f>'ม-2-1'!D14</f>
        <v>เด็กหญิง</v>
      </c>
      <c r="D14" s="261" t="str">
        <f>'ม-2-1'!E14</f>
        <v>ญาณิศา</v>
      </c>
      <c r="E14" s="260" t="str">
        <f>'ม-2-1'!F14</f>
        <v>ศรีช่วย</v>
      </c>
      <c r="F14" s="6"/>
      <c r="G14" s="36"/>
      <c r="H14" s="71"/>
    </row>
    <row r="15" spans="1:8" ht="21.75" x14ac:dyDescent="0.35">
      <c r="A15" s="250">
        <v>13</v>
      </c>
      <c r="B15" s="477" t="str">
        <f>'ม-2-1'!B15</f>
        <v>07986</v>
      </c>
      <c r="C15" s="264" t="str">
        <f>'ม-2-1'!D15</f>
        <v>เด็กหญิง</v>
      </c>
      <c r="D15" s="261" t="str">
        <f>'ม-2-1'!E15</f>
        <v>ดาวประสุข</v>
      </c>
      <c r="E15" s="260" t="str">
        <f>'ม-2-1'!F15</f>
        <v>หงษ์สา</v>
      </c>
      <c r="F15" s="6"/>
      <c r="G15" s="36"/>
      <c r="H15" s="71"/>
    </row>
    <row r="16" spans="1:8" ht="21.75" x14ac:dyDescent="0.35">
      <c r="A16" s="250">
        <v>14</v>
      </c>
      <c r="B16" s="477" t="str">
        <f>'ม-2-1'!B16</f>
        <v>07987</v>
      </c>
      <c r="C16" s="264" t="str">
        <f>'ม-2-1'!D16</f>
        <v>เด็กหญิง</v>
      </c>
      <c r="D16" s="261" t="str">
        <f>'ม-2-1'!E16</f>
        <v>ธัญชนก</v>
      </c>
      <c r="E16" s="260" t="str">
        <f>'ม-2-1'!F16</f>
        <v>แดงดี</v>
      </c>
      <c r="F16" s="6"/>
      <c r="G16" s="36"/>
      <c r="H16" s="71"/>
    </row>
    <row r="17" spans="1:8" ht="21.75" x14ac:dyDescent="0.35">
      <c r="A17" s="250">
        <v>15</v>
      </c>
      <c r="B17" s="477" t="str">
        <f>'ม-2-1'!B17</f>
        <v>07988</v>
      </c>
      <c r="C17" s="264" t="str">
        <f>'ม-2-1'!D17</f>
        <v>เด็กหญิง</v>
      </c>
      <c r="D17" s="261" t="str">
        <f>'ม-2-1'!E17</f>
        <v>นริศรา</v>
      </c>
      <c r="E17" s="260" t="str">
        <f>'ม-2-1'!F17</f>
        <v>จีนบันทึก</v>
      </c>
      <c r="F17" s="6"/>
      <c r="G17" s="36"/>
      <c r="H17" s="71"/>
    </row>
    <row r="18" spans="1:8" ht="21.75" x14ac:dyDescent="0.35">
      <c r="A18" s="250">
        <v>16</v>
      </c>
      <c r="B18" s="477" t="str">
        <f>'ม-2-1'!B18</f>
        <v>07989</v>
      </c>
      <c r="C18" s="264" t="str">
        <f>'ม-2-1'!D18</f>
        <v>เด็กหญิง</v>
      </c>
      <c r="D18" s="261" t="str">
        <f>'ม-2-1'!E18</f>
        <v>นันทกร</v>
      </c>
      <c r="E18" s="260" t="str">
        <f>'ม-2-1'!F18</f>
        <v>ประชุมสงค์</v>
      </c>
      <c r="F18" s="6"/>
      <c r="G18" s="36"/>
      <c r="H18" s="71"/>
    </row>
    <row r="19" spans="1:8" ht="21.75" x14ac:dyDescent="0.35">
      <c r="A19" s="250">
        <v>17</v>
      </c>
      <c r="B19" s="477" t="str">
        <f>'ม-2-1'!B19</f>
        <v>07990</v>
      </c>
      <c r="C19" s="264" t="str">
        <f>'ม-2-1'!D19</f>
        <v>เด็กหญิง</v>
      </c>
      <c r="D19" s="261" t="str">
        <f>'ม-2-1'!E19</f>
        <v>นันทการณ์</v>
      </c>
      <c r="E19" s="260" t="str">
        <f>'ม-2-1'!F19</f>
        <v>รักษาโพธิ์</v>
      </c>
      <c r="F19" s="6"/>
      <c r="G19" s="36"/>
      <c r="H19" s="71"/>
    </row>
    <row r="20" spans="1:8" ht="21.75" x14ac:dyDescent="0.35">
      <c r="A20" s="250">
        <v>18</v>
      </c>
      <c r="B20" s="477" t="str">
        <f>'ม-2-1'!B20</f>
        <v>07991</v>
      </c>
      <c r="C20" s="264" t="str">
        <f>'ม-2-1'!D20</f>
        <v>เด็กหญิง</v>
      </c>
      <c r="D20" s="261" t="str">
        <f>'ม-2-1'!E20</f>
        <v>พัชรี</v>
      </c>
      <c r="E20" s="260" t="str">
        <f>'ม-2-1'!F20</f>
        <v>หญีตคง</v>
      </c>
      <c r="F20" s="6"/>
      <c r="G20" s="36"/>
      <c r="H20" s="71"/>
    </row>
    <row r="21" spans="1:8" ht="21.75" x14ac:dyDescent="0.35">
      <c r="A21" s="250">
        <v>19</v>
      </c>
      <c r="B21" s="477" t="str">
        <f>'ม-2-1'!B21</f>
        <v>07993</v>
      </c>
      <c r="C21" s="264" t="str">
        <f>'ม-2-1'!D21</f>
        <v>เด็กหญิง</v>
      </c>
      <c r="D21" s="261" t="str">
        <f>'ม-2-1'!E21</f>
        <v>ยวิษฐา</v>
      </c>
      <c r="E21" s="260" t="str">
        <f>'ม-2-1'!F21</f>
        <v>เทพบุรี</v>
      </c>
      <c r="F21" s="6"/>
      <c r="G21" s="36"/>
      <c r="H21" s="71"/>
    </row>
    <row r="22" spans="1:8" ht="21.75" x14ac:dyDescent="0.35">
      <c r="A22" s="250">
        <v>20</v>
      </c>
      <c r="B22" s="477" t="str">
        <f>'ม-2-1'!B22</f>
        <v>07994</v>
      </c>
      <c r="C22" s="264" t="str">
        <f>'ม-2-1'!D22</f>
        <v>เด็กหญิง</v>
      </c>
      <c r="D22" s="261" t="str">
        <f>'ม-2-1'!E22</f>
        <v>รสรินทร์</v>
      </c>
      <c r="E22" s="260" t="str">
        <f>'ม-2-1'!F22</f>
        <v>ใสสุชล</v>
      </c>
      <c r="F22" s="6"/>
      <c r="G22" s="36"/>
      <c r="H22" s="71"/>
    </row>
    <row r="23" spans="1:8" ht="21.75" x14ac:dyDescent="0.35">
      <c r="A23" s="250">
        <v>21</v>
      </c>
      <c r="B23" s="477" t="str">
        <f>'ม-2-1'!B23</f>
        <v>07995</v>
      </c>
      <c r="C23" s="264" t="str">
        <f>'ม-2-1'!D23</f>
        <v>เด็กหญิง</v>
      </c>
      <c r="D23" s="261" t="str">
        <f>'ม-2-1'!E23</f>
        <v>รวิสรา</v>
      </c>
      <c r="E23" s="260" t="str">
        <f>'ม-2-1'!F23</f>
        <v>สุวราช</v>
      </c>
      <c r="F23" s="6"/>
      <c r="G23" s="36"/>
      <c r="H23" s="71"/>
    </row>
    <row r="24" spans="1:8" ht="21.75" x14ac:dyDescent="0.35">
      <c r="A24" s="250">
        <v>22</v>
      </c>
      <c r="B24" s="477" t="str">
        <f>'ม-2-1'!B24</f>
        <v>07996</v>
      </c>
      <c r="C24" s="264" t="str">
        <f>'ม-2-1'!D24</f>
        <v>เด็กหญิง</v>
      </c>
      <c r="D24" s="261" t="str">
        <f>'ม-2-1'!E24</f>
        <v>คิรภัสสร</v>
      </c>
      <c r="E24" s="260" t="str">
        <f>'ม-2-1'!F24</f>
        <v>หีตชะนา</v>
      </c>
      <c r="F24" s="6"/>
      <c r="G24" s="36"/>
      <c r="H24" s="71"/>
    </row>
    <row r="25" spans="1:8" ht="21.75" x14ac:dyDescent="0.35">
      <c r="A25" s="250">
        <v>23</v>
      </c>
      <c r="B25" s="477" t="e">
        <f>'ม-2-1'!#REF!</f>
        <v>#REF!</v>
      </c>
      <c r="C25" s="264" t="e">
        <f>'ม-2-1'!#REF!</f>
        <v>#REF!</v>
      </c>
      <c r="D25" s="261" t="e">
        <f>'ม-2-1'!#REF!</f>
        <v>#REF!</v>
      </c>
      <c r="E25" s="260" t="e">
        <f>'ม-2-1'!#REF!</f>
        <v>#REF!</v>
      </c>
      <c r="F25" s="6"/>
      <c r="G25" s="36"/>
      <c r="H25" s="71"/>
    </row>
    <row r="26" spans="1:8" ht="21.75" x14ac:dyDescent="0.35">
      <c r="A26" s="250">
        <v>24</v>
      </c>
      <c r="B26" s="477" t="str">
        <f>'ม-2-1'!B25</f>
        <v>08000</v>
      </c>
      <c r="C26" s="264" t="str">
        <f>'ม-2-1'!D25</f>
        <v>เด็กหญิง</v>
      </c>
      <c r="D26" s="261" t="str">
        <f>'ม-2-1'!E25</f>
        <v>อมรรัตน์</v>
      </c>
      <c r="E26" s="260" t="str">
        <f>'ม-2-1'!F25</f>
        <v>แก้วนอก</v>
      </c>
      <c r="F26" s="12"/>
      <c r="G26" s="36"/>
      <c r="H26" s="71"/>
    </row>
    <row r="27" spans="1:8" ht="21.75" x14ac:dyDescent="0.35">
      <c r="A27" s="250">
        <v>25</v>
      </c>
      <c r="B27" s="477" t="str">
        <f>'ม-2-1'!B26</f>
        <v>08001</v>
      </c>
      <c r="C27" s="264" t="str">
        <f>'ม-2-1'!D26</f>
        <v>เด็กหญิง</v>
      </c>
      <c r="D27" s="261" t="str">
        <f>'ม-2-1'!E26</f>
        <v>อรอุมา</v>
      </c>
      <c r="E27" s="260" t="str">
        <f>'ม-2-1'!F26</f>
        <v>เศษสิน</v>
      </c>
      <c r="F27" s="6"/>
      <c r="G27" s="70"/>
      <c r="H27" s="71"/>
    </row>
    <row r="28" spans="1:8" ht="21.75" x14ac:dyDescent="0.35">
      <c r="A28" s="250">
        <v>26</v>
      </c>
      <c r="B28" s="477" t="str">
        <f>'ม-2-1'!B27</f>
        <v>08002</v>
      </c>
      <c r="C28" s="264" t="str">
        <f>'ม-2-1'!D27</f>
        <v>เด็กหญิง</v>
      </c>
      <c r="D28" s="261" t="str">
        <f>'ม-2-1'!E27</f>
        <v>อังคณา</v>
      </c>
      <c r="E28" s="260" t="str">
        <f>'ม-2-1'!F27</f>
        <v>ศรีสุข</v>
      </c>
      <c r="F28" s="6"/>
      <c r="G28" s="70"/>
      <c r="H28" s="71"/>
    </row>
    <row r="29" spans="1:8" ht="21.75" x14ac:dyDescent="0.35">
      <c r="A29" s="383">
        <v>27</v>
      </c>
      <c r="B29" s="479" t="str">
        <f>'ม-2-1'!B28</f>
        <v>08082</v>
      </c>
      <c r="C29" s="480" t="str">
        <f>'ม-2-1'!D28</f>
        <v>เด็กหญิง</v>
      </c>
      <c r="D29" s="481" t="str">
        <f>'ม-2-1'!E28</f>
        <v>ธมนวรรณ</v>
      </c>
      <c r="E29" s="482" t="str">
        <f>'ม-2-1'!F28</f>
        <v>สืบสีมา</v>
      </c>
      <c r="F29" s="426"/>
      <c r="G29" s="432"/>
      <c r="H29" s="352"/>
    </row>
    <row r="30" spans="1:8" ht="21.75" x14ac:dyDescent="0.35">
      <c r="A30" s="65"/>
      <c r="B30" s="433"/>
      <c r="C30" s="434"/>
      <c r="D30" s="25"/>
      <c r="E30" s="25"/>
      <c r="F30" s="219"/>
      <c r="G30" s="220"/>
      <c r="H30" s="9"/>
    </row>
    <row r="31" spans="1:8" ht="21.75" x14ac:dyDescent="0.35">
      <c r="A31" s="65"/>
      <c r="B31" s="433"/>
      <c r="C31" s="434"/>
      <c r="D31" s="25"/>
      <c r="E31" s="25"/>
      <c r="F31" s="219"/>
      <c r="G31" s="220"/>
      <c r="H31" s="9"/>
    </row>
    <row r="32" spans="1:8" ht="21.75" x14ac:dyDescent="0.35">
      <c r="A32" s="65"/>
      <c r="B32" s="433"/>
      <c r="C32" s="434"/>
      <c r="D32" s="25"/>
      <c r="E32" s="25"/>
      <c r="F32" s="219"/>
      <c r="G32" s="220"/>
      <c r="H32" s="9"/>
    </row>
    <row r="33" spans="1:8" ht="21.75" x14ac:dyDescent="0.35">
      <c r="A33" s="65"/>
      <c r="B33" s="433"/>
      <c r="C33" s="434"/>
      <c r="D33" s="25"/>
      <c r="E33" s="25"/>
      <c r="F33" s="219"/>
      <c r="G33" s="220"/>
      <c r="H33" s="9"/>
    </row>
    <row r="34" spans="1:8" ht="24" x14ac:dyDescent="0.2">
      <c r="A34" s="567" t="s">
        <v>1222</v>
      </c>
      <c r="B34" s="567"/>
      <c r="C34" s="567"/>
      <c r="D34" s="567"/>
      <c r="E34" s="567"/>
      <c r="F34" s="567"/>
      <c r="G34" s="567"/>
      <c r="H34" s="567"/>
    </row>
    <row r="35" spans="1:8" ht="43.5" x14ac:dyDescent="0.2">
      <c r="A35" s="248" t="s">
        <v>0</v>
      </c>
      <c r="B35" s="209" t="s">
        <v>1</v>
      </c>
      <c r="C35" s="210" t="s">
        <v>2</v>
      </c>
      <c r="D35" s="211"/>
      <c r="E35" s="212"/>
      <c r="F35" s="213" t="s">
        <v>749</v>
      </c>
      <c r="G35" s="214" t="s">
        <v>750</v>
      </c>
      <c r="H35" s="215" t="s">
        <v>751</v>
      </c>
    </row>
    <row r="36" spans="1:8" ht="21.75" x14ac:dyDescent="0.35">
      <c r="A36" s="249">
        <v>1</v>
      </c>
      <c r="B36" s="476" t="str">
        <f>'ม-2-2'!B3</f>
        <v>08003</v>
      </c>
      <c r="C36" s="484" t="str">
        <f>'ม-2-2'!D3</f>
        <v>เด็กชาย</v>
      </c>
      <c r="D36" s="485" t="str">
        <f>'ม-2-2'!E3</f>
        <v>กีรติ</v>
      </c>
      <c r="E36" s="486" t="str">
        <f>'ม-2-2'!F3</f>
        <v>กาญจนดิษฐ์</v>
      </c>
      <c r="F36" s="4"/>
      <c r="G36" s="33"/>
      <c r="H36" s="33"/>
    </row>
    <row r="37" spans="1:8" ht="21.75" x14ac:dyDescent="0.35">
      <c r="A37" s="250">
        <v>2</v>
      </c>
      <c r="B37" s="477" t="str">
        <f>'ม-2-2'!B4</f>
        <v>08004</v>
      </c>
      <c r="C37" s="487" t="str">
        <f>'ม-2-2'!D4</f>
        <v>เด็กชาย</v>
      </c>
      <c r="D37" s="488" t="str">
        <f>'ม-2-2'!E4</f>
        <v>จีรศักดิ์</v>
      </c>
      <c r="E37" s="489" t="str">
        <f>'ม-2-2'!F4</f>
        <v>ลาวิลัย</v>
      </c>
      <c r="F37" s="6"/>
      <c r="G37" s="36"/>
      <c r="H37" s="71"/>
    </row>
    <row r="38" spans="1:8" ht="21.75" x14ac:dyDescent="0.35">
      <c r="A38" s="250">
        <v>3</v>
      </c>
      <c r="B38" s="477" t="str">
        <f>'ม-2-2'!B5</f>
        <v>08005</v>
      </c>
      <c r="C38" s="487" t="str">
        <f>'ม-2-2'!D5</f>
        <v>เด็กชาย</v>
      </c>
      <c r="D38" s="488" t="str">
        <f>'ม-2-2'!E5</f>
        <v>ฉัตรดนัย</v>
      </c>
      <c r="E38" s="489" t="str">
        <f>'ม-2-2'!F5</f>
        <v>ราชโส</v>
      </c>
      <c r="F38" s="6"/>
      <c r="G38" s="36"/>
      <c r="H38" s="71"/>
    </row>
    <row r="39" spans="1:8" ht="21.75" x14ac:dyDescent="0.35">
      <c r="A39" s="250">
        <v>4</v>
      </c>
      <c r="B39" s="477" t="str">
        <f>'ม-2-2'!B6</f>
        <v>08006</v>
      </c>
      <c r="C39" s="487" t="str">
        <f>'ม-2-2'!D6</f>
        <v>เด็กชาย</v>
      </c>
      <c r="D39" s="488" t="str">
        <f>'ม-2-2'!E6</f>
        <v>ณัฐวุฒิ</v>
      </c>
      <c r="E39" s="489" t="str">
        <f>'ม-2-2'!F6</f>
        <v>วงค์มาลา</v>
      </c>
      <c r="F39" s="6"/>
      <c r="G39" s="36"/>
      <c r="H39" s="71"/>
    </row>
    <row r="40" spans="1:8" ht="21.75" x14ac:dyDescent="0.35">
      <c r="A40" s="250">
        <v>5</v>
      </c>
      <c r="B40" s="477" t="str">
        <f>'ม-2-2'!B7</f>
        <v>08007</v>
      </c>
      <c r="C40" s="487" t="str">
        <f>'ม-2-2'!D7</f>
        <v>เด็กชาย</v>
      </c>
      <c r="D40" s="488" t="str">
        <f>'ม-2-2'!E7</f>
        <v>ดนุสรณ์</v>
      </c>
      <c r="E40" s="489" t="str">
        <f>'ม-2-2'!F7</f>
        <v>ตะโกพร</v>
      </c>
      <c r="F40" s="6"/>
      <c r="G40" s="36"/>
      <c r="H40" s="71"/>
    </row>
    <row r="41" spans="1:8" ht="21.75" x14ac:dyDescent="0.35">
      <c r="A41" s="250">
        <v>6</v>
      </c>
      <c r="B41" s="477" t="str">
        <f>'ม-2-2'!B8</f>
        <v>08008</v>
      </c>
      <c r="C41" s="487" t="str">
        <f>'ม-2-2'!D8</f>
        <v>เด็กชาย</v>
      </c>
      <c r="D41" s="488" t="str">
        <f>'ม-2-2'!E8</f>
        <v>ธีรภัทร</v>
      </c>
      <c r="E41" s="489" t="str">
        <f>'ม-2-2'!F8</f>
        <v>ธรรมเศวตร์</v>
      </c>
      <c r="F41" s="6"/>
      <c r="G41" s="36"/>
      <c r="H41" s="71"/>
    </row>
    <row r="42" spans="1:8" ht="21.75" x14ac:dyDescent="0.35">
      <c r="A42" s="250">
        <v>7</v>
      </c>
      <c r="B42" s="477" t="str">
        <f>'ม-2-2'!B9</f>
        <v>08009</v>
      </c>
      <c r="C42" s="487" t="str">
        <f>'ม-2-2'!D9</f>
        <v>เด็กชาย</v>
      </c>
      <c r="D42" s="488" t="str">
        <f>'ม-2-2'!E9</f>
        <v>นิกร</v>
      </c>
      <c r="E42" s="489" t="str">
        <f>'ม-2-2'!F9</f>
        <v>อยู่รอด</v>
      </c>
      <c r="F42" s="6"/>
      <c r="G42" s="36"/>
      <c r="H42" s="71"/>
    </row>
    <row r="43" spans="1:8" ht="21.75" x14ac:dyDescent="0.35">
      <c r="A43" s="250">
        <v>8</v>
      </c>
      <c r="B43" s="477" t="str">
        <f>'ม-2-2'!B10</f>
        <v>08010</v>
      </c>
      <c r="C43" s="487" t="str">
        <f>'ม-2-2'!D10</f>
        <v>เด็กชาย</v>
      </c>
      <c r="D43" s="488" t="str">
        <f>'ม-2-2'!E10</f>
        <v>พัชรพล</v>
      </c>
      <c r="E43" s="489" t="str">
        <f>'ม-2-2'!F10</f>
        <v>ปฏิแพทย์</v>
      </c>
      <c r="F43" s="6"/>
      <c r="G43" s="36"/>
      <c r="H43" s="71"/>
    </row>
    <row r="44" spans="1:8" ht="21.75" x14ac:dyDescent="0.35">
      <c r="A44" s="250">
        <v>9</v>
      </c>
      <c r="B44" s="477" t="str">
        <f>'ม-2-2'!B11</f>
        <v>08011</v>
      </c>
      <c r="C44" s="487" t="str">
        <f>'ม-2-2'!D11</f>
        <v>เด็กชาย</v>
      </c>
      <c r="D44" s="488" t="str">
        <f>'ม-2-2'!E11</f>
        <v>ภัทรพล</v>
      </c>
      <c r="E44" s="489" t="str">
        <f>'ม-2-2'!F11</f>
        <v>อินมะยูร</v>
      </c>
      <c r="F44" s="6"/>
      <c r="G44" s="36"/>
      <c r="H44" s="71"/>
    </row>
    <row r="45" spans="1:8" ht="21.75" x14ac:dyDescent="0.35">
      <c r="A45" s="250">
        <v>10</v>
      </c>
      <c r="B45" s="477" t="str">
        <f>'ม-2-2'!B12</f>
        <v>08012</v>
      </c>
      <c r="C45" s="487" t="str">
        <f>'ม-2-2'!D12</f>
        <v>เด็กชาย</v>
      </c>
      <c r="D45" s="488" t="str">
        <f>'ม-2-2'!E12</f>
        <v>ภูวดล</v>
      </c>
      <c r="E45" s="489" t="str">
        <f>'ม-2-2'!F12</f>
        <v>จันทรลาภา</v>
      </c>
      <c r="F45" s="6"/>
      <c r="G45" s="36"/>
      <c r="H45" s="71"/>
    </row>
    <row r="46" spans="1:8" ht="21.75" x14ac:dyDescent="0.35">
      <c r="A46" s="250">
        <v>11</v>
      </c>
      <c r="B46" s="477" t="str">
        <f>'ม-2-2'!B13</f>
        <v>08013</v>
      </c>
      <c r="C46" s="487" t="str">
        <f>'ม-2-2'!D13</f>
        <v>เด็กชาย</v>
      </c>
      <c r="D46" s="488" t="str">
        <f>'ม-2-2'!E13</f>
        <v>วรวิทย์</v>
      </c>
      <c r="E46" s="489" t="str">
        <f>'ม-2-2'!F13</f>
        <v>สงัดศรี</v>
      </c>
      <c r="F46" s="6"/>
      <c r="G46" s="36"/>
      <c r="H46" s="71"/>
    </row>
    <row r="47" spans="1:8" ht="21.75" x14ac:dyDescent="0.35">
      <c r="A47" s="250">
        <v>12</v>
      </c>
      <c r="B47" s="477" t="str">
        <f>'ม-2-2'!B14</f>
        <v>08014</v>
      </c>
      <c r="C47" s="487" t="str">
        <f>'ม-2-2'!D14</f>
        <v>เด็กชาย</v>
      </c>
      <c r="D47" s="488" t="str">
        <f>'ม-2-2'!E14</f>
        <v>วรากร</v>
      </c>
      <c r="E47" s="489" t="str">
        <f>'ม-2-2'!F14</f>
        <v>ทองภูเบศร์</v>
      </c>
      <c r="F47" s="6"/>
      <c r="G47" s="36"/>
      <c r="H47" s="71"/>
    </row>
    <row r="48" spans="1:8" ht="21.75" x14ac:dyDescent="0.35">
      <c r="A48" s="250">
        <v>13</v>
      </c>
      <c r="B48" s="477" t="str">
        <f>'ม-2-2'!B15</f>
        <v>08016</v>
      </c>
      <c r="C48" s="487" t="str">
        <f>'ม-2-2'!D15</f>
        <v>เด็กหญิง</v>
      </c>
      <c r="D48" s="488" t="str">
        <f>'ม-2-2'!E15</f>
        <v>ศิวารัตน์</v>
      </c>
      <c r="E48" s="489" t="str">
        <f>'ม-2-2'!F15</f>
        <v>ฤาชา</v>
      </c>
      <c r="F48" s="6"/>
      <c r="G48" s="36"/>
      <c r="H48" s="71"/>
    </row>
    <row r="49" spans="1:8" ht="21.75" x14ac:dyDescent="0.35">
      <c r="A49" s="250">
        <v>14</v>
      </c>
      <c r="B49" s="477" t="str">
        <f>'ม-2-2'!B16</f>
        <v>08017</v>
      </c>
      <c r="C49" s="487" t="str">
        <f>'ม-2-2'!D16</f>
        <v>เด็กหญิง</v>
      </c>
      <c r="D49" s="488" t="str">
        <f>'ม-2-2'!E16</f>
        <v>กัลยารัตน์</v>
      </c>
      <c r="E49" s="489" t="str">
        <f>'ม-2-2'!F16</f>
        <v>ชวนประชุม</v>
      </c>
      <c r="F49" s="6"/>
      <c r="G49" s="36"/>
      <c r="H49" s="71"/>
    </row>
    <row r="50" spans="1:8" ht="21.75" x14ac:dyDescent="0.35">
      <c r="A50" s="250">
        <v>15</v>
      </c>
      <c r="B50" s="477" t="str">
        <f>'ม-2-2'!B17</f>
        <v>08018</v>
      </c>
      <c r="C50" s="487" t="str">
        <f>'ม-2-2'!D17</f>
        <v>เด็กหญิง</v>
      </c>
      <c r="D50" s="488" t="str">
        <f>'ม-2-2'!E17</f>
        <v>เกศิณี</v>
      </c>
      <c r="E50" s="489" t="str">
        <f>'ม-2-2'!F17</f>
        <v>สระทองจันทร์</v>
      </c>
      <c r="F50" s="6"/>
      <c r="G50" s="36"/>
      <c r="H50" s="71"/>
    </row>
    <row r="51" spans="1:8" ht="21.75" x14ac:dyDescent="0.35">
      <c r="A51" s="250">
        <v>16</v>
      </c>
      <c r="B51" s="477" t="str">
        <f>'ม-2-2'!B18</f>
        <v>08020</v>
      </c>
      <c r="C51" s="487" t="str">
        <f>'ม-2-2'!D18</f>
        <v>เด็กหญิง</v>
      </c>
      <c r="D51" s="488" t="str">
        <f>'ม-2-2'!E18</f>
        <v>เจนจิรา</v>
      </c>
      <c r="E51" s="489" t="str">
        <f>'ม-2-2'!F18</f>
        <v>นวลมัย</v>
      </c>
      <c r="F51" s="6"/>
      <c r="G51" s="36"/>
      <c r="H51" s="71"/>
    </row>
    <row r="52" spans="1:8" ht="21.75" x14ac:dyDescent="0.35">
      <c r="A52" s="250">
        <v>17</v>
      </c>
      <c r="B52" s="477" t="str">
        <f>'ม-2-2'!B19</f>
        <v>08021</v>
      </c>
      <c r="C52" s="487" t="str">
        <f>'ม-2-2'!D19</f>
        <v>เด็กหญิง</v>
      </c>
      <c r="D52" s="488" t="str">
        <f>'ม-2-2'!E19</f>
        <v>นิภาพร</v>
      </c>
      <c r="E52" s="489" t="str">
        <f>'ม-2-2'!F19</f>
        <v>ชวนประชุม</v>
      </c>
      <c r="F52" s="6"/>
      <c r="G52" s="36"/>
      <c r="H52" s="71"/>
    </row>
    <row r="53" spans="1:8" ht="21.75" x14ac:dyDescent="0.35">
      <c r="A53" s="252">
        <v>18</v>
      </c>
      <c r="B53" s="477" t="str">
        <f>'ม-2-2'!B20</f>
        <v>08022</v>
      </c>
      <c r="C53" s="487" t="str">
        <f>'ม-2-2'!D20</f>
        <v>เด็กหญิง</v>
      </c>
      <c r="D53" s="488" t="str">
        <f>'ม-2-2'!E20</f>
        <v>ภัทรวดี</v>
      </c>
      <c r="E53" s="489" t="str">
        <f>'ม-2-2'!F20</f>
        <v>พิทักษ์สุข</v>
      </c>
      <c r="F53" s="6"/>
      <c r="G53" s="36"/>
      <c r="H53" s="71"/>
    </row>
    <row r="54" spans="1:8" ht="21.75" x14ac:dyDescent="0.35">
      <c r="A54" s="250">
        <v>19</v>
      </c>
      <c r="B54" s="477" t="str">
        <f>'ม-2-2'!B21</f>
        <v>08023</v>
      </c>
      <c r="C54" s="487" t="str">
        <f>'ม-2-2'!D21</f>
        <v>เด็กหญิง</v>
      </c>
      <c r="D54" s="488" t="str">
        <f>'ม-2-2'!E21</f>
        <v>ศศิมา</v>
      </c>
      <c r="E54" s="489" t="str">
        <f>'ม-2-2'!F21</f>
        <v>นวมนาคะ</v>
      </c>
      <c r="F54" s="6"/>
      <c r="G54" s="36"/>
      <c r="H54" s="71"/>
    </row>
    <row r="55" spans="1:8" ht="21.75" x14ac:dyDescent="0.35">
      <c r="A55" s="250">
        <v>20</v>
      </c>
      <c r="B55" s="477" t="str">
        <f>'ม-2-2'!B22</f>
        <v>08024</v>
      </c>
      <c r="C55" s="487" t="str">
        <f>'ม-2-2'!D22</f>
        <v>เด็กหญิง</v>
      </c>
      <c r="D55" s="488" t="str">
        <f>'ม-2-2'!E22</f>
        <v>สโรชินี</v>
      </c>
      <c r="E55" s="489" t="str">
        <f>'ม-2-2'!F22</f>
        <v>เวรรอบทิศ</v>
      </c>
      <c r="F55" s="6"/>
      <c r="G55" s="36"/>
      <c r="H55" s="71"/>
    </row>
    <row r="56" spans="1:8" ht="21.75" x14ac:dyDescent="0.35">
      <c r="A56" s="250">
        <v>21</v>
      </c>
      <c r="B56" s="477" t="str">
        <f>'ม-2-2'!B23</f>
        <v>08025</v>
      </c>
      <c r="C56" s="487" t="str">
        <f>'ม-2-2'!D23</f>
        <v>เด็กหญิง</v>
      </c>
      <c r="D56" s="488" t="str">
        <f>'ม-2-2'!E23</f>
        <v>สิริญาภรณ์</v>
      </c>
      <c r="E56" s="489" t="str">
        <f>'ม-2-2'!F23</f>
        <v>ทองคำมา</v>
      </c>
      <c r="F56" s="6"/>
      <c r="G56" s="36"/>
      <c r="H56" s="71"/>
    </row>
    <row r="57" spans="1:8" ht="21.75" x14ac:dyDescent="0.35">
      <c r="A57" s="250">
        <v>22</v>
      </c>
      <c r="B57" s="477" t="str">
        <f>'ม-2-2'!B24</f>
        <v>08026</v>
      </c>
      <c r="C57" s="487" t="str">
        <f>'ม-2-2'!D24</f>
        <v>เด็กหญิง</v>
      </c>
      <c r="D57" s="488" t="str">
        <f>'ม-2-2'!E24</f>
        <v>สุชาวดี</v>
      </c>
      <c r="E57" s="489" t="str">
        <f>'ม-2-2'!F24</f>
        <v>พงษ์จีนนา</v>
      </c>
      <c r="F57" s="6"/>
      <c r="G57" s="36"/>
      <c r="H57" s="71"/>
    </row>
    <row r="58" spans="1:8" ht="21.75" x14ac:dyDescent="0.35">
      <c r="A58" s="250">
        <v>23</v>
      </c>
      <c r="B58" s="477" t="str">
        <f>'ม-2-2'!B25</f>
        <v>08027</v>
      </c>
      <c r="C58" s="487" t="str">
        <f>'ม-2-2'!D25</f>
        <v>เด็กหญิง</v>
      </c>
      <c r="D58" s="488" t="str">
        <f>'ม-2-2'!E25</f>
        <v>สุวนันท์</v>
      </c>
      <c r="E58" s="489" t="str">
        <f>'ม-2-2'!F25</f>
        <v>แย้มรส</v>
      </c>
      <c r="F58" s="6"/>
      <c r="G58" s="36"/>
      <c r="H58" s="71"/>
    </row>
    <row r="59" spans="1:8" ht="21.75" x14ac:dyDescent="0.35">
      <c r="A59" s="253">
        <v>24</v>
      </c>
      <c r="B59" s="477" t="str">
        <f>'ม-2-2'!B26</f>
        <v>08028</v>
      </c>
      <c r="C59" s="487" t="str">
        <f>'ม-2-2'!D26</f>
        <v>เด็กหญิง</v>
      </c>
      <c r="D59" s="488" t="str">
        <f>'ม-2-2'!E26</f>
        <v>อรปรียา</v>
      </c>
      <c r="E59" s="489" t="str">
        <f>'ม-2-2'!F26</f>
        <v>นุชยา</v>
      </c>
      <c r="F59" s="143"/>
      <c r="G59" s="70"/>
      <c r="H59" s="228"/>
    </row>
    <row r="60" spans="1:8" ht="21.75" x14ac:dyDescent="0.35">
      <c r="A60" s="250">
        <v>25</v>
      </c>
      <c r="B60" s="477" t="str">
        <f>'ม-2-2'!B27</f>
        <v>08029</v>
      </c>
      <c r="C60" s="487" t="str">
        <f>'ม-2-2'!D27</f>
        <v>เด็กหญิง</v>
      </c>
      <c r="D60" s="488" t="str">
        <f>'ม-2-2'!E27</f>
        <v>ไอลดา</v>
      </c>
      <c r="E60" s="489" t="str">
        <f>'ม-2-2'!F27</f>
        <v>เอี้ยงมี</v>
      </c>
      <c r="F60" s="143"/>
      <c r="G60" s="70"/>
      <c r="H60" s="228"/>
    </row>
    <row r="61" spans="1:8" ht="21.75" x14ac:dyDescent="0.35">
      <c r="A61" s="250">
        <v>26</v>
      </c>
      <c r="B61" s="477" t="str">
        <f>'ม-2-2'!B28</f>
        <v>08030</v>
      </c>
      <c r="C61" s="487" t="str">
        <f>'ม-2-2'!D28</f>
        <v>เด็กหญิง</v>
      </c>
      <c r="D61" s="488" t="str">
        <f>'ม-2-2'!E28</f>
        <v>ไอลดา</v>
      </c>
      <c r="E61" s="489" t="str">
        <f>'ม-2-2'!F28</f>
        <v>สุขขัง</v>
      </c>
      <c r="F61" s="143"/>
      <c r="G61" s="70"/>
      <c r="H61" s="228"/>
    </row>
    <row r="62" spans="1:8" ht="21.75" x14ac:dyDescent="0.35">
      <c r="A62" s="253">
        <v>27</v>
      </c>
      <c r="B62" s="477" t="str">
        <f>'ม-2-2'!B29</f>
        <v>08087</v>
      </c>
      <c r="C62" s="487" t="str">
        <f>'ม-2-2'!D29</f>
        <v>เด็กชาย</v>
      </c>
      <c r="D62" s="488" t="str">
        <f>'ม-2-2'!E29</f>
        <v>บุญฤทธิ์</v>
      </c>
      <c r="E62" s="489" t="str">
        <f>'ม-2-2'!F29</f>
        <v>บุญมาก</v>
      </c>
      <c r="F62" s="143"/>
      <c r="G62" s="70"/>
      <c r="H62" s="228"/>
    </row>
    <row r="63" spans="1:8" ht="21.75" x14ac:dyDescent="0.35">
      <c r="A63" s="250">
        <v>28</v>
      </c>
      <c r="B63" s="477" t="str">
        <f>'ม-2-2'!B30</f>
        <v>08091</v>
      </c>
      <c r="C63" s="487" t="str">
        <f>'ม-2-2'!D30</f>
        <v>เด็กชาย</v>
      </c>
      <c r="D63" s="488" t="str">
        <f>'ม-2-2'!E30</f>
        <v>นลธวัช</v>
      </c>
      <c r="E63" s="489" t="str">
        <f>'ม-2-2'!F30</f>
        <v>แสนแก้ว</v>
      </c>
      <c r="F63" s="143"/>
      <c r="G63" s="70"/>
      <c r="H63" s="228"/>
    </row>
    <row r="64" spans="1:8" ht="21.75" x14ac:dyDescent="0.35">
      <c r="A64" s="250">
        <v>29</v>
      </c>
      <c r="B64" s="478" t="str">
        <f>'ม-2-2'!B31</f>
        <v>08178</v>
      </c>
      <c r="C64" s="490" t="str">
        <f>'ม-2-2'!D31</f>
        <v>เด็กหญิง</v>
      </c>
      <c r="D64" s="491" t="str">
        <f>'ม-2-2'!E31</f>
        <v>สุจิตร์ตา</v>
      </c>
      <c r="E64" s="492" t="str">
        <f>'ม-2-2'!F31</f>
        <v>กลิ่นภิรมย์</v>
      </c>
      <c r="F64" s="143"/>
      <c r="G64" s="70"/>
      <c r="H64" s="228"/>
    </row>
    <row r="65" spans="1:8" ht="21.75" x14ac:dyDescent="0.35">
      <c r="A65" s="437"/>
      <c r="B65" s="278"/>
      <c r="C65" s="77"/>
      <c r="D65" s="52"/>
      <c r="E65" s="22"/>
      <c r="F65" s="143"/>
      <c r="G65" s="70"/>
      <c r="H65" s="228"/>
    </row>
    <row r="66" spans="1:8" ht="21.75" x14ac:dyDescent="0.35">
      <c r="A66" s="370"/>
      <c r="B66" s="435"/>
      <c r="C66" s="429"/>
      <c r="D66" s="430"/>
      <c r="E66" s="436"/>
      <c r="F66" s="426"/>
      <c r="G66" s="432"/>
      <c r="H66" s="352"/>
    </row>
    <row r="68" spans="1:8" ht="24" x14ac:dyDescent="0.2">
      <c r="A68" s="567" t="s">
        <v>1232</v>
      </c>
      <c r="B68" s="567"/>
      <c r="C68" s="567"/>
      <c r="D68" s="567"/>
      <c r="E68" s="567"/>
      <c r="F68" s="567"/>
      <c r="G68" s="567"/>
      <c r="H68" s="567"/>
    </row>
    <row r="69" spans="1:8" ht="43.5" x14ac:dyDescent="0.2">
      <c r="A69" s="248" t="s">
        <v>0</v>
      </c>
      <c r="B69" s="209" t="s">
        <v>1</v>
      </c>
      <c r="C69" s="210" t="s">
        <v>2</v>
      </c>
      <c r="D69" s="211"/>
      <c r="E69" s="212"/>
      <c r="F69" s="213" t="s">
        <v>749</v>
      </c>
      <c r="G69" s="214" t="s">
        <v>750</v>
      </c>
      <c r="H69" s="215" t="s">
        <v>751</v>
      </c>
    </row>
    <row r="70" spans="1:8" ht="21.75" x14ac:dyDescent="0.35">
      <c r="A70" s="249">
        <v>1</v>
      </c>
      <c r="B70" s="392" t="str">
        <f>'ม-2-3 '!B3</f>
        <v>08031</v>
      </c>
      <c r="C70" s="483" t="str">
        <f>'ม-2-3 '!D3</f>
        <v>เด็กชาย</v>
      </c>
      <c r="D70" s="263" t="str">
        <f>'ม-2-3 '!E3</f>
        <v>กรวิชญ์</v>
      </c>
      <c r="E70" s="259" t="str">
        <f>'ม-2-3 '!F3</f>
        <v>เย็นตั้ง</v>
      </c>
      <c r="F70" s="4"/>
      <c r="G70" s="33"/>
      <c r="H70" s="33"/>
    </row>
    <row r="71" spans="1:8" ht="21.75" x14ac:dyDescent="0.35">
      <c r="A71" s="250">
        <v>2</v>
      </c>
      <c r="B71" s="278" t="str">
        <f>'ม-2-3 '!B4</f>
        <v>08032</v>
      </c>
      <c r="C71" s="494" t="str">
        <f>'ม-2-3 '!D4</f>
        <v>เด็กชาย</v>
      </c>
      <c r="D71" s="261" t="str">
        <f>'ม-2-3 '!E4</f>
        <v>ณัฐพงษ์</v>
      </c>
      <c r="E71" s="260" t="str">
        <f>'ม-2-3 '!F4</f>
        <v>ดาดี</v>
      </c>
      <c r="F71" s="6"/>
      <c r="G71" s="36"/>
      <c r="H71" s="71"/>
    </row>
    <row r="72" spans="1:8" ht="21.75" x14ac:dyDescent="0.35">
      <c r="A72" s="250">
        <v>3</v>
      </c>
      <c r="B72" s="278" t="str">
        <f>'ม-2-3 '!B5</f>
        <v>08033</v>
      </c>
      <c r="C72" s="494" t="str">
        <f>'ม-2-3 '!D5</f>
        <v>เด็กชาย</v>
      </c>
      <c r="D72" s="261" t="str">
        <f>'ม-2-3 '!E5</f>
        <v>ทิวสน</v>
      </c>
      <c r="E72" s="260" t="str">
        <f>'ม-2-3 '!F5</f>
        <v>ผลรักษา</v>
      </c>
      <c r="F72" s="6"/>
      <c r="G72" s="36"/>
      <c r="H72" s="71"/>
    </row>
    <row r="73" spans="1:8" ht="21.75" x14ac:dyDescent="0.35">
      <c r="A73" s="250">
        <v>4</v>
      </c>
      <c r="B73" s="278" t="str">
        <f>'ม-2-3 '!B6</f>
        <v>08034</v>
      </c>
      <c r="C73" s="494" t="str">
        <f>'ม-2-3 '!D6</f>
        <v>เด็กชาย</v>
      </c>
      <c r="D73" s="261" t="str">
        <f>'ม-2-3 '!E6</f>
        <v>เปรมศักดิ์</v>
      </c>
      <c r="E73" s="260" t="str">
        <f>'ม-2-3 '!F6</f>
        <v>ศรีพิจิตร</v>
      </c>
      <c r="F73" s="6"/>
      <c r="G73" s="36"/>
      <c r="H73" s="71"/>
    </row>
    <row r="74" spans="1:8" ht="21.75" x14ac:dyDescent="0.35">
      <c r="A74" s="250">
        <v>5</v>
      </c>
      <c r="B74" s="278" t="str">
        <f>'ม-2-3 '!B7</f>
        <v>08035</v>
      </c>
      <c r="C74" s="494" t="str">
        <f>'ม-2-3 '!D7</f>
        <v>เด็กชาย</v>
      </c>
      <c r="D74" s="261" t="str">
        <f>'ม-2-3 '!E7</f>
        <v>ภานุพงศ์</v>
      </c>
      <c r="E74" s="260" t="str">
        <f>'ม-2-3 '!F7</f>
        <v>เอี้ยงมี</v>
      </c>
      <c r="F74" s="6"/>
      <c r="G74" s="36"/>
      <c r="H74" s="71"/>
    </row>
    <row r="75" spans="1:8" ht="21.75" x14ac:dyDescent="0.35">
      <c r="A75" s="250">
        <v>6</v>
      </c>
      <c r="B75" s="278" t="str">
        <f>'ม-2-3 '!B8</f>
        <v>08036</v>
      </c>
      <c r="C75" s="494" t="str">
        <f>'ม-2-3 '!D8</f>
        <v>เด็กชาย</v>
      </c>
      <c r="D75" s="261" t="str">
        <f>'ม-2-3 '!E8</f>
        <v>ยสินทร</v>
      </c>
      <c r="E75" s="260" t="str">
        <f>'ม-2-3 '!F8</f>
        <v>หนูจุ้ย</v>
      </c>
      <c r="F75" s="6"/>
      <c r="G75" s="36"/>
      <c r="H75" s="71"/>
    </row>
    <row r="76" spans="1:8" ht="21.75" x14ac:dyDescent="0.35">
      <c r="A76" s="250">
        <v>7</v>
      </c>
      <c r="B76" s="278" t="str">
        <f>'ม-2-3 '!B9</f>
        <v>08037</v>
      </c>
      <c r="C76" s="494" t="str">
        <f>'ม-2-3 '!D9</f>
        <v>เด็กชาย</v>
      </c>
      <c r="D76" s="261" t="str">
        <f>'ม-2-3 '!E9</f>
        <v>รุ่งอรุณ</v>
      </c>
      <c r="E76" s="260" t="str">
        <f>'ม-2-3 '!F9</f>
        <v>จุลคล้ำ</v>
      </c>
      <c r="F76" s="6"/>
      <c r="G76" s="36"/>
      <c r="H76" s="71"/>
    </row>
    <row r="77" spans="1:8" ht="21.75" x14ac:dyDescent="0.35">
      <c r="A77" s="250">
        <v>8</v>
      </c>
      <c r="B77" s="278" t="str">
        <f>'ม-2-3 '!B10</f>
        <v>08038</v>
      </c>
      <c r="C77" s="494" t="str">
        <f>'ม-2-3 '!D10</f>
        <v>เด็กชาย</v>
      </c>
      <c r="D77" s="261" t="str">
        <f>'ม-2-3 '!E10</f>
        <v>สุริยะ</v>
      </c>
      <c r="E77" s="260" t="str">
        <f>'ม-2-3 '!F10</f>
        <v>จุลคล้ำ</v>
      </c>
      <c r="F77" s="6"/>
      <c r="G77" s="36"/>
      <c r="H77" s="71"/>
    </row>
    <row r="78" spans="1:8" ht="21.75" x14ac:dyDescent="0.35">
      <c r="A78" s="250">
        <v>9</v>
      </c>
      <c r="B78" s="278" t="str">
        <f>'ม-2-3 '!B11</f>
        <v>08039</v>
      </c>
      <c r="C78" s="494" t="str">
        <f>'ม-2-3 '!D11</f>
        <v>เด็กชาย</v>
      </c>
      <c r="D78" s="261" t="str">
        <f>'ม-2-3 '!E11</f>
        <v>อภิชัย</v>
      </c>
      <c r="E78" s="260" t="str">
        <f>'ม-2-3 '!F11</f>
        <v>ดอกขจร</v>
      </c>
      <c r="F78" s="6"/>
      <c r="G78" s="36"/>
      <c r="H78" s="71"/>
    </row>
    <row r="79" spans="1:8" ht="21.75" x14ac:dyDescent="0.35">
      <c r="A79" s="250">
        <v>10</v>
      </c>
      <c r="B79" s="278" t="str">
        <f>'ม-2-3 '!B12</f>
        <v>08040</v>
      </c>
      <c r="C79" s="494" t="str">
        <f>'ม-2-3 '!D12</f>
        <v>เด็กชาย</v>
      </c>
      <c r="D79" s="261" t="str">
        <f>'ม-2-3 '!E12</f>
        <v>อานนท์</v>
      </c>
      <c r="E79" s="260" t="str">
        <f>'ม-2-3 '!F12</f>
        <v>เวชสุนทร</v>
      </c>
      <c r="F79" s="6"/>
      <c r="G79" s="36"/>
      <c r="H79" s="71"/>
    </row>
    <row r="80" spans="1:8" ht="21.75" x14ac:dyDescent="0.35">
      <c r="A80" s="250">
        <v>11</v>
      </c>
      <c r="B80" s="278" t="str">
        <f>'ม-2-3 '!B13</f>
        <v>08041</v>
      </c>
      <c r="C80" s="494" t="str">
        <f>'ม-2-3 '!D13</f>
        <v>เด็กหญิง</v>
      </c>
      <c r="D80" s="261" t="str">
        <f>'ม-2-3 '!E13</f>
        <v>กชวรรณ</v>
      </c>
      <c r="E80" s="260" t="str">
        <f>'ม-2-3 '!F13</f>
        <v>หญีตป้อม</v>
      </c>
      <c r="F80" s="6"/>
      <c r="G80" s="36"/>
      <c r="H80" s="71"/>
    </row>
    <row r="81" spans="1:8" ht="21.75" x14ac:dyDescent="0.35">
      <c r="A81" s="250">
        <v>12</v>
      </c>
      <c r="B81" s="278" t="str">
        <f>'ม-2-3 '!B14</f>
        <v>08042</v>
      </c>
      <c r="C81" s="494" t="str">
        <f>'ม-2-3 '!D14</f>
        <v>เด็กหญิง</v>
      </c>
      <c r="D81" s="261" t="str">
        <f>'ม-2-3 '!E14</f>
        <v>กานต์สินี</v>
      </c>
      <c r="E81" s="260" t="str">
        <f>'ม-2-3 '!F14</f>
        <v>วิประจง</v>
      </c>
      <c r="F81" s="6"/>
      <c r="G81" s="36"/>
      <c r="H81" s="71"/>
    </row>
    <row r="82" spans="1:8" ht="21.75" x14ac:dyDescent="0.35">
      <c r="A82" s="250">
        <v>13</v>
      </c>
      <c r="B82" s="278" t="str">
        <f>'ม-2-3 '!B15</f>
        <v>08043</v>
      </c>
      <c r="C82" s="494" t="str">
        <f>'ม-2-3 '!D15</f>
        <v>เด็กหญิง</v>
      </c>
      <c r="D82" s="261" t="str">
        <f>'ม-2-3 '!E15</f>
        <v>จตุรภัทร</v>
      </c>
      <c r="E82" s="260" t="str">
        <f>'ม-2-3 '!F15</f>
        <v>เกษร</v>
      </c>
      <c r="F82" s="6"/>
      <c r="G82" s="36"/>
      <c r="H82" s="71"/>
    </row>
    <row r="83" spans="1:8" ht="21.75" x14ac:dyDescent="0.35">
      <c r="A83" s="250">
        <v>14</v>
      </c>
      <c r="B83" s="278" t="str">
        <f>'ม-2-3 '!B16</f>
        <v>08044</v>
      </c>
      <c r="C83" s="494" t="str">
        <f>'ม-2-3 '!D16</f>
        <v>เด็กหญิง</v>
      </c>
      <c r="D83" s="261" t="str">
        <f>'ม-2-3 '!E16</f>
        <v>จุฑาทิพย์</v>
      </c>
      <c r="E83" s="260" t="str">
        <f>'ม-2-3 '!F16</f>
        <v>พรมเสนา</v>
      </c>
      <c r="F83" s="6"/>
      <c r="G83" s="36"/>
      <c r="H83" s="71"/>
    </row>
    <row r="84" spans="1:8" ht="21.75" x14ac:dyDescent="0.35">
      <c r="A84" s="250">
        <v>15</v>
      </c>
      <c r="B84" s="278" t="str">
        <f>'ม-2-3 '!B17</f>
        <v>08045</v>
      </c>
      <c r="C84" s="494" t="str">
        <f>'ม-2-3 '!D17</f>
        <v>เด็กหญิง</v>
      </c>
      <c r="D84" s="261" t="str">
        <f>'ม-2-3 '!E17</f>
        <v>ชาลิสา</v>
      </c>
      <c r="E84" s="260" t="str">
        <f>'ม-2-3 '!F17</f>
        <v>แย้มจงกล</v>
      </c>
      <c r="F84" s="6"/>
      <c r="G84" s="36"/>
      <c r="H84" s="71"/>
    </row>
    <row r="85" spans="1:8" ht="21.75" x14ac:dyDescent="0.35">
      <c r="A85" s="250">
        <v>16</v>
      </c>
      <c r="B85" s="278" t="str">
        <f>'ม-2-3 '!B18</f>
        <v>08046</v>
      </c>
      <c r="C85" s="494" t="str">
        <f>'ม-2-3 '!D18</f>
        <v>นางสาว</v>
      </c>
      <c r="D85" s="261" t="str">
        <f>'ม-2-3 '!E18</f>
        <v>ธิติมา</v>
      </c>
      <c r="E85" s="260" t="str">
        <f>'ม-2-3 '!F18</f>
        <v>เฉลิม</v>
      </c>
      <c r="F85" s="6"/>
      <c r="G85" s="36"/>
      <c r="H85" s="71"/>
    </row>
    <row r="86" spans="1:8" ht="21.75" x14ac:dyDescent="0.35">
      <c r="A86" s="250">
        <v>17</v>
      </c>
      <c r="B86" s="278" t="str">
        <f>'ม-2-3 '!B19</f>
        <v>08047</v>
      </c>
      <c r="C86" s="494" t="str">
        <f>'ม-2-3 '!D19</f>
        <v>เด็กหญิง</v>
      </c>
      <c r="D86" s="261" t="str">
        <f>'ม-2-3 '!E19</f>
        <v>นภัสสร</v>
      </c>
      <c r="E86" s="260" t="str">
        <f>'ม-2-3 '!F19</f>
        <v>นุชยา</v>
      </c>
      <c r="F86" s="6"/>
      <c r="G86" s="36"/>
      <c r="H86" s="71"/>
    </row>
    <row r="87" spans="1:8" ht="21.75" x14ac:dyDescent="0.35">
      <c r="A87" s="252">
        <v>18</v>
      </c>
      <c r="B87" s="278" t="str">
        <f>'ม-2-3 '!B20</f>
        <v>08048</v>
      </c>
      <c r="C87" s="494" t="str">
        <f>'ม-2-3 '!D20</f>
        <v>เด็กหญิง</v>
      </c>
      <c r="D87" s="261" t="str">
        <f>'ม-2-3 '!E20</f>
        <v>บุญญานุช</v>
      </c>
      <c r="E87" s="260" t="str">
        <f>'ม-2-3 '!F20</f>
        <v>เมืองซา</v>
      </c>
      <c r="F87" s="6"/>
      <c r="G87" s="36"/>
      <c r="H87" s="71"/>
    </row>
    <row r="88" spans="1:8" ht="21.75" x14ac:dyDescent="0.35">
      <c r="A88" s="250">
        <v>19</v>
      </c>
      <c r="B88" s="278" t="str">
        <f>'ม-2-3 '!B21</f>
        <v>08049</v>
      </c>
      <c r="C88" s="494" t="str">
        <f>'ม-2-3 '!D21</f>
        <v>เด็กหญิง</v>
      </c>
      <c r="D88" s="261" t="str">
        <f>'ม-2-3 '!E21</f>
        <v>พิริสา</v>
      </c>
      <c r="E88" s="260" t="str">
        <f>'ม-2-3 '!F21</f>
        <v>นาควิเชียร</v>
      </c>
      <c r="F88" s="6"/>
      <c r="G88" s="36"/>
      <c r="H88" s="71"/>
    </row>
    <row r="89" spans="1:8" ht="21.75" x14ac:dyDescent="0.35">
      <c r="A89" s="250">
        <v>20</v>
      </c>
      <c r="B89" s="278" t="str">
        <f>'ม-2-3 '!B22</f>
        <v>08050</v>
      </c>
      <c r="C89" s="494" t="str">
        <f>'ม-2-3 '!D22</f>
        <v>เด็กหญิง</v>
      </c>
      <c r="D89" s="261" t="str">
        <f>'ม-2-3 '!E22</f>
        <v>เมษรินทร์</v>
      </c>
      <c r="E89" s="260" t="str">
        <f>'ม-2-3 '!F22</f>
        <v>แคล้วคล่อง</v>
      </c>
      <c r="F89" s="6"/>
      <c r="G89" s="36"/>
      <c r="H89" s="71"/>
    </row>
    <row r="90" spans="1:8" ht="21.75" x14ac:dyDescent="0.35">
      <c r="A90" s="250">
        <v>21</v>
      </c>
      <c r="B90" s="278" t="str">
        <f>'ม-2-3 '!B23</f>
        <v>08051</v>
      </c>
      <c r="C90" s="494" t="str">
        <f>'ม-2-3 '!D23</f>
        <v>เด็กหญิง</v>
      </c>
      <c r="D90" s="261" t="str">
        <f>'ม-2-3 '!E23</f>
        <v>รมิตา</v>
      </c>
      <c r="E90" s="260" t="str">
        <f>'ม-2-3 '!F23</f>
        <v>สนทนาการ</v>
      </c>
      <c r="F90" s="6"/>
      <c r="G90" s="36"/>
      <c r="H90" s="71"/>
    </row>
    <row r="91" spans="1:8" ht="21.75" x14ac:dyDescent="0.35">
      <c r="A91" s="250">
        <v>22</v>
      </c>
      <c r="B91" s="278" t="str">
        <f>'ม-2-3 '!B24</f>
        <v>08053</v>
      </c>
      <c r="C91" s="494" t="str">
        <f>'ม-2-3 '!D24</f>
        <v>เด็กหญิง</v>
      </c>
      <c r="D91" s="261" t="str">
        <f>'ม-2-3 '!E24</f>
        <v>ศิรินทรา</v>
      </c>
      <c r="E91" s="260" t="str">
        <f>'ม-2-3 '!F24</f>
        <v>หญีตภู่</v>
      </c>
      <c r="F91" s="6"/>
      <c r="G91" s="36"/>
      <c r="H91" s="71"/>
    </row>
    <row r="92" spans="1:8" ht="21.75" x14ac:dyDescent="0.35">
      <c r="A92" s="250">
        <v>23</v>
      </c>
      <c r="B92" s="278" t="str">
        <f>'ม-2-3 '!B25</f>
        <v>08054</v>
      </c>
      <c r="C92" s="494" t="str">
        <f>'ม-2-3 '!D25</f>
        <v>เด็กหญิง</v>
      </c>
      <c r="D92" s="261" t="str">
        <f>'ม-2-3 '!E25</f>
        <v>ศศิธรินทร์</v>
      </c>
      <c r="E92" s="260" t="str">
        <f>'ม-2-3 '!F25</f>
        <v>ทินนา</v>
      </c>
      <c r="F92" s="6"/>
      <c r="G92" s="36"/>
      <c r="H92" s="71"/>
    </row>
    <row r="93" spans="1:8" ht="21.75" x14ac:dyDescent="0.35">
      <c r="A93" s="253">
        <v>24</v>
      </c>
      <c r="B93" s="278" t="str">
        <f>'ม-2-3 '!B26</f>
        <v>08055</v>
      </c>
      <c r="C93" s="494" t="str">
        <f>'ม-2-3 '!D26</f>
        <v>เด็กหญิง</v>
      </c>
      <c r="D93" s="261" t="str">
        <f>'ม-2-3 '!E26</f>
        <v>สรัญดารัตน์</v>
      </c>
      <c r="E93" s="260" t="str">
        <f>'ม-2-3 '!F26</f>
        <v>เจียมประยูร</v>
      </c>
      <c r="F93" s="143"/>
      <c r="G93" s="70"/>
      <c r="H93" s="228"/>
    </row>
    <row r="94" spans="1:8" ht="21.75" x14ac:dyDescent="0.35">
      <c r="A94" s="250">
        <v>25</v>
      </c>
      <c r="B94" s="278" t="str">
        <f>'ม-2-3 '!B27</f>
        <v>08056</v>
      </c>
      <c r="C94" s="494" t="str">
        <f>'ม-2-3 '!D27</f>
        <v>เด็กหญิง</v>
      </c>
      <c r="D94" s="261" t="str">
        <f>'ม-2-3 '!E27</f>
        <v>สุชลดา</v>
      </c>
      <c r="E94" s="260" t="str">
        <f>'ม-2-3 '!F27</f>
        <v>ลิ่มสกุล</v>
      </c>
      <c r="F94" s="143"/>
      <c r="G94" s="70"/>
      <c r="H94" s="228"/>
    </row>
    <row r="95" spans="1:8" ht="21.75" x14ac:dyDescent="0.35">
      <c r="A95" s="250">
        <v>26</v>
      </c>
      <c r="B95" s="278" t="str">
        <f>'ม-2-3 '!B28</f>
        <v>08057</v>
      </c>
      <c r="C95" s="494" t="str">
        <f>'ม-2-3 '!D28</f>
        <v>เด็กหญิง</v>
      </c>
      <c r="D95" s="261" t="str">
        <f>'ม-2-3 '!E28</f>
        <v>สุวภา</v>
      </c>
      <c r="E95" s="260" t="str">
        <f>'ม-2-3 '!F28</f>
        <v>โวหาร</v>
      </c>
      <c r="F95" s="143"/>
      <c r="G95" s="70"/>
      <c r="H95" s="228"/>
    </row>
    <row r="96" spans="1:8" ht="21.75" x14ac:dyDescent="0.35">
      <c r="A96" s="253">
        <v>27</v>
      </c>
      <c r="B96" s="278" t="str">
        <f>'ม-2-3 '!B29</f>
        <v>08058</v>
      </c>
      <c r="C96" s="494" t="str">
        <f>'ม-2-3 '!D29</f>
        <v>เด็กหญิง</v>
      </c>
      <c r="D96" s="261" t="str">
        <f>'ม-2-3 '!E29</f>
        <v>อารยา</v>
      </c>
      <c r="E96" s="260" t="str">
        <f>'ม-2-3 '!F29</f>
        <v>โวหาร</v>
      </c>
      <c r="F96" s="143"/>
      <c r="G96" s="70"/>
      <c r="H96" s="228"/>
    </row>
    <row r="97" spans="1:8" ht="21.75" x14ac:dyDescent="0.35">
      <c r="A97" s="250">
        <v>28</v>
      </c>
      <c r="B97" s="278" t="str">
        <f>'ม-2-3 '!B30</f>
        <v>08059</v>
      </c>
      <c r="C97" s="494" t="str">
        <f>'ม-2-3 '!D30</f>
        <v>เด็กหญิง</v>
      </c>
      <c r="D97" s="261" t="str">
        <f>'ม-2-3 '!E30</f>
        <v>อลิสา</v>
      </c>
      <c r="E97" s="260" t="str">
        <f>'ม-2-3 '!F30</f>
        <v>เสาใบ</v>
      </c>
      <c r="F97" s="143"/>
      <c r="G97" s="70"/>
      <c r="H97" s="228"/>
    </row>
    <row r="98" spans="1:8" ht="21.75" x14ac:dyDescent="0.35">
      <c r="A98" s="250">
        <v>29</v>
      </c>
      <c r="B98" s="278" t="str">
        <f>'ม-2-3 '!B31</f>
        <v>08071</v>
      </c>
      <c r="C98" s="494" t="str">
        <f>'ม-2-3 '!D31</f>
        <v>เด็กชาย</v>
      </c>
      <c r="D98" s="261" t="str">
        <f>'ม-2-3 '!E31</f>
        <v>ภัทรกร</v>
      </c>
      <c r="E98" s="260" t="str">
        <f>'ม-2-3 '!F31</f>
        <v>หญีตน้อย</v>
      </c>
      <c r="F98" s="143"/>
      <c r="G98" s="70"/>
      <c r="H98" s="228"/>
    </row>
    <row r="99" spans="1:8" ht="21.75" x14ac:dyDescent="0.35">
      <c r="A99" s="437">
        <v>30</v>
      </c>
      <c r="B99" s="278">
        <f>'ม-2-3 '!B32</f>
        <v>0</v>
      </c>
      <c r="C99" s="494">
        <f>'ม-2-3 '!D32</f>
        <v>0</v>
      </c>
      <c r="D99" s="261">
        <f>'ม-2-3 '!E32</f>
        <v>0</v>
      </c>
      <c r="E99" s="260">
        <f>'ม-2-3 '!F32</f>
        <v>0</v>
      </c>
      <c r="F99" s="143"/>
      <c r="G99" s="70"/>
      <c r="H99" s="228"/>
    </row>
    <row r="100" spans="1:8" ht="21.75" x14ac:dyDescent="0.35">
      <c r="A100" s="370"/>
      <c r="B100" s="466"/>
      <c r="C100" s="493"/>
      <c r="D100" s="481"/>
      <c r="E100" s="482"/>
      <c r="F100" s="426"/>
      <c r="G100" s="432"/>
      <c r="H100" s="352"/>
    </row>
  </sheetData>
  <mergeCells count="3">
    <mergeCell ref="A1:H1"/>
    <mergeCell ref="A34:H34"/>
    <mergeCell ref="A68:H68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opLeftCell="A46" zoomScaleNormal="100" workbookViewId="0">
      <selection activeCell="F77" sqref="F77"/>
    </sheetView>
  </sheetViews>
  <sheetFormatPr defaultRowHeight="12.75" x14ac:dyDescent="0.2"/>
  <cols>
    <col min="5" max="5" width="10.85546875" customWidth="1"/>
    <col min="6" max="6" width="12.28515625" customWidth="1"/>
    <col min="7" max="7" width="12.85546875" customWidth="1"/>
    <col min="8" max="8" width="12.5703125" customWidth="1"/>
  </cols>
  <sheetData>
    <row r="1" spans="1:8" ht="24" x14ac:dyDescent="0.2">
      <c r="A1" s="567" t="s">
        <v>1223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213" t="s">
        <v>749</v>
      </c>
      <c r="G2" s="214" t="s">
        <v>750</v>
      </c>
      <c r="H2" s="215" t="s">
        <v>751</v>
      </c>
    </row>
    <row r="3" spans="1:8" ht="21.75" x14ac:dyDescent="0.5">
      <c r="A3" s="249">
        <v>1</v>
      </c>
      <c r="B3" s="281" t="s">
        <v>270</v>
      </c>
      <c r="C3" s="272" t="s">
        <v>299</v>
      </c>
      <c r="D3" s="273" t="s">
        <v>37</v>
      </c>
      <c r="E3" s="266" t="s">
        <v>502</v>
      </c>
      <c r="F3" s="4"/>
      <c r="G3" s="221"/>
      <c r="H3" s="221"/>
    </row>
    <row r="4" spans="1:8" ht="21.75" x14ac:dyDescent="0.5">
      <c r="A4" s="250">
        <v>2</v>
      </c>
      <c r="B4" s="282" t="s">
        <v>271</v>
      </c>
      <c r="C4" s="272" t="s">
        <v>299</v>
      </c>
      <c r="D4" s="273" t="s">
        <v>300</v>
      </c>
      <c r="E4" s="287" t="s">
        <v>301</v>
      </c>
      <c r="F4" s="6"/>
      <c r="G4" s="120"/>
      <c r="H4" s="222"/>
    </row>
    <row r="5" spans="1:8" ht="21.75" x14ac:dyDescent="0.5">
      <c r="A5" s="250">
        <v>3</v>
      </c>
      <c r="B5" s="282" t="s">
        <v>272</v>
      </c>
      <c r="C5" s="272" t="s">
        <v>299</v>
      </c>
      <c r="D5" s="273" t="s">
        <v>43</v>
      </c>
      <c r="E5" s="266" t="s">
        <v>302</v>
      </c>
      <c r="F5" s="6"/>
      <c r="G5" s="120"/>
      <c r="H5" s="222"/>
    </row>
    <row r="6" spans="1:8" ht="21.75" x14ac:dyDescent="0.5">
      <c r="A6" s="250">
        <v>4</v>
      </c>
      <c r="B6" s="282" t="s">
        <v>273</v>
      </c>
      <c r="C6" s="272" t="s">
        <v>299</v>
      </c>
      <c r="D6" s="273" t="s">
        <v>303</v>
      </c>
      <c r="E6" s="266" t="s">
        <v>304</v>
      </c>
      <c r="F6" s="6"/>
      <c r="G6" s="120"/>
      <c r="H6" s="222"/>
    </row>
    <row r="7" spans="1:8" ht="21.75" x14ac:dyDescent="0.5">
      <c r="A7" s="250">
        <v>5</v>
      </c>
      <c r="B7" s="282" t="s">
        <v>274</v>
      </c>
      <c r="C7" s="272" t="s">
        <v>299</v>
      </c>
      <c r="D7" s="273" t="s">
        <v>305</v>
      </c>
      <c r="E7" s="266" t="s">
        <v>306</v>
      </c>
      <c r="F7" s="6"/>
      <c r="G7" s="120"/>
      <c r="H7" s="222"/>
    </row>
    <row r="8" spans="1:8" ht="21.75" x14ac:dyDescent="0.5">
      <c r="A8" s="250">
        <v>6</v>
      </c>
      <c r="B8" s="282" t="s">
        <v>275</v>
      </c>
      <c r="C8" s="272" t="s">
        <v>299</v>
      </c>
      <c r="D8" s="273" t="s">
        <v>498</v>
      </c>
      <c r="E8" s="266" t="s">
        <v>195</v>
      </c>
      <c r="F8" s="6"/>
      <c r="G8" s="120"/>
      <c r="H8" s="222"/>
    </row>
    <row r="9" spans="1:8" ht="21.75" x14ac:dyDescent="0.5">
      <c r="A9" s="250">
        <v>7</v>
      </c>
      <c r="B9" s="282" t="s">
        <v>276</v>
      </c>
      <c r="C9" s="272" t="s">
        <v>299</v>
      </c>
      <c r="D9" s="273" t="s">
        <v>307</v>
      </c>
      <c r="E9" s="266" t="s">
        <v>26</v>
      </c>
      <c r="F9" s="6"/>
      <c r="G9" s="120"/>
      <c r="H9" s="222"/>
    </row>
    <row r="10" spans="1:8" ht="21.75" x14ac:dyDescent="0.5">
      <c r="A10" s="250">
        <v>8</v>
      </c>
      <c r="B10" s="282" t="s">
        <v>277</v>
      </c>
      <c r="C10" s="272" t="s">
        <v>299</v>
      </c>
      <c r="D10" s="273" t="s">
        <v>308</v>
      </c>
      <c r="E10" s="266" t="s">
        <v>309</v>
      </c>
      <c r="F10" s="6"/>
      <c r="G10" s="120"/>
      <c r="H10" s="222"/>
    </row>
    <row r="11" spans="1:8" ht="21.75" x14ac:dyDescent="0.5">
      <c r="A11" s="250">
        <v>9</v>
      </c>
      <c r="B11" s="282" t="s">
        <v>278</v>
      </c>
      <c r="C11" s="272" t="s">
        <v>299</v>
      </c>
      <c r="D11" s="273" t="s">
        <v>310</v>
      </c>
      <c r="E11" s="266" t="s">
        <v>311</v>
      </c>
      <c r="F11" s="6"/>
      <c r="G11" s="120"/>
      <c r="H11" s="222"/>
    </row>
    <row r="12" spans="1:8" ht="21.75" x14ac:dyDescent="0.5">
      <c r="A12" s="250">
        <v>10</v>
      </c>
      <c r="B12" s="282" t="s">
        <v>279</v>
      </c>
      <c r="C12" s="272" t="s">
        <v>312</v>
      </c>
      <c r="D12" s="273" t="s">
        <v>313</v>
      </c>
      <c r="E12" s="266" t="s">
        <v>314</v>
      </c>
      <c r="F12" s="6"/>
      <c r="G12" s="120"/>
      <c r="H12" s="222"/>
    </row>
    <row r="13" spans="1:8" ht="21.75" x14ac:dyDescent="0.5">
      <c r="A13" s="250">
        <v>11</v>
      </c>
      <c r="B13" s="283" t="s">
        <v>280</v>
      </c>
      <c r="C13" s="272" t="s">
        <v>312</v>
      </c>
      <c r="D13" s="273" t="s">
        <v>315</v>
      </c>
      <c r="E13" s="266" t="s">
        <v>316</v>
      </c>
      <c r="F13" s="6"/>
      <c r="G13" s="120"/>
      <c r="H13" s="222"/>
    </row>
    <row r="14" spans="1:8" ht="21.75" x14ac:dyDescent="0.5">
      <c r="A14" s="250">
        <v>12</v>
      </c>
      <c r="B14" s="282" t="s">
        <v>281</v>
      </c>
      <c r="C14" s="272" t="s">
        <v>312</v>
      </c>
      <c r="D14" s="273" t="s">
        <v>317</v>
      </c>
      <c r="E14" s="266" t="s">
        <v>81</v>
      </c>
      <c r="F14" s="6"/>
      <c r="G14" s="120"/>
      <c r="H14" s="222"/>
    </row>
    <row r="15" spans="1:8" ht="21.75" x14ac:dyDescent="0.5">
      <c r="A15" s="250">
        <v>13</v>
      </c>
      <c r="B15" s="282" t="s">
        <v>282</v>
      </c>
      <c r="C15" s="272" t="s">
        <v>312</v>
      </c>
      <c r="D15" s="273" t="s">
        <v>265</v>
      </c>
      <c r="E15" s="266" t="s">
        <v>504</v>
      </c>
      <c r="F15" s="6"/>
      <c r="G15" s="120"/>
      <c r="H15" s="222"/>
    </row>
    <row r="16" spans="1:8" ht="21.75" x14ac:dyDescent="0.5">
      <c r="A16" s="250">
        <v>14</v>
      </c>
      <c r="B16" s="284" t="s">
        <v>283</v>
      </c>
      <c r="C16" s="272" t="s">
        <v>312</v>
      </c>
      <c r="D16" s="273" t="s">
        <v>318</v>
      </c>
      <c r="E16" s="266" t="s">
        <v>319</v>
      </c>
      <c r="F16" s="6"/>
      <c r="G16" s="120"/>
      <c r="H16" s="222"/>
    </row>
    <row r="17" spans="1:8" ht="21.75" x14ac:dyDescent="0.5">
      <c r="A17" s="250">
        <v>15</v>
      </c>
      <c r="B17" s="282" t="s">
        <v>284</v>
      </c>
      <c r="C17" s="272" t="s">
        <v>312</v>
      </c>
      <c r="D17" s="273" t="s">
        <v>320</v>
      </c>
      <c r="E17" s="266" t="s">
        <v>321</v>
      </c>
      <c r="F17" s="6"/>
      <c r="G17" s="120"/>
      <c r="H17" s="222"/>
    </row>
    <row r="18" spans="1:8" ht="21.75" x14ac:dyDescent="0.5">
      <c r="A18" s="250">
        <v>16</v>
      </c>
      <c r="B18" s="283" t="s">
        <v>285</v>
      </c>
      <c r="C18" s="272" t="s">
        <v>312</v>
      </c>
      <c r="D18" s="273" t="s">
        <v>322</v>
      </c>
      <c r="E18" s="266" t="s">
        <v>323</v>
      </c>
      <c r="F18" s="6"/>
      <c r="G18" s="120"/>
      <c r="H18" s="222"/>
    </row>
    <row r="19" spans="1:8" ht="21.75" x14ac:dyDescent="0.5">
      <c r="A19" s="250">
        <v>17</v>
      </c>
      <c r="B19" s="285" t="s">
        <v>286</v>
      </c>
      <c r="C19" s="272" t="s">
        <v>312</v>
      </c>
      <c r="D19" s="273" t="s">
        <v>324</v>
      </c>
      <c r="E19" s="266" t="s">
        <v>38</v>
      </c>
      <c r="F19" s="6"/>
      <c r="G19" s="120"/>
      <c r="H19" s="222"/>
    </row>
    <row r="20" spans="1:8" ht="21.75" x14ac:dyDescent="0.5">
      <c r="A20" s="250">
        <v>18</v>
      </c>
      <c r="B20" s="282" t="s">
        <v>287</v>
      </c>
      <c r="C20" s="272" t="s">
        <v>312</v>
      </c>
      <c r="D20" s="273" t="s">
        <v>156</v>
      </c>
      <c r="E20" s="266" t="s">
        <v>325</v>
      </c>
      <c r="F20" s="6"/>
      <c r="G20" s="120"/>
      <c r="H20" s="222"/>
    </row>
    <row r="21" spans="1:8" ht="21.75" x14ac:dyDescent="0.5">
      <c r="A21" s="250">
        <v>19</v>
      </c>
      <c r="B21" s="282" t="s">
        <v>289</v>
      </c>
      <c r="C21" s="272" t="s">
        <v>312</v>
      </c>
      <c r="D21" s="273" t="s">
        <v>326</v>
      </c>
      <c r="E21" s="266" t="s">
        <v>327</v>
      </c>
      <c r="F21" s="6"/>
      <c r="G21" s="120"/>
      <c r="H21" s="222"/>
    </row>
    <row r="22" spans="1:8" ht="21.75" x14ac:dyDescent="0.5">
      <c r="A22" s="250">
        <v>20</v>
      </c>
      <c r="B22" s="284" t="s">
        <v>290</v>
      </c>
      <c r="C22" s="272" t="s">
        <v>312</v>
      </c>
      <c r="D22" s="273" t="s">
        <v>328</v>
      </c>
      <c r="E22" s="266" t="s">
        <v>28</v>
      </c>
      <c r="F22" s="6"/>
      <c r="G22" s="120"/>
      <c r="H22" s="222"/>
    </row>
    <row r="23" spans="1:8" ht="21.75" x14ac:dyDescent="0.5">
      <c r="A23" s="250">
        <v>21</v>
      </c>
      <c r="B23" s="282" t="s">
        <v>291</v>
      </c>
      <c r="C23" s="272" t="s">
        <v>312</v>
      </c>
      <c r="D23" s="273" t="s">
        <v>497</v>
      </c>
      <c r="E23" s="266" t="s">
        <v>217</v>
      </c>
      <c r="F23" s="6"/>
      <c r="G23" s="120"/>
      <c r="H23" s="222"/>
    </row>
    <row r="24" spans="1:8" ht="21.75" x14ac:dyDescent="0.5">
      <c r="A24" s="250">
        <v>22</v>
      </c>
      <c r="B24" s="282" t="s">
        <v>292</v>
      </c>
      <c r="C24" s="272" t="s">
        <v>312</v>
      </c>
      <c r="D24" s="273" t="s">
        <v>329</v>
      </c>
      <c r="E24" s="266" t="s">
        <v>140</v>
      </c>
      <c r="F24" s="6"/>
      <c r="G24" s="120"/>
      <c r="H24" s="222"/>
    </row>
    <row r="25" spans="1:8" ht="21.75" x14ac:dyDescent="0.5">
      <c r="A25" s="250">
        <v>23</v>
      </c>
      <c r="B25" s="282" t="s">
        <v>293</v>
      </c>
      <c r="C25" s="272" t="s">
        <v>312</v>
      </c>
      <c r="D25" s="273" t="s">
        <v>330</v>
      </c>
      <c r="E25" s="266" t="s">
        <v>262</v>
      </c>
      <c r="F25" s="6"/>
      <c r="G25" s="120"/>
      <c r="H25" s="222"/>
    </row>
    <row r="26" spans="1:8" ht="21.75" x14ac:dyDescent="0.5">
      <c r="A26" s="250">
        <v>24</v>
      </c>
      <c r="B26" s="282" t="s">
        <v>294</v>
      </c>
      <c r="C26" s="272" t="s">
        <v>312</v>
      </c>
      <c r="D26" s="273" t="s">
        <v>331</v>
      </c>
      <c r="E26" s="266" t="s">
        <v>332</v>
      </c>
      <c r="F26" s="12"/>
      <c r="G26" s="120"/>
      <c r="H26" s="222"/>
    </row>
    <row r="27" spans="1:8" ht="21.75" x14ac:dyDescent="0.5">
      <c r="A27" s="250">
        <v>25</v>
      </c>
      <c r="B27" s="282" t="s">
        <v>295</v>
      </c>
      <c r="C27" s="272" t="s">
        <v>312</v>
      </c>
      <c r="D27" s="273" t="s">
        <v>333</v>
      </c>
      <c r="E27" s="266" t="s">
        <v>334</v>
      </c>
      <c r="F27" s="6"/>
      <c r="G27" s="24"/>
      <c r="H27" s="222"/>
    </row>
    <row r="28" spans="1:8" ht="21.75" x14ac:dyDescent="0.5">
      <c r="A28" s="250">
        <v>26</v>
      </c>
      <c r="B28" s="282" t="s">
        <v>296</v>
      </c>
      <c r="C28" s="272" t="s">
        <v>312</v>
      </c>
      <c r="D28" s="273" t="s">
        <v>335</v>
      </c>
      <c r="E28" s="266" t="s">
        <v>268</v>
      </c>
      <c r="F28" s="6"/>
      <c r="G28" s="24"/>
      <c r="H28" s="222"/>
    </row>
    <row r="29" spans="1:8" ht="21.75" x14ac:dyDescent="0.5">
      <c r="A29" s="250">
        <v>27</v>
      </c>
      <c r="B29" s="282" t="s">
        <v>297</v>
      </c>
      <c r="C29" s="272" t="s">
        <v>312</v>
      </c>
      <c r="D29" s="273" t="s">
        <v>336</v>
      </c>
      <c r="E29" s="266" t="s">
        <v>337</v>
      </c>
      <c r="F29" s="12"/>
      <c r="G29" s="24"/>
      <c r="H29" s="233"/>
    </row>
    <row r="30" spans="1:8" ht="21.75" x14ac:dyDescent="0.5">
      <c r="A30" s="250">
        <v>28</v>
      </c>
      <c r="B30" s="282" t="s">
        <v>298</v>
      </c>
      <c r="C30" s="288" t="s">
        <v>312</v>
      </c>
      <c r="D30" s="273" t="s">
        <v>338</v>
      </c>
      <c r="E30" s="266" t="s">
        <v>339</v>
      </c>
      <c r="F30" s="12"/>
      <c r="G30" s="24"/>
      <c r="H30" s="233"/>
    </row>
    <row r="31" spans="1:8" ht="21.75" x14ac:dyDescent="0.5">
      <c r="A31" s="370">
        <v>29</v>
      </c>
      <c r="B31" s="438" t="s">
        <v>488</v>
      </c>
      <c r="C31" s="439" t="s">
        <v>312</v>
      </c>
      <c r="D31" s="431" t="s">
        <v>486</v>
      </c>
      <c r="E31" s="436" t="s">
        <v>153</v>
      </c>
      <c r="F31" s="426"/>
      <c r="G31" s="427"/>
      <c r="H31" s="428"/>
    </row>
    <row r="32" spans="1:8" ht="21" customHeight="1" x14ac:dyDescent="0.35">
      <c r="A32" s="65"/>
      <c r="B32" s="105"/>
      <c r="C32" s="50"/>
      <c r="D32" s="25"/>
      <c r="E32" s="25"/>
      <c r="F32" s="219"/>
      <c r="G32" s="220"/>
      <c r="H32" s="9"/>
    </row>
    <row r="33" spans="1:8" ht="21.75" x14ac:dyDescent="0.35">
      <c r="A33" s="65"/>
      <c r="B33" s="65"/>
      <c r="C33" s="50"/>
      <c r="D33" s="25"/>
      <c r="E33" s="25"/>
      <c r="F33" s="219"/>
      <c r="G33" s="220"/>
      <c r="H33" s="9"/>
    </row>
    <row r="34" spans="1:8" ht="21.75" x14ac:dyDescent="0.35">
      <c r="A34" s="65"/>
      <c r="B34" s="105"/>
      <c r="C34" s="50"/>
      <c r="D34" s="25"/>
      <c r="E34" s="25"/>
      <c r="F34" s="219"/>
      <c r="G34" s="220"/>
      <c r="H34" s="9"/>
    </row>
    <row r="35" spans="1:8" ht="90" customHeight="1" x14ac:dyDescent="0.2"/>
    <row r="36" spans="1:8" ht="24" x14ac:dyDescent="0.2">
      <c r="A36" s="567" t="s">
        <v>1224</v>
      </c>
      <c r="B36" s="567"/>
      <c r="C36" s="567"/>
      <c r="D36" s="567"/>
      <c r="E36" s="567"/>
      <c r="F36" s="567"/>
      <c r="G36" s="567"/>
      <c r="H36" s="567"/>
    </row>
    <row r="37" spans="1:8" ht="43.5" x14ac:dyDescent="0.2">
      <c r="A37" s="248" t="s">
        <v>0</v>
      </c>
      <c r="B37" s="209" t="s">
        <v>1</v>
      </c>
      <c r="C37" s="210" t="s">
        <v>2</v>
      </c>
      <c r="D37" s="211"/>
      <c r="E37" s="212"/>
      <c r="F37" s="213" t="s">
        <v>749</v>
      </c>
      <c r="G37" s="214" t="s">
        <v>750</v>
      </c>
      <c r="H37" s="215" t="s">
        <v>751</v>
      </c>
    </row>
    <row r="38" spans="1:8" ht="21.75" x14ac:dyDescent="0.35">
      <c r="A38" s="249">
        <v>1</v>
      </c>
      <c r="B38" s="289" t="s">
        <v>340</v>
      </c>
      <c r="C38" s="298" t="s">
        <v>299</v>
      </c>
      <c r="D38" s="299" t="s">
        <v>361</v>
      </c>
      <c r="E38" s="300" t="s">
        <v>362</v>
      </c>
      <c r="F38" s="4"/>
      <c r="G38" s="33"/>
      <c r="H38" s="33"/>
    </row>
    <row r="39" spans="1:8" ht="21.75" x14ac:dyDescent="0.35">
      <c r="A39" s="250">
        <v>2</v>
      </c>
      <c r="B39" s="291" t="s">
        <v>341</v>
      </c>
      <c r="C39" s="272" t="s">
        <v>299</v>
      </c>
      <c r="D39" s="273" t="s">
        <v>14</v>
      </c>
      <c r="E39" s="266" t="s">
        <v>263</v>
      </c>
      <c r="F39" s="6"/>
      <c r="G39" s="36"/>
      <c r="H39" s="71"/>
    </row>
    <row r="40" spans="1:8" ht="21.75" x14ac:dyDescent="0.35">
      <c r="A40" s="250">
        <v>3</v>
      </c>
      <c r="B40" s="292" t="s">
        <v>342</v>
      </c>
      <c r="C40" s="272" t="s">
        <v>299</v>
      </c>
      <c r="D40" s="273" t="s">
        <v>363</v>
      </c>
      <c r="E40" s="266" t="s">
        <v>364</v>
      </c>
      <c r="F40" s="6"/>
      <c r="G40" s="36"/>
      <c r="H40" s="71"/>
    </row>
    <row r="41" spans="1:8" ht="21.75" x14ac:dyDescent="0.35">
      <c r="A41" s="250">
        <v>4</v>
      </c>
      <c r="B41" s="291" t="s">
        <v>343</v>
      </c>
      <c r="C41" s="272" t="s">
        <v>299</v>
      </c>
      <c r="D41" s="273" t="s">
        <v>365</v>
      </c>
      <c r="E41" s="266" t="s">
        <v>269</v>
      </c>
      <c r="F41" s="6"/>
      <c r="G41" s="36"/>
      <c r="H41" s="71"/>
    </row>
    <row r="42" spans="1:8" ht="21.75" x14ac:dyDescent="0.35">
      <c r="A42" s="250">
        <v>5</v>
      </c>
      <c r="B42" s="291" t="s">
        <v>344</v>
      </c>
      <c r="C42" s="272" t="s">
        <v>299</v>
      </c>
      <c r="D42" s="273" t="s">
        <v>366</v>
      </c>
      <c r="E42" s="266" t="s">
        <v>367</v>
      </c>
      <c r="F42" s="6"/>
      <c r="G42" s="36"/>
      <c r="H42" s="71"/>
    </row>
    <row r="43" spans="1:8" ht="21.75" x14ac:dyDescent="0.35">
      <c r="A43" s="250">
        <v>6</v>
      </c>
      <c r="B43" s="292" t="s">
        <v>345</v>
      </c>
      <c r="C43" s="298" t="s">
        <v>299</v>
      </c>
      <c r="D43" s="299" t="s">
        <v>368</v>
      </c>
      <c r="E43" s="300" t="s">
        <v>117</v>
      </c>
      <c r="F43" s="6"/>
      <c r="G43" s="36"/>
      <c r="H43" s="71"/>
    </row>
    <row r="44" spans="1:8" ht="21.75" x14ac:dyDescent="0.35">
      <c r="A44" s="250">
        <v>7</v>
      </c>
      <c r="B44" s="292" t="s">
        <v>346</v>
      </c>
      <c r="C44" s="272" t="s">
        <v>299</v>
      </c>
      <c r="D44" s="273" t="s">
        <v>369</v>
      </c>
      <c r="E44" s="266" t="s">
        <v>53</v>
      </c>
      <c r="F44" s="6"/>
      <c r="G44" s="36"/>
      <c r="H44" s="71"/>
    </row>
    <row r="45" spans="1:8" ht="21.75" x14ac:dyDescent="0.35">
      <c r="A45" s="250">
        <v>8</v>
      </c>
      <c r="B45" s="293" t="s">
        <v>347</v>
      </c>
      <c r="C45" s="272" t="s">
        <v>299</v>
      </c>
      <c r="D45" s="273" t="s">
        <v>168</v>
      </c>
      <c r="E45" s="273" t="s">
        <v>198</v>
      </c>
      <c r="F45" s="6"/>
      <c r="G45" s="36"/>
      <c r="H45" s="71"/>
    </row>
    <row r="46" spans="1:8" ht="21.75" x14ac:dyDescent="0.35">
      <c r="A46" s="250">
        <v>9</v>
      </c>
      <c r="B46" s="292" t="s">
        <v>348</v>
      </c>
      <c r="C46" s="272" t="s">
        <v>299</v>
      </c>
      <c r="D46" s="273" t="s">
        <v>370</v>
      </c>
      <c r="E46" s="273" t="s">
        <v>77</v>
      </c>
      <c r="F46" s="6"/>
      <c r="G46" s="36"/>
      <c r="H46" s="71"/>
    </row>
    <row r="47" spans="1:8" ht="21.75" x14ac:dyDescent="0.35">
      <c r="A47" s="250">
        <v>10</v>
      </c>
      <c r="B47" s="294" t="s">
        <v>349</v>
      </c>
      <c r="C47" s="272" t="s">
        <v>299</v>
      </c>
      <c r="D47" s="273" t="s">
        <v>371</v>
      </c>
      <c r="E47" s="273" t="s">
        <v>60</v>
      </c>
      <c r="F47" s="6"/>
      <c r="G47" s="36"/>
      <c r="H47" s="71"/>
    </row>
    <row r="48" spans="1:8" ht="21.75" x14ac:dyDescent="0.35">
      <c r="A48" s="250">
        <v>11</v>
      </c>
      <c r="B48" s="292" t="s">
        <v>350</v>
      </c>
      <c r="C48" s="272" t="s">
        <v>299</v>
      </c>
      <c r="D48" s="273" t="s">
        <v>372</v>
      </c>
      <c r="E48" s="273" t="s">
        <v>267</v>
      </c>
      <c r="F48" s="6"/>
      <c r="G48" s="36"/>
      <c r="H48" s="71"/>
    </row>
    <row r="49" spans="1:8" ht="21.75" x14ac:dyDescent="0.35">
      <c r="A49" s="250">
        <v>12</v>
      </c>
      <c r="B49" s="291" t="s">
        <v>351</v>
      </c>
      <c r="C49" s="272" t="s">
        <v>299</v>
      </c>
      <c r="D49" s="273" t="s">
        <v>186</v>
      </c>
      <c r="E49" s="273" t="s">
        <v>373</v>
      </c>
      <c r="F49" s="6"/>
      <c r="G49" s="36"/>
      <c r="H49" s="71"/>
    </row>
    <row r="50" spans="1:8" ht="21.75" x14ac:dyDescent="0.35">
      <c r="A50" s="250">
        <v>13</v>
      </c>
      <c r="B50" s="292" t="s">
        <v>352</v>
      </c>
      <c r="C50" s="272" t="s">
        <v>312</v>
      </c>
      <c r="D50" s="273" t="s">
        <v>374</v>
      </c>
      <c r="E50" s="273" t="s">
        <v>375</v>
      </c>
      <c r="F50" s="6"/>
      <c r="G50" s="36"/>
      <c r="H50" s="71"/>
    </row>
    <row r="51" spans="1:8" ht="21.75" x14ac:dyDescent="0.35">
      <c r="A51" s="250">
        <v>14</v>
      </c>
      <c r="B51" s="292" t="s">
        <v>353</v>
      </c>
      <c r="C51" s="272" t="s">
        <v>312</v>
      </c>
      <c r="D51" s="273" t="s">
        <v>376</v>
      </c>
      <c r="E51" s="273" t="s">
        <v>302</v>
      </c>
      <c r="F51" s="6"/>
      <c r="G51" s="36"/>
      <c r="H51" s="71"/>
    </row>
    <row r="52" spans="1:8" ht="21.75" x14ac:dyDescent="0.35">
      <c r="A52" s="250">
        <v>15</v>
      </c>
      <c r="B52" s="293" t="s">
        <v>354</v>
      </c>
      <c r="C52" s="272" t="s">
        <v>312</v>
      </c>
      <c r="D52" s="273" t="s">
        <v>376</v>
      </c>
      <c r="E52" s="273" t="s">
        <v>377</v>
      </c>
      <c r="F52" s="6"/>
      <c r="G52" s="36"/>
      <c r="H52" s="71"/>
    </row>
    <row r="53" spans="1:8" ht="21.75" x14ac:dyDescent="0.35">
      <c r="A53" s="250">
        <v>16</v>
      </c>
      <c r="B53" s="292" t="s">
        <v>355</v>
      </c>
      <c r="C53" s="272" t="s">
        <v>312</v>
      </c>
      <c r="D53" s="273" t="s">
        <v>378</v>
      </c>
      <c r="E53" s="273" t="s">
        <v>379</v>
      </c>
      <c r="F53" s="6"/>
      <c r="G53" s="36"/>
      <c r="H53" s="71"/>
    </row>
    <row r="54" spans="1:8" ht="21.75" x14ac:dyDescent="0.35">
      <c r="A54" s="250">
        <v>17</v>
      </c>
      <c r="B54" s="292" t="s">
        <v>357</v>
      </c>
      <c r="C54" s="272" t="s">
        <v>312</v>
      </c>
      <c r="D54" s="273" t="s">
        <v>380</v>
      </c>
      <c r="E54" s="266" t="s">
        <v>381</v>
      </c>
      <c r="F54" s="6"/>
      <c r="G54" s="36"/>
      <c r="H54" s="71"/>
    </row>
    <row r="55" spans="1:8" ht="21.75" x14ac:dyDescent="0.35">
      <c r="A55" s="250">
        <v>18</v>
      </c>
      <c r="B55" s="295" t="s">
        <v>358</v>
      </c>
      <c r="C55" s="272" t="s">
        <v>312</v>
      </c>
      <c r="D55" s="273" t="s">
        <v>382</v>
      </c>
      <c r="E55" s="266" t="s">
        <v>9</v>
      </c>
      <c r="F55" s="6"/>
      <c r="G55" s="36"/>
      <c r="H55" s="71"/>
    </row>
    <row r="56" spans="1:8" ht="21.75" x14ac:dyDescent="0.35">
      <c r="A56" s="250">
        <v>19</v>
      </c>
      <c r="B56" s="296" t="s">
        <v>359</v>
      </c>
      <c r="C56" s="272" t="s">
        <v>299</v>
      </c>
      <c r="D56" s="273" t="s">
        <v>383</v>
      </c>
      <c r="E56" s="266" t="s">
        <v>153</v>
      </c>
      <c r="F56" s="6"/>
      <c r="G56" s="36"/>
      <c r="H56" s="71"/>
    </row>
    <row r="57" spans="1:8" ht="21.75" x14ac:dyDescent="0.35">
      <c r="A57" s="250">
        <v>20</v>
      </c>
      <c r="B57" s="268" t="s">
        <v>360</v>
      </c>
      <c r="C57" s="288" t="s">
        <v>299</v>
      </c>
      <c r="D57" s="273" t="s">
        <v>384</v>
      </c>
      <c r="E57" s="266" t="s">
        <v>159</v>
      </c>
      <c r="F57" s="6"/>
      <c r="G57" s="36"/>
      <c r="H57" s="71"/>
    </row>
    <row r="58" spans="1:8" ht="21.75" x14ac:dyDescent="0.35">
      <c r="A58" s="250">
        <v>21</v>
      </c>
      <c r="B58" s="207" t="s">
        <v>742</v>
      </c>
      <c r="C58" s="77" t="s">
        <v>743</v>
      </c>
      <c r="D58" s="26" t="s">
        <v>744</v>
      </c>
      <c r="E58" s="26" t="s">
        <v>745</v>
      </c>
      <c r="F58" s="6"/>
      <c r="G58" s="36"/>
      <c r="H58" s="71"/>
    </row>
    <row r="59" spans="1:8" ht="21.75" x14ac:dyDescent="0.35">
      <c r="A59" s="441">
        <v>22</v>
      </c>
      <c r="B59" s="207" t="s">
        <v>746</v>
      </c>
      <c r="C59" s="288" t="s">
        <v>299</v>
      </c>
      <c r="D59" s="26" t="s">
        <v>747</v>
      </c>
      <c r="E59" s="26" t="s">
        <v>748</v>
      </c>
      <c r="F59" s="12"/>
      <c r="G59" s="70"/>
      <c r="H59" s="228"/>
    </row>
    <row r="60" spans="1:8" ht="21.75" x14ac:dyDescent="0.35">
      <c r="A60" s="370">
        <v>23</v>
      </c>
      <c r="B60" s="440" t="s">
        <v>789</v>
      </c>
      <c r="C60" s="439" t="s">
        <v>299</v>
      </c>
      <c r="D60" s="431" t="s">
        <v>790</v>
      </c>
      <c r="E60" s="431" t="s">
        <v>791</v>
      </c>
      <c r="F60" s="426"/>
      <c r="G60" s="432"/>
      <c r="H60" s="352"/>
    </row>
    <row r="61" spans="1:8" ht="21.75" x14ac:dyDescent="0.35">
      <c r="A61" s="65"/>
      <c r="B61" s="216"/>
      <c r="C61" s="216"/>
      <c r="D61" s="216"/>
      <c r="E61" s="216"/>
      <c r="F61" s="219"/>
      <c r="G61" s="220"/>
      <c r="H61" s="9"/>
    </row>
    <row r="62" spans="1:8" ht="21.75" x14ac:dyDescent="0.35">
      <c r="A62" s="65"/>
      <c r="B62" s="216"/>
      <c r="C62" s="216"/>
      <c r="D62" s="216"/>
      <c r="E62" s="216"/>
      <c r="F62" s="219"/>
      <c r="G62" s="220"/>
      <c r="H62" s="9"/>
    </row>
    <row r="63" spans="1:8" x14ac:dyDescent="0.2">
      <c r="A63" s="217"/>
      <c r="B63" s="217"/>
      <c r="C63" s="217"/>
      <c r="D63" s="217"/>
      <c r="E63" s="217"/>
      <c r="F63" s="217"/>
      <c r="G63" s="217"/>
      <c r="H63" s="217"/>
    </row>
    <row r="64" spans="1:8" x14ac:dyDescent="0.2">
      <c r="A64" s="217"/>
      <c r="B64" s="217"/>
      <c r="C64" s="217"/>
      <c r="D64" s="217"/>
      <c r="E64" s="217"/>
      <c r="F64" s="217"/>
      <c r="G64" s="217"/>
      <c r="H64" s="217"/>
    </row>
    <row r="65" spans="1:8" ht="21.75" x14ac:dyDescent="0.35">
      <c r="A65" s="65"/>
      <c r="B65" s="247"/>
      <c r="C65" s="216"/>
      <c r="D65" s="216"/>
      <c r="E65" s="216"/>
      <c r="F65" s="219"/>
      <c r="G65" s="220"/>
      <c r="H65" s="9"/>
    </row>
    <row r="66" spans="1:8" ht="21.75" x14ac:dyDescent="0.35">
      <c r="A66" s="65"/>
      <c r="B66" s="105"/>
      <c r="C66" s="50"/>
      <c r="D66" s="25"/>
      <c r="E66" s="25"/>
      <c r="F66" s="219"/>
      <c r="G66" s="220"/>
      <c r="H66" s="9"/>
    </row>
    <row r="67" spans="1:8" ht="21.75" x14ac:dyDescent="0.35">
      <c r="A67" s="65"/>
      <c r="B67" s="65"/>
      <c r="C67" s="50"/>
      <c r="D67" s="25"/>
      <c r="E67" s="25"/>
      <c r="F67" s="219"/>
      <c r="G67" s="220"/>
      <c r="H67" s="9"/>
    </row>
    <row r="68" spans="1:8" ht="21.75" x14ac:dyDescent="0.35">
      <c r="A68" s="65"/>
      <c r="B68" s="105"/>
      <c r="C68" s="50"/>
      <c r="D68" s="25"/>
      <c r="E68" s="25"/>
      <c r="F68" s="219"/>
      <c r="G68" s="220"/>
      <c r="H68" s="9"/>
    </row>
    <row r="70" spans="1:8" ht="105" customHeight="1" x14ac:dyDescent="0.2"/>
    <row r="71" spans="1:8" ht="24" x14ac:dyDescent="0.2">
      <c r="A71" s="567" t="s">
        <v>1225</v>
      </c>
      <c r="B71" s="567"/>
      <c r="C71" s="567"/>
      <c r="D71" s="567"/>
      <c r="E71" s="567"/>
      <c r="F71" s="567"/>
      <c r="G71" s="567"/>
      <c r="H71" s="567"/>
    </row>
    <row r="72" spans="1:8" ht="43.5" x14ac:dyDescent="0.2">
      <c r="A72" s="248" t="s">
        <v>0</v>
      </c>
      <c r="B72" s="209" t="s">
        <v>1</v>
      </c>
      <c r="C72" s="210" t="s">
        <v>2</v>
      </c>
      <c r="D72" s="211"/>
      <c r="E72" s="212"/>
      <c r="F72" s="213" t="s">
        <v>749</v>
      </c>
      <c r="G72" s="214" t="s">
        <v>750</v>
      </c>
      <c r="H72" s="215" t="s">
        <v>751</v>
      </c>
    </row>
    <row r="73" spans="1:8" ht="21.75" x14ac:dyDescent="0.35">
      <c r="A73" s="249">
        <v>1</v>
      </c>
      <c r="B73" s="297" t="s">
        <v>385</v>
      </c>
      <c r="C73" s="298" t="s">
        <v>299</v>
      </c>
      <c r="D73" s="299" t="s">
        <v>107</v>
      </c>
      <c r="E73" s="299" t="s">
        <v>266</v>
      </c>
      <c r="F73" s="4"/>
      <c r="G73" s="33"/>
      <c r="H73" s="33"/>
    </row>
    <row r="74" spans="1:8" ht="21.75" x14ac:dyDescent="0.35">
      <c r="A74" s="250">
        <v>2</v>
      </c>
      <c r="B74" s="280" t="s">
        <v>386</v>
      </c>
      <c r="C74" s="272" t="s">
        <v>299</v>
      </c>
      <c r="D74" s="273" t="s">
        <v>404</v>
      </c>
      <c r="E74" s="273" t="s">
        <v>405</v>
      </c>
      <c r="F74" s="6"/>
      <c r="G74" s="36"/>
      <c r="H74" s="71"/>
    </row>
    <row r="75" spans="1:8" ht="21.75" x14ac:dyDescent="0.35">
      <c r="A75" s="250">
        <v>3</v>
      </c>
      <c r="B75" s="280" t="s">
        <v>387</v>
      </c>
      <c r="C75" s="272" t="s">
        <v>299</v>
      </c>
      <c r="D75" s="273" t="s">
        <v>406</v>
      </c>
      <c r="E75" s="273" t="s">
        <v>407</v>
      </c>
      <c r="F75" s="6"/>
      <c r="G75" s="36"/>
      <c r="H75" s="71"/>
    </row>
    <row r="76" spans="1:8" ht="21.75" x14ac:dyDescent="0.35">
      <c r="A76" s="250">
        <v>4</v>
      </c>
      <c r="B76" s="280" t="s">
        <v>388</v>
      </c>
      <c r="C76" s="272" t="s">
        <v>299</v>
      </c>
      <c r="D76" s="273" t="s">
        <v>408</v>
      </c>
      <c r="E76" s="273" t="s">
        <v>409</v>
      </c>
      <c r="F76" s="6"/>
      <c r="G76" s="36"/>
      <c r="H76" s="71"/>
    </row>
    <row r="77" spans="1:8" ht="21.75" x14ac:dyDescent="0.35">
      <c r="A77" s="250">
        <v>5</v>
      </c>
      <c r="B77" s="280" t="s">
        <v>389</v>
      </c>
      <c r="C77" s="272" t="s">
        <v>299</v>
      </c>
      <c r="D77" s="273" t="s">
        <v>410</v>
      </c>
      <c r="E77" s="273" t="s">
        <v>411</v>
      </c>
      <c r="F77" s="6"/>
      <c r="G77" s="36"/>
      <c r="H77" s="71"/>
    </row>
    <row r="78" spans="1:8" ht="21.75" x14ac:dyDescent="0.35">
      <c r="A78" s="250">
        <v>6</v>
      </c>
      <c r="B78" s="280" t="s">
        <v>390</v>
      </c>
      <c r="C78" s="272" t="s">
        <v>299</v>
      </c>
      <c r="D78" s="273" t="s">
        <v>412</v>
      </c>
      <c r="E78" s="273" t="s">
        <v>413</v>
      </c>
      <c r="F78" s="6"/>
      <c r="G78" s="36"/>
      <c r="H78" s="71"/>
    </row>
    <row r="79" spans="1:8" ht="21.75" x14ac:dyDescent="0.35">
      <c r="A79" s="250">
        <v>7</v>
      </c>
      <c r="B79" s="280" t="s">
        <v>391</v>
      </c>
      <c r="C79" s="272" t="s">
        <v>299</v>
      </c>
      <c r="D79" s="273" t="s">
        <v>414</v>
      </c>
      <c r="E79" s="273" t="s">
        <v>15</v>
      </c>
      <c r="F79" s="6"/>
      <c r="G79" s="36"/>
      <c r="H79" s="71"/>
    </row>
    <row r="80" spans="1:8" ht="21.75" x14ac:dyDescent="0.35">
      <c r="A80" s="250">
        <v>8</v>
      </c>
      <c r="B80" s="280" t="s">
        <v>392</v>
      </c>
      <c r="C80" s="272" t="s">
        <v>299</v>
      </c>
      <c r="D80" s="273" t="s">
        <v>415</v>
      </c>
      <c r="E80" s="273" t="s">
        <v>264</v>
      </c>
      <c r="F80" s="6"/>
      <c r="G80" s="36"/>
      <c r="H80" s="71"/>
    </row>
    <row r="81" spans="1:8" ht="21.75" x14ac:dyDescent="0.35">
      <c r="A81" s="250">
        <v>9</v>
      </c>
      <c r="B81" s="280" t="s">
        <v>393</v>
      </c>
      <c r="C81" s="272" t="s">
        <v>299</v>
      </c>
      <c r="D81" s="273" t="s">
        <v>416</v>
      </c>
      <c r="E81" s="266" t="s">
        <v>172</v>
      </c>
      <c r="F81" s="6"/>
      <c r="G81" s="36"/>
      <c r="H81" s="71"/>
    </row>
    <row r="82" spans="1:8" ht="21.75" x14ac:dyDescent="0.35">
      <c r="A82" s="250">
        <v>10</v>
      </c>
      <c r="B82" s="292" t="s">
        <v>394</v>
      </c>
      <c r="C82" s="272" t="s">
        <v>299</v>
      </c>
      <c r="D82" s="273" t="s">
        <v>417</v>
      </c>
      <c r="E82" s="266" t="s">
        <v>418</v>
      </c>
      <c r="F82" s="6"/>
      <c r="G82" s="36"/>
      <c r="H82" s="71"/>
    </row>
    <row r="83" spans="1:8" ht="21.75" x14ac:dyDescent="0.35">
      <c r="A83" s="250">
        <v>11</v>
      </c>
      <c r="B83" s="280" t="s">
        <v>395</v>
      </c>
      <c r="C83" s="298" t="s">
        <v>299</v>
      </c>
      <c r="D83" s="299" t="s">
        <v>186</v>
      </c>
      <c r="E83" s="300" t="s">
        <v>8</v>
      </c>
      <c r="F83" s="6"/>
      <c r="G83" s="36"/>
      <c r="H83" s="71"/>
    </row>
    <row r="84" spans="1:8" ht="21.75" x14ac:dyDescent="0.35">
      <c r="A84" s="250">
        <v>12</v>
      </c>
      <c r="B84" s="280" t="s">
        <v>396</v>
      </c>
      <c r="C84" s="272" t="s">
        <v>299</v>
      </c>
      <c r="D84" s="299" t="s">
        <v>419</v>
      </c>
      <c r="E84" s="266" t="s">
        <v>411</v>
      </c>
      <c r="F84" s="6"/>
      <c r="G84" s="36"/>
      <c r="H84" s="71"/>
    </row>
    <row r="85" spans="1:8" ht="21.75" x14ac:dyDescent="0.35">
      <c r="A85" s="250">
        <v>13</v>
      </c>
      <c r="B85" s="280" t="s">
        <v>397</v>
      </c>
      <c r="C85" s="272" t="s">
        <v>312</v>
      </c>
      <c r="D85" s="273" t="s">
        <v>420</v>
      </c>
      <c r="E85" s="273" t="s">
        <v>18</v>
      </c>
      <c r="F85" s="6"/>
      <c r="G85" s="36"/>
      <c r="H85" s="71"/>
    </row>
    <row r="86" spans="1:8" ht="21.75" x14ac:dyDescent="0.35">
      <c r="A86" s="250">
        <v>14</v>
      </c>
      <c r="B86" s="280" t="s">
        <v>398</v>
      </c>
      <c r="C86" s="272" t="s">
        <v>312</v>
      </c>
      <c r="D86" s="273" t="s">
        <v>421</v>
      </c>
      <c r="E86" s="273" t="s">
        <v>422</v>
      </c>
      <c r="F86" s="6"/>
      <c r="G86" s="36"/>
      <c r="H86" s="71"/>
    </row>
    <row r="87" spans="1:8" ht="21.75" x14ac:dyDescent="0.35">
      <c r="A87" s="250">
        <v>15</v>
      </c>
      <c r="B87" s="280" t="s">
        <v>399</v>
      </c>
      <c r="C87" s="272" t="s">
        <v>312</v>
      </c>
      <c r="D87" s="273" t="s">
        <v>423</v>
      </c>
      <c r="E87" s="273" t="s">
        <v>424</v>
      </c>
      <c r="F87" s="6"/>
      <c r="G87" s="36"/>
      <c r="H87" s="71"/>
    </row>
    <row r="88" spans="1:8" ht="21.75" x14ac:dyDescent="0.35">
      <c r="A88" s="250">
        <v>16</v>
      </c>
      <c r="B88" s="280" t="s">
        <v>400</v>
      </c>
      <c r="C88" s="272" t="s">
        <v>312</v>
      </c>
      <c r="D88" s="273" t="s">
        <v>425</v>
      </c>
      <c r="E88" s="273" t="s">
        <v>263</v>
      </c>
      <c r="F88" s="6"/>
      <c r="G88" s="36"/>
      <c r="H88" s="71"/>
    </row>
    <row r="89" spans="1:8" ht="21.75" x14ac:dyDescent="0.35">
      <c r="A89" s="250">
        <v>17</v>
      </c>
      <c r="B89" s="280" t="s">
        <v>401</v>
      </c>
      <c r="C89" s="272" t="s">
        <v>312</v>
      </c>
      <c r="D89" s="287" t="s">
        <v>426</v>
      </c>
      <c r="E89" s="266" t="s">
        <v>427</v>
      </c>
      <c r="F89" s="6"/>
      <c r="G89" s="36"/>
      <c r="H89" s="71"/>
    </row>
    <row r="90" spans="1:8" ht="21.75" x14ac:dyDescent="0.35">
      <c r="A90" s="250">
        <v>18</v>
      </c>
      <c r="B90" s="280" t="s">
        <v>402</v>
      </c>
      <c r="C90" s="272" t="s">
        <v>312</v>
      </c>
      <c r="D90" s="273" t="s">
        <v>428</v>
      </c>
      <c r="E90" s="266" t="s">
        <v>429</v>
      </c>
      <c r="F90" s="6"/>
      <c r="G90" s="36"/>
      <c r="H90" s="71"/>
    </row>
    <row r="91" spans="1:8" ht="21.75" x14ac:dyDescent="0.35">
      <c r="A91" s="250">
        <v>19</v>
      </c>
      <c r="B91" s="280" t="s">
        <v>403</v>
      </c>
      <c r="C91" s="272" t="s">
        <v>299</v>
      </c>
      <c r="D91" s="273" t="s">
        <v>29</v>
      </c>
      <c r="E91" s="266" t="s">
        <v>375</v>
      </c>
      <c r="F91" s="6"/>
      <c r="G91" s="36"/>
      <c r="H91" s="71"/>
    </row>
    <row r="92" spans="1:8" ht="21.75" x14ac:dyDescent="0.35">
      <c r="A92" s="250">
        <v>20</v>
      </c>
      <c r="B92" s="208" t="s">
        <v>792</v>
      </c>
      <c r="C92" s="77" t="s">
        <v>312</v>
      </c>
      <c r="D92" s="1" t="s">
        <v>71</v>
      </c>
      <c r="E92" s="2" t="s">
        <v>793</v>
      </c>
      <c r="F92" s="6"/>
      <c r="G92" s="36"/>
      <c r="H92" s="71"/>
    </row>
    <row r="93" spans="1:8" ht="21.75" x14ac:dyDescent="0.35">
      <c r="A93" s="250">
        <v>21</v>
      </c>
      <c r="B93" s="208" t="s">
        <v>1155</v>
      </c>
      <c r="C93" s="77" t="s">
        <v>299</v>
      </c>
      <c r="D93" s="1" t="s">
        <v>1156</v>
      </c>
      <c r="E93" s="2" t="s">
        <v>1152</v>
      </c>
      <c r="F93" s="6"/>
      <c r="G93" s="36"/>
      <c r="H93" s="71"/>
    </row>
    <row r="94" spans="1:8" ht="21.75" x14ac:dyDescent="0.35">
      <c r="A94" s="229"/>
      <c r="B94" s="230"/>
      <c r="C94" s="230"/>
      <c r="D94" s="230"/>
      <c r="E94" s="230"/>
      <c r="F94" s="231"/>
      <c r="G94" s="232"/>
      <c r="H94" s="58"/>
    </row>
    <row r="95" spans="1:8" ht="21.75" x14ac:dyDescent="0.35">
      <c r="A95" s="65"/>
      <c r="B95" s="216"/>
      <c r="C95" s="216"/>
      <c r="D95" s="216"/>
      <c r="E95" s="216"/>
      <c r="F95" s="219"/>
      <c r="G95" s="220"/>
      <c r="H95" s="9"/>
    </row>
    <row r="96" spans="1:8" ht="21.75" x14ac:dyDescent="0.35">
      <c r="A96" s="65"/>
      <c r="B96" s="216"/>
      <c r="C96" s="216"/>
      <c r="D96" s="216"/>
      <c r="E96" s="216"/>
      <c r="F96" s="219"/>
      <c r="G96" s="220"/>
      <c r="H96" s="9"/>
    </row>
    <row r="97" spans="1:8" ht="21.75" x14ac:dyDescent="0.35">
      <c r="A97" s="65"/>
      <c r="B97" s="247"/>
      <c r="C97" s="216"/>
      <c r="D97" s="216"/>
      <c r="E97" s="216"/>
      <c r="F97" s="219"/>
      <c r="G97" s="220"/>
      <c r="H97" s="9"/>
    </row>
    <row r="98" spans="1:8" ht="21.75" x14ac:dyDescent="0.35">
      <c r="A98" s="65"/>
      <c r="B98" s="105"/>
      <c r="C98" s="50"/>
      <c r="D98" s="25"/>
      <c r="E98" s="25"/>
      <c r="F98" s="219"/>
      <c r="G98" s="220"/>
      <c r="H98" s="9"/>
    </row>
    <row r="99" spans="1:8" ht="21.75" x14ac:dyDescent="0.35">
      <c r="A99" s="65"/>
      <c r="B99" s="65"/>
      <c r="C99" s="50"/>
      <c r="D99" s="25"/>
      <c r="E99" s="25"/>
      <c r="F99" s="219"/>
      <c r="G99" s="220"/>
      <c r="H99" s="9"/>
    </row>
    <row r="100" spans="1:8" ht="21.75" x14ac:dyDescent="0.35">
      <c r="A100" s="65"/>
      <c r="B100" s="105"/>
      <c r="C100" s="50"/>
      <c r="D100" s="25"/>
      <c r="E100" s="25"/>
      <c r="F100" s="219"/>
      <c r="G100" s="220"/>
      <c r="H100" s="9"/>
    </row>
  </sheetData>
  <mergeCells count="3">
    <mergeCell ref="A1:H1"/>
    <mergeCell ref="A36:H36"/>
    <mergeCell ref="A71:H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8"/>
  <sheetViews>
    <sheetView view="pageLayout" topLeftCell="A19" zoomScale="90" zoomScalePageLayoutView="90" workbookViewId="0">
      <selection activeCell="C37" sqref="C37"/>
    </sheetView>
  </sheetViews>
  <sheetFormatPr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7.42578125" style="79" customWidth="1"/>
    <col min="5" max="5" width="9.5703125" style="3" customWidth="1"/>
    <col min="6" max="6" width="10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21" ht="38.25" customHeight="1" x14ac:dyDescent="0.35">
      <c r="A1" s="552" t="s">
        <v>1198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21" ht="35.2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21" ht="18" customHeight="1" x14ac:dyDescent="0.35">
      <c r="A3" s="206">
        <v>1</v>
      </c>
      <c r="B3" s="392" t="s">
        <v>1392</v>
      </c>
      <c r="C3" s="279" t="s">
        <v>1482</v>
      </c>
      <c r="D3" s="262" t="s">
        <v>299</v>
      </c>
      <c r="E3" s="263" t="s">
        <v>1267</v>
      </c>
      <c r="F3" s="259" t="s">
        <v>188</v>
      </c>
      <c r="G3" s="4"/>
      <c r="H3" s="33"/>
      <c r="I3" s="34"/>
      <c r="J3" s="33"/>
      <c r="K3" s="33"/>
      <c r="L3" s="33"/>
      <c r="M3" s="33"/>
      <c r="N3" s="35"/>
      <c r="O3" s="35"/>
    </row>
    <row r="4" spans="1:21" ht="18" customHeight="1" x14ac:dyDescent="0.35">
      <c r="A4" s="126">
        <v>2</v>
      </c>
      <c r="B4" s="278" t="s">
        <v>1393</v>
      </c>
      <c r="C4" s="268" t="s">
        <v>1483</v>
      </c>
      <c r="D4" s="264" t="s">
        <v>299</v>
      </c>
      <c r="E4" s="261" t="s">
        <v>1268</v>
      </c>
      <c r="F4" s="260" t="s">
        <v>1269</v>
      </c>
      <c r="G4" s="6"/>
      <c r="H4" s="8"/>
      <c r="I4" s="39"/>
      <c r="J4" s="39"/>
      <c r="K4" s="39"/>
      <c r="L4" s="39"/>
      <c r="M4" s="39"/>
      <c r="N4" s="7"/>
      <c r="O4" s="7"/>
    </row>
    <row r="5" spans="1:21" ht="18" customHeight="1" x14ac:dyDescent="0.35">
      <c r="A5" s="126">
        <v>3</v>
      </c>
      <c r="B5" s="278" t="s">
        <v>1394</v>
      </c>
      <c r="C5" s="268" t="s">
        <v>1484</v>
      </c>
      <c r="D5" s="264" t="s">
        <v>299</v>
      </c>
      <c r="E5" s="261" t="s">
        <v>1270</v>
      </c>
      <c r="F5" s="260" t="s">
        <v>1122</v>
      </c>
      <c r="G5" s="6"/>
      <c r="H5" s="8"/>
      <c r="I5" s="39"/>
      <c r="J5" s="39"/>
      <c r="K5" s="39"/>
      <c r="L5" s="39"/>
      <c r="M5" s="39"/>
      <c r="N5" s="7"/>
      <c r="O5" s="7"/>
    </row>
    <row r="6" spans="1:21" ht="18" customHeight="1" x14ac:dyDescent="0.35">
      <c r="A6" s="126">
        <v>4</v>
      </c>
      <c r="B6" s="278" t="s">
        <v>1395</v>
      </c>
      <c r="C6" s="268" t="s">
        <v>1485</v>
      </c>
      <c r="D6" s="264" t="s">
        <v>299</v>
      </c>
      <c r="E6" s="261" t="s">
        <v>82</v>
      </c>
      <c r="F6" s="260" t="s">
        <v>1271</v>
      </c>
      <c r="G6" s="6"/>
      <c r="H6" s="8"/>
      <c r="I6" s="39"/>
      <c r="J6" s="39"/>
      <c r="K6" s="39"/>
      <c r="L6" s="39"/>
      <c r="M6" s="39"/>
      <c r="N6" s="7"/>
      <c r="O6" s="7"/>
    </row>
    <row r="7" spans="1:21" ht="18" customHeight="1" x14ac:dyDescent="0.35">
      <c r="A7" s="126">
        <v>5</v>
      </c>
      <c r="B7" s="278" t="s">
        <v>1396</v>
      </c>
      <c r="C7" s="280" t="s">
        <v>1486</v>
      </c>
      <c r="D7" s="264" t="s">
        <v>299</v>
      </c>
      <c r="E7" s="261" t="s">
        <v>1272</v>
      </c>
      <c r="F7" s="260" t="s">
        <v>1273</v>
      </c>
      <c r="G7" s="6"/>
      <c r="H7" s="8"/>
      <c r="I7" s="39"/>
      <c r="J7" s="39"/>
      <c r="K7" s="39"/>
      <c r="L7" s="39"/>
      <c r="M7" s="39"/>
      <c r="N7" s="7"/>
      <c r="O7" s="7"/>
    </row>
    <row r="8" spans="1:21" ht="18" customHeight="1" x14ac:dyDescent="0.35">
      <c r="A8" s="126">
        <v>6</v>
      </c>
      <c r="B8" s="278" t="s">
        <v>1397</v>
      </c>
      <c r="C8" s="268" t="s">
        <v>1487</v>
      </c>
      <c r="D8" s="264" t="s">
        <v>299</v>
      </c>
      <c r="E8" s="261" t="s">
        <v>1274</v>
      </c>
      <c r="F8" s="260" t="s">
        <v>1275</v>
      </c>
      <c r="G8" s="6"/>
      <c r="H8" s="8"/>
      <c r="I8" s="39"/>
      <c r="J8" s="39"/>
      <c r="K8" s="39"/>
      <c r="L8" s="39"/>
      <c r="M8" s="39"/>
      <c r="N8" s="7"/>
      <c r="O8" s="7"/>
    </row>
    <row r="9" spans="1:21" ht="18" customHeight="1" x14ac:dyDescent="0.35">
      <c r="A9" s="126">
        <v>7</v>
      </c>
      <c r="B9" s="278" t="s">
        <v>1398</v>
      </c>
      <c r="C9" s="268" t="s">
        <v>1488</v>
      </c>
      <c r="D9" s="264" t="s">
        <v>299</v>
      </c>
      <c r="E9" s="261" t="s">
        <v>1276</v>
      </c>
      <c r="F9" s="260" t="s">
        <v>1277</v>
      </c>
      <c r="G9" s="6"/>
      <c r="H9" s="8"/>
      <c r="I9" s="39"/>
      <c r="J9" s="39"/>
      <c r="K9" s="39"/>
      <c r="L9" s="39"/>
      <c r="M9" s="39"/>
      <c r="N9" s="7"/>
      <c r="O9" s="7"/>
      <c r="Q9" s="526"/>
      <c r="R9" s="268"/>
      <c r="S9" s="527"/>
      <c r="T9" s="261"/>
      <c r="U9" s="266"/>
    </row>
    <row r="10" spans="1:21" ht="18" customHeight="1" x14ac:dyDescent="0.35">
      <c r="A10" s="126">
        <v>8</v>
      </c>
      <c r="B10" s="278" t="s">
        <v>1399</v>
      </c>
      <c r="C10" s="268" t="s">
        <v>1489</v>
      </c>
      <c r="D10" s="264" t="s">
        <v>299</v>
      </c>
      <c r="E10" s="261" t="s">
        <v>1278</v>
      </c>
      <c r="F10" s="260" t="s">
        <v>1279</v>
      </c>
      <c r="G10" s="6"/>
      <c r="H10" s="8"/>
      <c r="I10" s="39"/>
      <c r="J10" s="39"/>
      <c r="K10" s="39"/>
      <c r="L10" s="39"/>
      <c r="M10" s="39"/>
      <c r="N10" s="7"/>
      <c r="O10" s="7"/>
      <c r="Q10" s="526"/>
      <c r="R10" s="268"/>
      <c r="S10" s="527"/>
      <c r="T10" s="261"/>
      <c r="U10" s="260"/>
    </row>
    <row r="11" spans="1:21" ht="18" customHeight="1" x14ac:dyDescent="0.35">
      <c r="A11" s="126">
        <v>9</v>
      </c>
      <c r="B11" s="278" t="s">
        <v>1400</v>
      </c>
      <c r="C11" s="268" t="s">
        <v>1490</v>
      </c>
      <c r="D11" s="264" t="s">
        <v>299</v>
      </c>
      <c r="E11" s="261" t="s">
        <v>1280</v>
      </c>
      <c r="F11" s="260" t="s">
        <v>1281</v>
      </c>
      <c r="G11" s="6"/>
      <c r="H11" s="8"/>
      <c r="I11" s="40"/>
      <c r="J11" s="41"/>
      <c r="K11" s="41"/>
      <c r="L11" s="41"/>
      <c r="M11" s="41"/>
      <c r="N11" s="7"/>
      <c r="O11" s="7"/>
      <c r="Q11" s="526"/>
      <c r="R11" s="268"/>
      <c r="S11" s="527"/>
      <c r="T11" s="261"/>
      <c r="U11" s="260"/>
    </row>
    <row r="12" spans="1:21" ht="18" customHeight="1" x14ac:dyDescent="0.35">
      <c r="A12" s="126">
        <v>10</v>
      </c>
      <c r="B12" s="278" t="s">
        <v>1401</v>
      </c>
      <c r="C12" s="268" t="s">
        <v>1491</v>
      </c>
      <c r="D12" s="264" t="s">
        <v>299</v>
      </c>
      <c r="E12" s="261" t="s">
        <v>1282</v>
      </c>
      <c r="F12" s="260" t="s">
        <v>1283</v>
      </c>
      <c r="G12" s="6"/>
      <c r="H12" s="8"/>
      <c r="I12" s="39"/>
      <c r="J12" s="39"/>
      <c r="K12" s="39"/>
      <c r="L12" s="39"/>
      <c r="M12" s="39"/>
      <c r="N12" s="7"/>
      <c r="O12" s="7"/>
      <c r="Q12" s="526"/>
      <c r="R12" s="268"/>
      <c r="S12" s="527"/>
      <c r="T12" s="261"/>
      <c r="U12" s="260"/>
    </row>
    <row r="13" spans="1:21" ht="18" customHeight="1" x14ac:dyDescent="0.35">
      <c r="A13" s="126">
        <v>11</v>
      </c>
      <c r="B13" s="278" t="s">
        <v>1402</v>
      </c>
      <c r="C13" s="268" t="s">
        <v>1492</v>
      </c>
      <c r="D13" s="264" t="s">
        <v>299</v>
      </c>
      <c r="E13" s="261" t="s">
        <v>1284</v>
      </c>
      <c r="F13" s="260" t="s">
        <v>1285</v>
      </c>
      <c r="G13" s="6"/>
      <c r="H13" s="8"/>
      <c r="I13" s="39"/>
      <c r="J13" s="39"/>
      <c r="K13" s="39"/>
      <c r="L13" s="39"/>
      <c r="M13" s="39"/>
      <c r="N13" s="7"/>
      <c r="O13" s="7"/>
      <c r="Q13" s="526"/>
      <c r="R13" s="268"/>
      <c r="S13" s="527"/>
      <c r="T13" s="261"/>
      <c r="U13" s="260"/>
    </row>
    <row r="14" spans="1:21" ht="18" customHeight="1" x14ac:dyDescent="0.35">
      <c r="A14" s="126">
        <v>12</v>
      </c>
      <c r="B14" s="278" t="s">
        <v>1403</v>
      </c>
      <c r="C14" s="268" t="s">
        <v>1493</v>
      </c>
      <c r="D14" s="264" t="s">
        <v>299</v>
      </c>
      <c r="E14" s="261" t="s">
        <v>1286</v>
      </c>
      <c r="F14" s="260" t="s">
        <v>1287</v>
      </c>
      <c r="G14" s="6"/>
      <c r="H14" s="8"/>
      <c r="I14" s="39"/>
      <c r="J14" s="39"/>
      <c r="K14" s="39"/>
      <c r="L14" s="39"/>
      <c r="M14" s="39"/>
      <c r="N14" s="7"/>
      <c r="O14" s="7"/>
      <c r="Q14" s="526"/>
      <c r="R14" s="268"/>
      <c r="S14" s="527"/>
      <c r="T14" s="261"/>
      <c r="U14" s="260"/>
    </row>
    <row r="15" spans="1:21" ht="18" customHeight="1" x14ac:dyDescent="0.35">
      <c r="A15" s="126">
        <v>13</v>
      </c>
      <c r="B15" s="278" t="s">
        <v>1404</v>
      </c>
      <c r="C15" s="268" t="s">
        <v>1494</v>
      </c>
      <c r="D15" s="264" t="s">
        <v>299</v>
      </c>
      <c r="E15" s="261" t="s">
        <v>186</v>
      </c>
      <c r="F15" s="260" t="s">
        <v>930</v>
      </c>
      <c r="G15" s="6"/>
      <c r="H15" s="8"/>
      <c r="I15" s="39"/>
      <c r="J15" s="39"/>
      <c r="K15" s="39"/>
      <c r="L15" s="39"/>
      <c r="M15" s="39"/>
      <c r="N15" s="7"/>
      <c r="O15" s="7"/>
      <c r="Q15" s="526"/>
      <c r="R15" s="268"/>
      <c r="S15" s="527"/>
      <c r="T15" s="261"/>
      <c r="U15" s="260"/>
    </row>
    <row r="16" spans="1:21" s="9" customFormat="1" ht="18" customHeight="1" x14ac:dyDescent="0.35">
      <c r="A16" s="126">
        <v>14</v>
      </c>
      <c r="B16" s="278" t="s">
        <v>1419</v>
      </c>
      <c r="C16" s="268" t="s">
        <v>1506</v>
      </c>
      <c r="D16" s="264" t="s">
        <v>299</v>
      </c>
      <c r="E16" s="261" t="s">
        <v>1300</v>
      </c>
      <c r="F16" s="260" t="s">
        <v>1301</v>
      </c>
      <c r="G16" s="6"/>
      <c r="H16" s="8"/>
      <c r="I16" s="39"/>
      <c r="J16" s="39"/>
      <c r="K16" s="39"/>
      <c r="L16" s="39"/>
      <c r="M16" s="39"/>
      <c r="N16" s="7"/>
      <c r="O16" s="7"/>
    </row>
    <row r="17" spans="1:15" ht="18" customHeight="1" x14ac:dyDescent="0.35">
      <c r="A17" s="126">
        <v>15</v>
      </c>
      <c r="B17" s="278" t="s">
        <v>1424</v>
      </c>
      <c r="C17" s="268" t="s">
        <v>1511</v>
      </c>
      <c r="D17" s="264" t="s">
        <v>299</v>
      </c>
      <c r="E17" s="261" t="s">
        <v>1309</v>
      </c>
      <c r="F17" s="260" t="s">
        <v>1310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5">
      <c r="A18" s="126">
        <v>16</v>
      </c>
      <c r="B18" s="278" t="s">
        <v>1425</v>
      </c>
      <c r="C18" s="268" t="s">
        <v>1512</v>
      </c>
      <c r="D18" s="264" t="s">
        <v>299</v>
      </c>
      <c r="E18" s="261" t="s">
        <v>1311</v>
      </c>
      <c r="F18" s="260" t="s">
        <v>1312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5">
      <c r="A19" s="126">
        <v>17</v>
      </c>
      <c r="B19" s="278" t="s">
        <v>1426</v>
      </c>
      <c r="C19" s="268" t="s">
        <v>1513</v>
      </c>
      <c r="D19" s="264" t="s">
        <v>299</v>
      </c>
      <c r="E19" s="261" t="s">
        <v>1313</v>
      </c>
      <c r="F19" s="260" t="s">
        <v>1314</v>
      </c>
      <c r="G19" s="6"/>
      <c r="H19" s="36"/>
      <c r="I19" s="10"/>
      <c r="J19" s="11"/>
      <c r="K19" s="11"/>
      <c r="L19" s="11"/>
      <c r="M19" s="11"/>
      <c r="N19" s="7"/>
      <c r="O19" s="7"/>
    </row>
    <row r="20" spans="1:15" ht="18" customHeight="1" x14ac:dyDescent="0.35">
      <c r="A20" s="126">
        <v>18</v>
      </c>
      <c r="B20" s="278" t="s">
        <v>1427</v>
      </c>
      <c r="C20" s="268" t="s">
        <v>1514</v>
      </c>
      <c r="D20" s="264" t="s">
        <v>299</v>
      </c>
      <c r="E20" s="261" t="s">
        <v>1315</v>
      </c>
      <c r="F20" s="260" t="s">
        <v>1316</v>
      </c>
      <c r="G20" s="6"/>
      <c r="H20" s="36"/>
      <c r="I20" s="10"/>
      <c r="J20" s="11"/>
      <c r="K20" s="11"/>
      <c r="L20" s="11"/>
      <c r="M20" s="11"/>
      <c r="N20" s="7"/>
      <c r="O20" s="7"/>
    </row>
    <row r="21" spans="1:15" ht="18" customHeight="1" x14ac:dyDescent="0.35">
      <c r="A21" s="126">
        <v>19</v>
      </c>
      <c r="B21" s="278" t="s">
        <v>1428</v>
      </c>
      <c r="C21" s="268" t="s">
        <v>1515</v>
      </c>
      <c r="D21" s="264" t="s">
        <v>299</v>
      </c>
      <c r="E21" s="261" t="s">
        <v>761</v>
      </c>
      <c r="F21" s="260" t="s">
        <v>1279</v>
      </c>
      <c r="G21" s="6"/>
      <c r="H21" s="36"/>
      <c r="I21" s="10"/>
      <c r="J21" s="11"/>
      <c r="K21" s="11"/>
      <c r="L21" s="11"/>
      <c r="M21" s="11"/>
      <c r="N21" s="7"/>
      <c r="O21" s="7"/>
    </row>
    <row r="22" spans="1:15" ht="18" customHeight="1" x14ac:dyDescent="0.35">
      <c r="A22" s="126">
        <v>20</v>
      </c>
      <c r="B22" s="530" t="s">
        <v>1429</v>
      </c>
      <c r="C22" s="531" t="s">
        <v>1516</v>
      </c>
      <c r="D22" s="264" t="s">
        <v>299</v>
      </c>
      <c r="E22" s="261" t="s">
        <v>1317</v>
      </c>
      <c r="F22" s="532" t="s">
        <v>1318</v>
      </c>
      <c r="G22" s="6"/>
      <c r="H22" s="42"/>
      <c r="I22" s="43"/>
      <c r="J22" s="39"/>
      <c r="K22" s="39"/>
      <c r="L22" s="39"/>
      <c r="M22" s="39"/>
      <c r="N22" s="44"/>
      <c r="O22" s="44"/>
    </row>
    <row r="23" spans="1:15" ht="18" customHeight="1" x14ac:dyDescent="0.35">
      <c r="A23" s="126">
        <v>21</v>
      </c>
      <c r="B23" s="526" t="s">
        <v>1439</v>
      </c>
      <c r="C23" s="268" t="s">
        <v>1526</v>
      </c>
      <c r="D23" s="536" t="s">
        <v>299</v>
      </c>
      <c r="E23" s="533" t="s">
        <v>756</v>
      </c>
      <c r="F23" s="260" t="s">
        <v>1333</v>
      </c>
      <c r="G23" s="12"/>
      <c r="H23" s="66"/>
      <c r="I23" s="64"/>
      <c r="J23" s="39"/>
      <c r="K23" s="39"/>
      <c r="L23" s="39"/>
      <c r="M23" s="39"/>
      <c r="N23" s="44"/>
      <c r="O23" s="44"/>
    </row>
    <row r="24" spans="1:15" ht="18" customHeight="1" x14ac:dyDescent="0.35">
      <c r="A24" s="126">
        <v>22</v>
      </c>
      <c r="B24" s="278" t="s">
        <v>1415</v>
      </c>
      <c r="C24" s="268" t="s">
        <v>1505</v>
      </c>
      <c r="D24" s="264" t="s">
        <v>299</v>
      </c>
      <c r="E24" s="261" t="s">
        <v>1390</v>
      </c>
      <c r="F24" s="260" t="s">
        <v>1391</v>
      </c>
      <c r="G24" s="12"/>
      <c r="H24" s="66"/>
      <c r="I24" s="10"/>
      <c r="J24" s="11"/>
      <c r="K24" s="11"/>
      <c r="L24" s="11"/>
      <c r="M24" s="11"/>
      <c r="N24" s="7"/>
      <c r="O24" s="7"/>
    </row>
    <row r="25" spans="1:15" ht="18" customHeight="1" x14ac:dyDescent="0.35">
      <c r="A25" s="126">
        <v>23</v>
      </c>
      <c r="B25" s="278" t="s">
        <v>1405</v>
      </c>
      <c r="C25" s="268" t="s">
        <v>1495</v>
      </c>
      <c r="D25" s="264" t="s">
        <v>312</v>
      </c>
      <c r="E25" s="261" t="s">
        <v>1288</v>
      </c>
      <c r="F25" s="260" t="s">
        <v>1289</v>
      </c>
      <c r="G25" s="68"/>
      <c r="H25" s="67"/>
      <c r="I25" s="10"/>
      <c r="J25" s="11"/>
      <c r="K25" s="11"/>
      <c r="L25" s="11"/>
      <c r="M25" s="11"/>
      <c r="N25" s="7"/>
      <c r="O25" s="7"/>
    </row>
    <row r="26" spans="1:15" ht="18" customHeight="1" x14ac:dyDescent="0.35">
      <c r="A26" s="126">
        <v>24</v>
      </c>
      <c r="B26" s="278" t="s">
        <v>1406</v>
      </c>
      <c r="C26" s="268" t="s">
        <v>1496</v>
      </c>
      <c r="D26" s="264" t="s">
        <v>312</v>
      </c>
      <c r="E26" s="261" t="s">
        <v>59</v>
      </c>
      <c r="F26" s="260" t="s">
        <v>925</v>
      </c>
      <c r="G26" s="6"/>
      <c r="H26" s="8"/>
      <c r="I26" s="10"/>
      <c r="J26" s="11"/>
      <c r="K26" s="11"/>
      <c r="L26" s="11"/>
      <c r="M26" s="11"/>
      <c r="N26" s="7"/>
      <c r="O26" s="7"/>
    </row>
    <row r="27" spans="1:15" ht="18" customHeight="1" x14ac:dyDescent="0.35">
      <c r="A27" s="126">
        <v>25</v>
      </c>
      <c r="B27" s="278" t="s">
        <v>1407</v>
      </c>
      <c r="C27" s="268" t="s">
        <v>1497</v>
      </c>
      <c r="D27" s="264" t="s">
        <v>312</v>
      </c>
      <c r="E27" s="261" t="s">
        <v>848</v>
      </c>
      <c r="F27" s="266" t="s">
        <v>115</v>
      </c>
      <c r="G27" s="6"/>
      <c r="H27" s="10"/>
      <c r="I27" s="10"/>
      <c r="J27" s="11"/>
      <c r="K27" s="11"/>
      <c r="L27" s="11"/>
      <c r="M27" s="11"/>
      <c r="N27" s="7"/>
      <c r="O27" s="7"/>
    </row>
    <row r="28" spans="1:15" ht="18" customHeight="1" x14ac:dyDescent="0.35">
      <c r="A28" s="126">
        <v>26</v>
      </c>
      <c r="B28" s="278" t="s">
        <v>1408</v>
      </c>
      <c r="C28" s="268" t="s">
        <v>1498</v>
      </c>
      <c r="D28" s="264" t="s">
        <v>312</v>
      </c>
      <c r="E28" s="261" t="s">
        <v>850</v>
      </c>
      <c r="F28" s="260" t="s">
        <v>1290</v>
      </c>
      <c r="G28" s="6"/>
      <c r="H28" s="11"/>
      <c r="I28" s="11"/>
      <c r="J28" s="11"/>
      <c r="K28" s="11"/>
      <c r="L28" s="11"/>
      <c r="M28" s="39"/>
      <c r="N28" s="39"/>
      <c r="O28" s="39"/>
    </row>
    <row r="29" spans="1:15" ht="18" customHeight="1" x14ac:dyDescent="0.35">
      <c r="A29" s="126">
        <v>27</v>
      </c>
      <c r="B29" s="278" t="s">
        <v>1409</v>
      </c>
      <c r="C29" s="268" t="s">
        <v>1499</v>
      </c>
      <c r="D29" s="264" t="s">
        <v>312</v>
      </c>
      <c r="E29" s="261" t="s">
        <v>1291</v>
      </c>
      <c r="F29" s="260" t="s">
        <v>1292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5">
      <c r="A30" s="126">
        <v>28</v>
      </c>
      <c r="B30" s="278" t="s">
        <v>1410</v>
      </c>
      <c r="C30" s="268" t="s">
        <v>1500</v>
      </c>
      <c r="D30" s="264" t="s">
        <v>312</v>
      </c>
      <c r="E30" s="261" t="s">
        <v>1293</v>
      </c>
      <c r="F30" s="260" t="s">
        <v>1294</v>
      </c>
      <c r="G30" s="6"/>
      <c r="H30" s="11"/>
      <c r="I30" s="11"/>
      <c r="J30" s="11"/>
      <c r="K30" s="11"/>
      <c r="L30" s="11"/>
      <c r="M30" s="11"/>
      <c r="N30" s="7"/>
      <c r="O30" s="7"/>
    </row>
    <row r="31" spans="1:15" ht="18" customHeight="1" x14ac:dyDescent="0.35">
      <c r="A31" s="126">
        <v>29</v>
      </c>
      <c r="B31" s="278" t="s">
        <v>1411</v>
      </c>
      <c r="C31" s="268" t="s">
        <v>1501</v>
      </c>
      <c r="D31" s="264" t="s">
        <v>312</v>
      </c>
      <c r="E31" s="261" t="s">
        <v>1295</v>
      </c>
      <c r="F31" s="260" t="s">
        <v>13</v>
      </c>
      <c r="G31" s="12"/>
      <c r="H31" s="39"/>
      <c r="I31" s="39"/>
      <c r="J31" s="39"/>
      <c r="K31" s="39"/>
      <c r="L31" s="39"/>
      <c r="M31" s="24"/>
      <c r="N31" s="2"/>
      <c r="O31" s="2"/>
    </row>
    <row r="32" spans="1:15" ht="18" customHeight="1" x14ac:dyDescent="0.35">
      <c r="A32" s="126">
        <v>30</v>
      </c>
      <c r="B32" s="278" t="s">
        <v>1412</v>
      </c>
      <c r="C32" s="268" t="s">
        <v>1502</v>
      </c>
      <c r="D32" s="264" t="s">
        <v>312</v>
      </c>
      <c r="E32" s="261" t="s">
        <v>1296</v>
      </c>
      <c r="F32" s="260" t="s">
        <v>1458</v>
      </c>
      <c r="G32" s="46"/>
      <c r="H32" s="38"/>
      <c r="I32" s="38"/>
      <c r="J32" s="38"/>
      <c r="K32" s="38"/>
      <c r="L32" s="38"/>
      <c r="M32" s="122"/>
      <c r="N32" s="191"/>
      <c r="O32" s="191"/>
    </row>
    <row r="33" spans="1:16" ht="18" customHeight="1" x14ac:dyDescent="0.35">
      <c r="A33" s="126">
        <v>31</v>
      </c>
      <c r="B33" s="278" t="s">
        <v>1413</v>
      </c>
      <c r="C33" s="268" t="s">
        <v>1503</v>
      </c>
      <c r="D33" s="264" t="s">
        <v>312</v>
      </c>
      <c r="E33" s="261" t="s">
        <v>1298</v>
      </c>
      <c r="F33" s="260" t="s">
        <v>1299</v>
      </c>
      <c r="G33" s="12"/>
      <c r="H33" s="39"/>
      <c r="I33" s="39"/>
      <c r="J33" s="39"/>
      <c r="K33" s="39"/>
      <c r="L33" s="39"/>
      <c r="M33" s="39"/>
      <c r="N33" s="44"/>
      <c r="O33" s="44"/>
    </row>
    <row r="34" spans="1:16" ht="18" customHeight="1" x14ac:dyDescent="0.35">
      <c r="A34" s="126">
        <v>32</v>
      </c>
      <c r="B34" s="278" t="s">
        <v>1430</v>
      </c>
      <c r="C34" s="268" t="s">
        <v>1517</v>
      </c>
      <c r="D34" s="264" t="s">
        <v>312</v>
      </c>
      <c r="E34" s="261" t="s">
        <v>1319</v>
      </c>
      <c r="F34" s="260" t="s">
        <v>1320</v>
      </c>
      <c r="G34" s="534"/>
      <c r="H34" s="535"/>
      <c r="I34" s="535"/>
      <c r="J34" s="38"/>
      <c r="K34" s="38"/>
      <c r="L34" s="38"/>
      <c r="M34" s="38"/>
      <c r="N34" s="47"/>
      <c r="O34" s="47"/>
    </row>
    <row r="35" spans="1:16" ht="18" customHeight="1" x14ac:dyDescent="0.35">
      <c r="A35" s="126">
        <v>33</v>
      </c>
      <c r="B35" s="278" t="s">
        <v>1433</v>
      </c>
      <c r="C35" s="268" t="s">
        <v>1520</v>
      </c>
      <c r="D35" s="264" t="s">
        <v>312</v>
      </c>
      <c r="E35" s="261" t="s">
        <v>1323</v>
      </c>
      <c r="F35" s="260" t="s">
        <v>1324</v>
      </c>
      <c r="G35" s="12"/>
      <c r="H35" s="48"/>
      <c r="I35" s="48"/>
      <c r="J35" s="39"/>
      <c r="K35" s="39"/>
      <c r="L35" s="39"/>
      <c r="M35" s="24" t="s">
        <v>5</v>
      </c>
      <c r="N35" s="48" t="s">
        <v>6</v>
      </c>
      <c r="O35" s="48" t="s">
        <v>4</v>
      </c>
      <c r="P35" s="53"/>
    </row>
    <row r="36" spans="1:16" ht="18" customHeight="1" x14ac:dyDescent="0.35">
      <c r="A36" s="126">
        <v>34</v>
      </c>
      <c r="B36" s="278" t="s">
        <v>1437</v>
      </c>
      <c r="C36" s="268" t="s">
        <v>1524</v>
      </c>
      <c r="D36" s="264" t="s">
        <v>312</v>
      </c>
      <c r="E36" s="261" t="s">
        <v>71</v>
      </c>
      <c r="F36" s="260" t="s">
        <v>1330</v>
      </c>
      <c r="G36" s="12"/>
      <c r="H36" s="39"/>
      <c r="I36" s="39"/>
      <c r="J36" s="39"/>
      <c r="K36" s="39"/>
      <c r="L36" s="39"/>
      <c r="M36" s="39">
        <v>22</v>
      </c>
      <c r="N36" s="39">
        <v>13</v>
      </c>
      <c r="O36" s="60">
        <f>SUM(M36:N36)</f>
        <v>35</v>
      </c>
    </row>
    <row r="37" spans="1:16" ht="18" customHeight="1" x14ac:dyDescent="0.5">
      <c r="A37" s="525">
        <v>35</v>
      </c>
      <c r="B37" s="546" t="s">
        <v>1598</v>
      </c>
      <c r="C37" s="550" t="s">
        <v>1620</v>
      </c>
      <c r="D37" s="98" t="s">
        <v>312</v>
      </c>
      <c r="E37" s="63" t="s">
        <v>1602</v>
      </c>
      <c r="F37" s="62" t="s">
        <v>1603</v>
      </c>
      <c r="G37" s="56"/>
      <c r="H37" s="56"/>
      <c r="I37" s="56"/>
      <c r="K37" s="56"/>
      <c r="L37" s="55"/>
      <c r="M37" s="55"/>
      <c r="O37" s="61"/>
    </row>
    <row r="38" spans="1:16" s="9" customFormat="1" ht="18" customHeight="1" x14ac:dyDescent="0.35">
      <c r="B38" s="16"/>
      <c r="C38" s="57"/>
      <c r="D38" s="99"/>
      <c r="E38" s="3"/>
      <c r="F38" s="3"/>
      <c r="G38" s="58"/>
      <c r="H38" s="58"/>
      <c r="I38" s="58"/>
      <c r="J38" s="58"/>
      <c r="K38" s="58"/>
      <c r="L38" s="58"/>
      <c r="M38" s="58"/>
      <c r="N38" s="58"/>
      <c r="O38" s="58"/>
    </row>
    <row r="39" spans="1:16" x14ac:dyDescent="0.35">
      <c r="A39" s="9"/>
    </row>
    <row r="40" spans="1:16" x14ac:dyDescent="0.35">
      <c r="A40" s="9"/>
      <c r="B40" s="54"/>
      <c r="C40" s="54"/>
      <c r="D40" s="100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x14ac:dyDescent="0.35">
      <c r="A41" s="9"/>
    </row>
    <row r="42" spans="1:16" x14ac:dyDescent="0.35">
      <c r="A42" s="9"/>
    </row>
    <row r="43" spans="1:16" x14ac:dyDescent="0.35">
      <c r="A43" s="9"/>
    </row>
    <row r="44" spans="1:16" x14ac:dyDescent="0.35">
      <c r="A44" s="9"/>
    </row>
    <row r="45" spans="1:16" x14ac:dyDescent="0.35">
      <c r="A45" s="9"/>
    </row>
    <row r="82" spans="2:2" x14ac:dyDescent="0.35">
      <c r="B82" s="54"/>
    </row>
    <row r="83" spans="2:2" x14ac:dyDescent="0.35">
      <c r="B83" s="54"/>
    </row>
    <row r="84" spans="2:2" x14ac:dyDescent="0.35">
      <c r="B84" s="54"/>
    </row>
    <row r="85" spans="2:2" x14ac:dyDescent="0.35">
      <c r="B85" s="54"/>
    </row>
    <row r="86" spans="2:2" x14ac:dyDescent="0.35">
      <c r="B86" s="54"/>
    </row>
    <row r="87" spans="2:2" x14ac:dyDescent="0.35">
      <c r="B87" s="54"/>
    </row>
    <row r="88" spans="2:2" x14ac:dyDescent="0.35">
      <c r="B88" s="54"/>
    </row>
  </sheetData>
  <sortState ref="B25:F36">
    <sortCondition ref="B25:B36"/>
  </sortState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H35" sqref="H35"/>
    </sheetView>
  </sheetViews>
  <sheetFormatPr defaultRowHeight="12.75" x14ac:dyDescent="0.2"/>
  <cols>
    <col min="4" max="4" width="11.7109375" customWidth="1"/>
    <col min="5" max="5" width="10.140625" customWidth="1"/>
    <col min="6" max="7" width="12.85546875" customWidth="1"/>
    <col min="8" max="8" width="13.28515625" customWidth="1"/>
  </cols>
  <sheetData>
    <row r="1" spans="1:8" ht="24" x14ac:dyDescent="0.2">
      <c r="A1" s="567" t="s">
        <v>1226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213" t="s">
        <v>749</v>
      </c>
      <c r="G2" s="214" t="s">
        <v>750</v>
      </c>
      <c r="H2" s="215" t="s">
        <v>751</v>
      </c>
    </row>
    <row r="3" spans="1:8" ht="21.75" x14ac:dyDescent="0.35">
      <c r="A3" s="249">
        <v>1</v>
      </c>
      <c r="B3" s="297" t="s">
        <v>943</v>
      </c>
      <c r="C3" s="298" t="s">
        <v>24</v>
      </c>
      <c r="D3" s="299" t="s">
        <v>33</v>
      </c>
      <c r="E3" s="299" t="s">
        <v>34</v>
      </c>
      <c r="F3" s="4"/>
      <c r="G3" s="33"/>
      <c r="H3" s="33"/>
    </row>
    <row r="4" spans="1:8" ht="21.75" x14ac:dyDescent="0.35">
      <c r="A4" s="250">
        <v>2</v>
      </c>
      <c r="B4" s="280" t="s">
        <v>944</v>
      </c>
      <c r="C4" s="272" t="s">
        <v>24</v>
      </c>
      <c r="D4" s="273" t="s">
        <v>35</v>
      </c>
      <c r="E4" s="273" t="s">
        <v>36</v>
      </c>
      <c r="F4" s="6"/>
      <c r="G4" s="36"/>
      <c r="H4" s="71"/>
    </row>
    <row r="5" spans="1:8" ht="21.75" x14ac:dyDescent="0.35">
      <c r="A5" s="250">
        <v>3</v>
      </c>
      <c r="B5" s="280" t="s">
        <v>945</v>
      </c>
      <c r="C5" s="272" t="s">
        <v>24</v>
      </c>
      <c r="D5" s="273" t="s">
        <v>37</v>
      </c>
      <c r="E5" s="273" t="s">
        <v>38</v>
      </c>
      <c r="F5" s="6"/>
      <c r="G5" s="36"/>
      <c r="H5" s="71"/>
    </row>
    <row r="6" spans="1:8" ht="21.75" x14ac:dyDescent="0.35">
      <c r="A6" s="250">
        <v>4</v>
      </c>
      <c r="B6" s="280" t="s">
        <v>946</v>
      </c>
      <c r="C6" s="272" t="s">
        <v>24</v>
      </c>
      <c r="D6" s="273" t="s">
        <v>44</v>
      </c>
      <c r="E6" s="273" t="s">
        <v>45</v>
      </c>
      <c r="F6" s="6"/>
      <c r="G6" s="36"/>
      <c r="H6" s="71"/>
    </row>
    <row r="7" spans="1:8" ht="21.75" x14ac:dyDescent="0.35">
      <c r="A7" s="250">
        <v>5</v>
      </c>
      <c r="B7" s="280" t="s">
        <v>947</v>
      </c>
      <c r="C7" s="272" t="s">
        <v>24</v>
      </c>
      <c r="D7" s="273" t="s">
        <v>46</v>
      </c>
      <c r="E7" s="273" t="s">
        <v>47</v>
      </c>
      <c r="F7" s="6"/>
      <c r="G7" s="36"/>
      <c r="H7" s="71"/>
    </row>
    <row r="8" spans="1:8" ht="21.75" x14ac:dyDescent="0.35">
      <c r="A8" s="250">
        <v>6</v>
      </c>
      <c r="B8" s="280" t="s">
        <v>948</v>
      </c>
      <c r="C8" s="272" t="s">
        <v>24</v>
      </c>
      <c r="D8" s="273" t="s">
        <v>50</v>
      </c>
      <c r="E8" s="273" t="s">
        <v>51</v>
      </c>
      <c r="F8" s="6"/>
      <c r="G8" s="36"/>
      <c r="H8" s="71"/>
    </row>
    <row r="9" spans="1:8" ht="21.75" x14ac:dyDescent="0.35">
      <c r="A9" s="250">
        <v>7</v>
      </c>
      <c r="B9" s="280" t="s">
        <v>949</v>
      </c>
      <c r="C9" s="272" t="s">
        <v>430</v>
      </c>
      <c r="D9" s="273" t="s">
        <v>499</v>
      </c>
      <c r="E9" s="273" t="s">
        <v>57</v>
      </c>
      <c r="F9" s="6"/>
      <c r="G9" s="36"/>
      <c r="H9" s="71"/>
    </row>
    <row r="10" spans="1:8" ht="21.75" x14ac:dyDescent="0.35">
      <c r="A10" s="250">
        <v>8</v>
      </c>
      <c r="B10" s="280" t="s">
        <v>950</v>
      </c>
      <c r="C10" s="272" t="s">
        <v>430</v>
      </c>
      <c r="D10" s="273" t="s">
        <v>58</v>
      </c>
      <c r="E10" s="273" t="s">
        <v>138</v>
      </c>
      <c r="F10" s="6"/>
      <c r="G10" s="36"/>
      <c r="H10" s="71"/>
    </row>
    <row r="11" spans="1:8" ht="21.75" x14ac:dyDescent="0.35">
      <c r="A11" s="250">
        <v>9</v>
      </c>
      <c r="B11" s="280" t="s">
        <v>951</v>
      </c>
      <c r="C11" s="272" t="s">
        <v>312</v>
      </c>
      <c r="D11" s="273" t="s">
        <v>63</v>
      </c>
      <c r="E11" s="266" t="s">
        <v>64</v>
      </c>
      <c r="F11" s="6"/>
      <c r="G11" s="36"/>
      <c r="H11" s="71"/>
    </row>
    <row r="12" spans="1:8" ht="21.75" x14ac:dyDescent="0.35">
      <c r="A12" s="250">
        <v>10</v>
      </c>
      <c r="B12" s="292" t="s">
        <v>952</v>
      </c>
      <c r="C12" s="272" t="s">
        <v>430</v>
      </c>
      <c r="D12" s="273" t="s">
        <v>65</v>
      </c>
      <c r="E12" s="266" t="s">
        <v>66</v>
      </c>
      <c r="F12" s="6"/>
      <c r="G12" s="36"/>
      <c r="H12" s="71"/>
    </row>
    <row r="13" spans="1:8" ht="21.75" x14ac:dyDescent="0.35">
      <c r="A13" s="250">
        <v>11</v>
      </c>
      <c r="B13" s="280" t="s">
        <v>953</v>
      </c>
      <c r="C13" s="298" t="s">
        <v>430</v>
      </c>
      <c r="D13" s="299" t="s">
        <v>67</v>
      </c>
      <c r="E13" s="300" t="s">
        <v>68</v>
      </c>
      <c r="F13" s="6"/>
      <c r="G13" s="36"/>
      <c r="H13" s="71"/>
    </row>
    <row r="14" spans="1:8" ht="21.75" x14ac:dyDescent="0.35">
      <c r="A14" s="250">
        <v>12</v>
      </c>
      <c r="B14" s="280" t="s">
        <v>954</v>
      </c>
      <c r="C14" s="272" t="s">
        <v>430</v>
      </c>
      <c r="D14" s="299" t="s">
        <v>69</v>
      </c>
      <c r="E14" s="266" t="s">
        <v>70</v>
      </c>
      <c r="F14" s="6"/>
      <c r="G14" s="36"/>
      <c r="H14" s="71"/>
    </row>
    <row r="15" spans="1:8" ht="21.75" x14ac:dyDescent="0.35">
      <c r="A15" s="250">
        <v>13</v>
      </c>
      <c r="B15" s="280" t="s">
        <v>955</v>
      </c>
      <c r="C15" s="272" t="s">
        <v>430</v>
      </c>
      <c r="D15" s="273" t="s">
        <v>73</v>
      </c>
      <c r="E15" s="273" t="s">
        <v>74</v>
      </c>
      <c r="F15" s="6"/>
      <c r="G15" s="36"/>
      <c r="H15" s="71"/>
    </row>
    <row r="16" spans="1:8" ht="21.75" x14ac:dyDescent="0.35">
      <c r="A16" s="250">
        <v>14</v>
      </c>
      <c r="B16" s="280" t="s">
        <v>956</v>
      </c>
      <c r="C16" s="272" t="s">
        <v>430</v>
      </c>
      <c r="D16" s="273" t="s">
        <v>75</v>
      </c>
      <c r="E16" s="273" t="s">
        <v>40</v>
      </c>
      <c r="F16" s="6"/>
      <c r="G16" s="36"/>
      <c r="H16" s="71"/>
    </row>
    <row r="17" spans="1:8" ht="21.75" x14ac:dyDescent="0.35">
      <c r="A17" s="250">
        <v>15</v>
      </c>
      <c r="B17" s="280" t="s">
        <v>957</v>
      </c>
      <c r="C17" s="272" t="s">
        <v>312</v>
      </c>
      <c r="D17" s="273" t="s">
        <v>95</v>
      </c>
      <c r="E17" s="273" t="s">
        <v>96</v>
      </c>
      <c r="F17" s="6"/>
      <c r="G17" s="36"/>
      <c r="H17" s="71"/>
    </row>
    <row r="18" spans="1:8" ht="21.75" x14ac:dyDescent="0.35">
      <c r="A18" s="250">
        <v>16</v>
      </c>
      <c r="B18" s="280" t="s">
        <v>958</v>
      </c>
      <c r="C18" s="272" t="s">
        <v>430</v>
      </c>
      <c r="D18" s="273" t="s">
        <v>99</v>
      </c>
      <c r="E18" s="273" t="s">
        <v>100</v>
      </c>
      <c r="F18" s="6"/>
      <c r="G18" s="36"/>
      <c r="H18" s="71"/>
    </row>
    <row r="19" spans="1:8" ht="21.75" x14ac:dyDescent="0.35">
      <c r="A19" s="250">
        <v>17</v>
      </c>
      <c r="B19" s="280" t="s">
        <v>959</v>
      </c>
      <c r="C19" s="272" t="s">
        <v>430</v>
      </c>
      <c r="D19" s="273" t="s">
        <v>101</v>
      </c>
      <c r="E19" s="273" t="s">
        <v>102</v>
      </c>
      <c r="F19" s="6"/>
      <c r="G19" s="36"/>
      <c r="H19" s="71"/>
    </row>
    <row r="20" spans="1:8" ht="21.75" x14ac:dyDescent="0.35">
      <c r="A20" s="250">
        <v>18</v>
      </c>
      <c r="B20" s="280" t="s">
        <v>960</v>
      </c>
      <c r="C20" s="272" t="s">
        <v>430</v>
      </c>
      <c r="D20" s="287" t="s">
        <v>103</v>
      </c>
      <c r="E20" s="266" t="s">
        <v>104</v>
      </c>
      <c r="F20" s="6"/>
      <c r="G20" s="36"/>
      <c r="H20" s="71"/>
    </row>
    <row r="21" spans="1:8" ht="21.75" x14ac:dyDescent="0.35">
      <c r="A21" s="250">
        <v>19</v>
      </c>
      <c r="B21" s="280" t="s">
        <v>961</v>
      </c>
      <c r="C21" s="272" t="s">
        <v>299</v>
      </c>
      <c r="D21" s="273" t="s">
        <v>431</v>
      </c>
      <c r="E21" s="266" t="s">
        <v>109</v>
      </c>
      <c r="F21" s="6"/>
      <c r="G21" s="36"/>
      <c r="H21" s="71"/>
    </row>
    <row r="22" spans="1:8" ht="21.75" x14ac:dyDescent="0.35">
      <c r="A22" s="250">
        <v>20</v>
      </c>
      <c r="B22" s="208" t="s">
        <v>962</v>
      </c>
      <c r="C22" s="77" t="s">
        <v>430</v>
      </c>
      <c r="D22" s="1" t="s">
        <v>739</v>
      </c>
      <c r="E22" s="2" t="s">
        <v>740</v>
      </c>
      <c r="F22" s="6"/>
      <c r="G22" s="36"/>
      <c r="H22" s="71"/>
    </row>
    <row r="23" spans="1:8" ht="21.75" x14ac:dyDescent="0.35">
      <c r="A23" s="250">
        <v>21</v>
      </c>
      <c r="B23" s="208" t="s">
        <v>963</v>
      </c>
      <c r="C23" s="77" t="s">
        <v>24</v>
      </c>
      <c r="D23" s="1" t="s">
        <v>1115</v>
      </c>
      <c r="E23" s="2" t="s">
        <v>1116</v>
      </c>
      <c r="F23" s="6"/>
      <c r="G23" s="36"/>
      <c r="H23" s="71"/>
    </row>
    <row r="24" spans="1:8" ht="21.75" x14ac:dyDescent="0.35">
      <c r="A24" s="442">
        <v>22</v>
      </c>
      <c r="B24" s="90" t="s">
        <v>964</v>
      </c>
      <c r="C24" s="77" t="s">
        <v>24</v>
      </c>
      <c r="D24" s="1" t="s">
        <v>1117</v>
      </c>
      <c r="E24" s="2" t="s">
        <v>1118</v>
      </c>
      <c r="F24" s="12"/>
      <c r="G24" s="70"/>
      <c r="H24" s="228"/>
    </row>
    <row r="25" spans="1:8" ht="21.75" x14ac:dyDescent="0.5">
      <c r="A25" s="443">
        <v>23</v>
      </c>
      <c r="B25" s="90" t="s">
        <v>965</v>
      </c>
      <c r="C25" s="96" t="s">
        <v>24</v>
      </c>
      <c r="D25" s="1" t="s">
        <v>1119</v>
      </c>
      <c r="E25" s="1" t="s">
        <v>1120</v>
      </c>
      <c r="F25" s="12"/>
      <c r="G25" s="70"/>
      <c r="H25" s="228"/>
    </row>
    <row r="26" spans="1:8" ht="21.75" x14ac:dyDescent="0.5">
      <c r="A26" s="443">
        <v>24</v>
      </c>
      <c r="B26" s="90" t="s">
        <v>966</v>
      </c>
      <c r="C26" s="96" t="s">
        <v>24</v>
      </c>
      <c r="D26" s="1" t="s">
        <v>884</v>
      </c>
      <c r="E26" s="1" t="s">
        <v>1121</v>
      </c>
      <c r="F26" s="12"/>
      <c r="G26" s="70"/>
      <c r="H26" s="228"/>
    </row>
    <row r="27" spans="1:8" ht="21.75" x14ac:dyDescent="0.5">
      <c r="A27" s="443">
        <v>25</v>
      </c>
      <c r="B27" s="90" t="s">
        <v>967</v>
      </c>
      <c r="C27" s="96" t="s">
        <v>24</v>
      </c>
      <c r="D27" s="1" t="s">
        <v>14</v>
      </c>
      <c r="E27" s="1" t="s">
        <v>1122</v>
      </c>
      <c r="F27" s="12"/>
      <c r="G27" s="70"/>
      <c r="H27" s="228"/>
    </row>
    <row r="28" spans="1:8" ht="21.75" x14ac:dyDescent="0.5">
      <c r="A28" s="443">
        <v>26</v>
      </c>
      <c r="B28" s="90" t="s">
        <v>968</v>
      </c>
      <c r="C28" s="96" t="s">
        <v>430</v>
      </c>
      <c r="D28" s="1" t="s">
        <v>12</v>
      </c>
      <c r="E28" s="1" t="s">
        <v>79</v>
      </c>
      <c r="F28" s="12"/>
      <c r="G28" s="70"/>
      <c r="H28" s="228"/>
    </row>
    <row r="29" spans="1:8" ht="21.75" x14ac:dyDescent="0.35">
      <c r="A29" s="443">
        <v>27</v>
      </c>
      <c r="B29" s="90" t="s">
        <v>969</v>
      </c>
      <c r="C29" s="77" t="s">
        <v>24</v>
      </c>
      <c r="D29" s="52" t="s">
        <v>76</v>
      </c>
      <c r="E29" s="26" t="s">
        <v>1123</v>
      </c>
      <c r="F29" s="12"/>
      <c r="G29" s="70"/>
      <c r="H29" s="228"/>
    </row>
    <row r="30" spans="1:8" ht="21.75" x14ac:dyDescent="0.35">
      <c r="A30" s="454">
        <v>28</v>
      </c>
      <c r="B30" s="455" t="s">
        <v>1185</v>
      </c>
      <c r="C30" s="78" t="s">
        <v>430</v>
      </c>
      <c r="D30" s="80" t="s">
        <v>1186</v>
      </c>
      <c r="E30" s="456" t="s">
        <v>1187</v>
      </c>
      <c r="F30" s="13"/>
      <c r="G30" s="457"/>
      <c r="H30" s="61"/>
    </row>
    <row r="35" spans="1:8" ht="107.25" customHeight="1" x14ac:dyDescent="0.2"/>
    <row r="36" spans="1:8" ht="21.75" customHeight="1" x14ac:dyDescent="0.2">
      <c r="A36" s="567" t="s">
        <v>1227</v>
      </c>
      <c r="B36" s="567"/>
      <c r="C36" s="567"/>
      <c r="D36" s="567"/>
      <c r="E36" s="567"/>
      <c r="F36" s="567"/>
      <c r="G36" s="567"/>
      <c r="H36" s="567"/>
    </row>
    <row r="37" spans="1:8" ht="43.5" x14ac:dyDescent="0.2">
      <c r="A37" s="248" t="s">
        <v>0</v>
      </c>
      <c r="B37" s="209" t="s">
        <v>1</v>
      </c>
      <c r="C37" s="210" t="s">
        <v>2</v>
      </c>
      <c r="D37" s="211"/>
      <c r="E37" s="212"/>
      <c r="F37" s="213" t="s">
        <v>749</v>
      </c>
      <c r="G37" s="214" t="s">
        <v>750</v>
      </c>
      <c r="H37" s="215" t="s">
        <v>751</v>
      </c>
    </row>
    <row r="38" spans="1:8" ht="21.75" x14ac:dyDescent="0.35">
      <c r="A38" s="249">
        <v>1</v>
      </c>
      <c r="B38" s="297" t="s">
        <v>970</v>
      </c>
      <c r="C38" s="298" t="s">
        <v>24</v>
      </c>
      <c r="D38" s="299" t="s">
        <v>30</v>
      </c>
      <c r="E38" s="299" t="s">
        <v>31</v>
      </c>
      <c r="F38" s="4"/>
      <c r="G38" s="33"/>
      <c r="H38" s="33"/>
    </row>
    <row r="39" spans="1:8" ht="21.75" x14ac:dyDescent="0.35">
      <c r="A39" s="250">
        <v>2</v>
      </c>
      <c r="B39" s="280" t="s">
        <v>971</v>
      </c>
      <c r="C39" s="272" t="s">
        <v>24</v>
      </c>
      <c r="D39" s="273" t="s">
        <v>39</v>
      </c>
      <c r="E39" s="273" t="s">
        <v>40</v>
      </c>
      <c r="F39" s="6"/>
      <c r="G39" s="36"/>
      <c r="H39" s="71"/>
    </row>
    <row r="40" spans="1:8" ht="21.75" x14ac:dyDescent="0.35">
      <c r="A40" s="250">
        <v>3</v>
      </c>
      <c r="B40" s="280" t="s">
        <v>972</v>
      </c>
      <c r="C40" s="272" t="s">
        <v>24</v>
      </c>
      <c r="D40" s="273" t="s">
        <v>76</v>
      </c>
      <c r="E40" s="273" t="s">
        <v>77</v>
      </c>
      <c r="F40" s="6"/>
      <c r="G40" s="36"/>
      <c r="H40" s="71"/>
    </row>
    <row r="41" spans="1:8" ht="21.75" x14ac:dyDescent="0.35">
      <c r="A41" s="250">
        <v>4</v>
      </c>
      <c r="B41" s="280" t="s">
        <v>973</v>
      </c>
      <c r="C41" s="272" t="s">
        <v>24</v>
      </c>
      <c r="D41" s="273" t="s">
        <v>80</v>
      </c>
      <c r="E41" s="273" t="s">
        <v>20</v>
      </c>
      <c r="F41" s="6"/>
      <c r="G41" s="36"/>
      <c r="H41" s="71"/>
    </row>
    <row r="42" spans="1:8" ht="21.75" x14ac:dyDescent="0.35">
      <c r="A42" s="250">
        <v>5</v>
      </c>
      <c r="B42" s="280" t="s">
        <v>974</v>
      </c>
      <c r="C42" s="272" t="s">
        <v>24</v>
      </c>
      <c r="D42" s="273" t="s">
        <v>82</v>
      </c>
      <c r="E42" s="273" t="s">
        <v>7</v>
      </c>
      <c r="F42" s="6"/>
      <c r="G42" s="36"/>
      <c r="H42" s="71"/>
    </row>
    <row r="43" spans="1:8" ht="21.75" x14ac:dyDescent="0.35">
      <c r="A43" s="250">
        <v>6</v>
      </c>
      <c r="B43" s="280" t="s">
        <v>975</v>
      </c>
      <c r="C43" s="272" t="s">
        <v>24</v>
      </c>
      <c r="D43" s="273" t="s">
        <v>84</v>
      </c>
      <c r="E43" s="273" t="s">
        <v>85</v>
      </c>
      <c r="F43" s="6"/>
      <c r="G43" s="36"/>
      <c r="H43" s="71"/>
    </row>
    <row r="44" spans="1:8" ht="21.75" x14ac:dyDescent="0.35">
      <c r="A44" s="250">
        <v>7</v>
      </c>
      <c r="B44" s="280" t="s">
        <v>976</v>
      </c>
      <c r="C44" s="272" t="s">
        <v>24</v>
      </c>
      <c r="D44" s="273" t="s">
        <v>500</v>
      </c>
      <c r="E44" s="273" t="s">
        <v>79</v>
      </c>
      <c r="F44" s="6"/>
      <c r="G44" s="36"/>
      <c r="H44" s="71"/>
    </row>
    <row r="45" spans="1:8" ht="21.75" x14ac:dyDescent="0.35">
      <c r="A45" s="250">
        <v>8</v>
      </c>
      <c r="B45" s="280" t="s">
        <v>1164</v>
      </c>
      <c r="C45" s="272" t="s">
        <v>24</v>
      </c>
      <c r="D45" s="273" t="s">
        <v>89</v>
      </c>
      <c r="E45" s="266" t="s">
        <v>86</v>
      </c>
      <c r="F45" s="6"/>
      <c r="G45" s="36"/>
      <c r="H45" s="71"/>
    </row>
    <row r="46" spans="1:8" ht="21.75" x14ac:dyDescent="0.35">
      <c r="A46" s="250">
        <v>9</v>
      </c>
      <c r="B46" s="280" t="s">
        <v>977</v>
      </c>
      <c r="C46" s="298" t="s">
        <v>24</v>
      </c>
      <c r="D46" s="299" t="s">
        <v>760</v>
      </c>
      <c r="E46" s="300" t="s">
        <v>118</v>
      </c>
      <c r="F46" s="6"/>
      <c r="G46" s="36"/>
      <c r="H46" s="71"/>
    </row>
    <row r="47" spans="1:8" ht="21.75" x14ac:dyDescent="0.35">
      <c r="A47" s="250">
        <v>10</v>
      </c>
      <c r="B47" s="280" t="s">
        <v>978</v>
      </c>
      <c r="C47" s="272" t="s">
        <v>24</v>
      </c>
      <c r="D47" s="299" t="s">
        <v>120</v>
      </c>
      <c r="E47" s="266" t="s">
        <v>121</v>
      </c>
      <c r="F47" s="6"/>
      <c r="G47" s="36"/>
      <c r="H47" s="71"/>
    </row>
    <row r="48" spans="1:8" ht="21.75" x14ac:dyDescent="0.35">
      <c r="A48" s="250">
        <v>11</v>
      </c>
      <c r="B48" s="280" t="s">
        <v>979</v>
      </c>
      <c r="C48" s="272" t="s">
        <v>430</v>
      </c>
      <c r="D48" s="273" t="s">
        <v>126</v>
      </c>
      <c r="E48" s="273" t="s">
        <v>16</v>
      </c>
      <c r="F48" s="6"/>
      <c r="G48" s="36"/>
      <c r="H48" s="71"/>
    </row>
    <row r="49" spans="1:8" ht="21.75" x14ac:dyDescent="0.35">
      <c r="A49" s="250">
        <v>12</v>
      </c>
      <c r="B49" s="280" t="s">
        <v>980</v>
      </c>
      <c r="C49" s="272" t="s">
        <v>24</v>
      </c>
      <c r="D49" s="273" t="s">
        <v>143</v>
      </c>
      <c r="E49" s="273" t="s">
        <v>741</v>
      </c>
      <c r="F49" s="6"/>
      <c r="G49" s="36"/>
      <c r="H49" s="71"/>
    </row>
    <row r="50" spans="1:8" ht="21.75" x14ac:dyDescent="0.35">
      <c r="A50" s="250">
        <v>13</v>
      </c>
      <c r="B50" s="280" t="s">
        <v>981</v>
      </c>
      <c r="C50" s="272" t="s">
        <v>24</v>
      </c>
      <c r="D50" s="273" t="s">
        <v>1037</v>
      </c>
      <c r="E50" s="273" t="s">
        <v>752</v>
      </c>
      <c r="F50" s="6"/>
      <c r="G50" s="36"/>
      <c r="H50" s="71"/>
    </row>
    <row r="51" spans="1:8" ht="21.75" x14ac:dyDescent="0.35">
      <c r="A51" s="253">
        <v>14</v>
      </c>
      <c r="B51" s="280" t="s">
        <v>982</v>
      </c>
      <c r="C51" s="272" t="s">
        <v>24</v>
      </c>
      <c r="D51" s="273" t="s">
        <v>1038</v>
      </c>
      <c r="E51" s="273" t="s">
        <v>1039</v>
      </c>
      <c r="F51" s="46"/>
      <c r="G51" s="227"/>
      <c r="H51" s="228"/>
    </row>
    <row r="52" spans="1:8" ht="21.75" x14ac:dyDescent="0.35">
      <c r="A52" s="444">
        <v>14</v>
      </c>
      <c r="B52" s="445" t="s">
        <v>1154</v>
      </c>
      <c r="C52" s="446" t="s">
        <v>24</v>
      </c>
      <c r="D52" s="447" t="s">
        <v>1151</v>
      </c>
      <c r="E52" s="448" t="s">
        <v>1152</v>
      </c>
      <c r="F52" s="426"/>
      <c r="G52" s="432"/>
      <c r="H52" s="352"/>
    </row>
    <row r="53" spans="1:8" ht="21.75" x14ac:dyDescent="0.35">
      <c r="A53" s="65"/>
      <c r="B53" s="216"/>
      <c r="C53" s="216"/>
      <c r="D53" s="216"/>
      <c r="E53" s="216"/>
      <c r="F53" s="219"/>
      <c r="G53" s="220"/>
      <c r="H53" s="9"/>
    </row>
    <row r="54" spans="1:8" ht="21.75" x14ac:dyDescent="0.35">
      <c r="A54" s="65"/>
      <c r="B54" s="216"/>
      <c r="C54" s="216"/>
      <c r="D54" s="216"/>
      <c r="E54" s="216"/>
      <c r="F54" s="219"/>
      <c r="G54" s="220"/>
      <c r="H54" s="9"/>
    </row>
    <row r="55" spans="1:8" ht="21.75" x14ac:dyDescent="0.35">
      <c r="A55" s="65"/>
      <c r="B55" s="216"/>
      <c r="C55" s="216"/>
      <c r="D55" s="216"/>
      <c r="E55" s="216"/>
      <c r="F55" s="219"/>
      <c r="G55" s="220"/>
      <c r="H55" s="9"/>
    </row>
    <row r="56" spans="1:8" ht="21.75" x14ac:dyDescent="0.35">
      <c r="A56" s="65"/>
      <c r="B56" s="216"/>
      <c r="C56" s="216"/>
      <c r="D56" s="216"/>
      <c r="E56" s="216"/>
      <c r="F56" s="219"/>
      <c r="G56" s="220"/>
      <c r="H56" s="9"/>
    </row>
    <row r="57" spans="1:8" ht="21.75" x14ac:dyDescent="0.35">
      <c r="A57" s="65"/>
      <c r="B57" s="216"/>
      <c r="C57" s="216"/>
      <c r="D57" s="216"/>
      <c r="E57" s="216"/>
      <c r="F57" s="219"/>
      <c r="G57" s="220"/>
      <c r="H57" s="9"/>
    </row>
    <row r="58" spans="1:8" ht="21.75" x14ac:dyDescent="0.35">
      <c r="A58" s="65"/>
      <c r="B58" s="216"/>
      <c r="C58" s="216"/>
      <c r="D58" s="216"/>
      <c r="E58" s="216"/>
      <c r="F58" s="219"/>
      <c r="G58" s="220"/>
      <c r="H58" s="9"/>
    </row>
    <row r="59" spans="1:8" ht="21.75" x14ac:dyDescent="0.35">
      <c r="A59" s="65"/>
      <c r="B59" s="216"/>
      <c r="C59" s="216"/>
      <c r="D59" s="216"/>
      <c r="E59" s="216"/>
      <c r="F59" s="219"/>
      <c r="G59" s="220"/>
      <c r="H59" s="9"/>
    </row>
    <row r="60" spans="1:8" ht="21.75" x14ac:dyDescent="0.35">
      <c r="A60" s="65"/>
      <c r="B60" s="216"/>
      <c r="C60" s="216"/>
      <c r="D60" s="216"/>
      <c r="E60" s="216"/>
      <c r="F60" s="219"/>
      <c r="G60" s="220"/>
      <c r="H60" s="9"/>
    </row>
    <row r="61" spans="1:8" ht="21.75" x14ac:dyDescent="0.35">
      <c r="A61" s="65"/>
      <c r="B61" s="216"/>
      <c r="C61" s="216"/>
      <c r="D61" s="216"/>
      <c r="E61" s="216"/>
      <c r="F61" s="219"/>
      <c r="G61" s="220"/>
      <c r="H61" s="9"/>
    </row>
    <row r="62" spans="1:8" ht="21.75" x14ac:dyDescent="0.35">
      <c r="A62" s="65"/>
      <c r="B62" s="217"/>
      <c r="C62" s="217"/>
      <c r="D62" s="217"/>
      <c r="E62" s="217"/>
      <c r="F62" s="219"/>
      <c r="G62" s="220"/>
      <c r="H62" s="9"/>
    </row>
    <row r="63" spans="1:8" ht="21.75" x14ac:dyDescent="0.35">
      <c r="A63" s="65"/>
      <c r="B63" s="217"/>
      <c r="C63" s="217"/>
      <c r="D63" s="217"/>
      <c r="E63" s="217"/>
      <c r="F63" s="219"/>
      <c r="G63" s="220"/>
      <c r="H63" s="9"/>
    </row>
    <row r="64" spans="1:8" ht="21.75" x14ac:dyDescent="0.35">
      <c r="A64" s="65"/>
      <c r="B64" s="217"/>
      <c r="C64" s="217"/>
      <c r="D64" s="217"/>
      <c r="E64" s="217"/>
      <c r="F64" s="219"/>
      <c r="G64" s="220"/>
      <c r="H64" s="9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Normal="100" workbookViewId="0">
      <selection activeCell="F45" sqref="F45"/>
    </sheetView>
  </sheetViews>
  <sheetFormatPr defaultRowHeight="12.75" x14ac:dyDescent="0.2"/>
  <cols>
    <col min="4" max="4" width="10.28515625" customWidth="1"/>
    <col min="5" max="5" width="11.7109375" customWidth="1"/>
    <col min="6" max="6" width="13.42578125" customWidth="1"/>
    <col min="7" max="7" width="13.5703125" customWidth="1"/>
    <col min="8" max="8" width="12.7109375" customWidth="1"/>
  </cols>
  <sheetData>
    <row r="1" spans="1:8" ht="24" x14ac:dyDescent="0.2">
      <c r="A1" s="567" t="s">
        <v>1228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213" t="s">
        <v>749</v>
      </c>
      <c r="G2" s="214" t="s">
        <v>750</v>
      </c>
      <c r="H2" s="215" t="s">
        <v>751</v>
      </c>
    </row>
    <row r="3" spans="1:8" ht="21.75" x14ac:dyDescent="0.35">
      <c r="A3" s="249">
        <v>1</v>
      </c>
      <c r="B3" s="422" t="s">
        <v>584</v>
      </c>
      <c r="C3" s="262" t="s">
        <v>722</v>
      </c>
      <c r="D3" s="269"/>
      <c r="E3" s="301"/>
      <c r="F3" s="4"/>
      <c r="G3" s="33"/>
      <c r="H3" s="33"/>
    </row>
    <row r="4" spans="1:8" ht="21.75" x14ac:dyDescent="0.35">
      <c r="A4" s="250">
        <v>2</v>
      </c>
      <c r="B4" s="421" t="s">
        <v>585</v>
      </c>
      <c r="C4" s="264" t="s">
        <v>723</v>
      </c>
      <c r="D4" s="273"/>
      <c r="E4" s="266"/>
      <c r="F4" s="6"/>
      <c r="G4" s="36"/>
      <c r="H4" s="71"/>
    </row>
    <row r="5" spans="1:8" ht="21.75" x14ac:dyDescent="0.35">
      <c r="A5" s="250">
        <v>3</v>
      </c>
      <c r="B5" s="421" t="s">
        <v>586</v>
      </c>
      <c r="C5" s="264" t="s">
        <v>721</v>
      </c>
      <c r="D5" s="273"/>
      <c r="E5" s="266"/>
      <c r="F5" s="6"/>
      <c r="G5" s="36"/>
      <c r="H5" s="71"/>
    </row>
    <row r="6" spans="1:8" ht="21.75" x14ac:dyDescent="0.35">
      <c r="A6" s="250">
        <v>4</v>
      </c>
      <c r="B6" s="421" t="s">
        <v>587</v>
      </c>
      <c r="C6" s="264" t="s">
        <v>724</v>
      </c>
      <c r="D6" s="273"/>
      <c r="E6" s="266"/>
      <c r="F6" s="6"/>
      <c r="G6" s="36"/>
      <c r="H6" s="71"/>
    </row>
    <row r="7" spans="1:8" ht="21.75" x14ac:dyDescent="0.35">
      <c r="A7" s="250">
        <v>5</v>
      </c>
      <c r="B7" s="421" t="s">
        <v>588</v>
      </c>
      <c r="C7" s="264" t="s">
        <v>725</v>
      </c>
      <c r="D7" s="273"/>
      <c r="E7" s="266"/>
      <c r="F7" s="6"/>
      <c r="G7" s="36"/>
      <c r="H7" s="71"/>
    </row>
    <row r="8" spans="1:8" ht="21.75" x14ac:dyDescent="0.35">
      <c r="A8" s="250">
        <v>6</v>
      </c>
      <c r="B8" s="421" t="s">
        <v>589</v>
      </c>
      <c r="C8" s="264" t="s">
        <v>1178</v>
      </c>
      <c r="D8" s="273"/>
      <c r="E8" s="266"/>
      <c r="F8" s="6"/>
      <c r="G8" s="36"/>
      <c r="H8" s="71"/>
    </row>
    <row r="9" spans="1:8" ht="21.75" x14ac:dyDescent="0.35">
      <c r="A9" s="250">
        <v>7</v>
      </c>
      <c r="B9" s="421" t="s">
        <v>590</v>
      </c>
      <c r="C9" s="264" t="s">
        <v>1177</v>
      </c>
      <c r="D9" s="273"/>
      <c r="E9" s="266"/>
      <c r="F9" s="6"/>
      <c r="G9" s="36"/>
      <c r="H9" s="71"/>
    </row>
    <row r="10" spans="1:8" ht="21.75" x14ac:dyDescent="0.35">
      <c r="A10" s="250">
        <v>8</v>
      </c>
      <c r="B10" s="421" t="s">
        <v>591</v>
      </c>
      <c r="C10" s="264" t="s">
        <v>1176</v>
      </c>
      <c r="D10" s="273"/>
      <c r="E10" s="266"/>
      <c r="F10" s="6"/>
      <c r="G10" s="36"/>
      <c r="H10" s="71"/>
    </row>
    <row r="11" spans="1:8" ht="21.75" x14ac:dyDescent="0.35">
      <c r="A11" s="250">
        <v>9</v>
      </c>
      <c r="B11" s="421" t="s">
        <v>592</v>
      </c>
      <c r="C11" s="264" t="s">
        <v>1175</v>
      </c>
      <c r="D11" s="273"/>
      <c r="E11" s="266"/>
      <c r="F11" s="6"/>
      <c r="G11" s="36"/>
      <c r="H11" s="71"/>
    </row>
    <row r="12" spans="1:8" ht="21.75" x14ac:dyDescent="0.35">
      <c r="A12" s="250">
        <v>10</v>
      </c>
      <c r="B12" s="421" t="s">
        <v>593</v>
      </c>
      <c r="C12" s="264" t="s">
        <v>1174</v>
      </c>
      <c r="D12" s="273"/>
      <c r="E12" s="266"/>
      <c r="F12" s="6"/>
      <c r="G12" s="36"/>
      <c r="H12" s="71"/>
    </row>
    <row r="13" spans="1:8" ht="21.75" x14ac:dyDescent="0.35">
      <c r="A13" s="250">
        <v>11</v>
      </c>
      <c r="B13" s="421" t="s">
        <v>594</v>
      </c>
      <c r="C13" s="264" t="s">
        <v>1173</v>
      </c>
      <c r="D13" s="273"/>
      <c r="E13" s="266"/>
      <c r="F13" s="6"/>
      <c r="G13" s="36"/>
      <c r="H13" s="71"/>
    </row>
    <row r="14" spans="1:8" ht="21.75" x14ac:dyDescent="0.35">
      <c r="A14" s="250">
        <v>12</v>
      </c>
      <c r="B14" s="278" t="s">
        <v>1179</v>
      </c>
      <c r="C14" s="264" t="s">
        <v>24</v>
      </c>
      <c r="D14" s="273" t="s">
        <v>1159</v>
      </c>
      <c r="E14" s="266" t="s">
        <v>1160</v>
      </c>
      <c r="F14" s="6"/>
      <c r="G14" s="36"/>
      <c r="H14" s="71"/>
    </row>
    <row r="15" spans="1:8" ht="21.75" x14ac:dyDescent="0.35">
      <c r="A15" s="250">
        <v>13</v>
      </c>
      <c r="B15" s="421" t="s">
        <v>595</v>
      </c>
      <c r="C15" s="264" t="s">
        <v>1172</v>
      </c>
      <c r="D15" s="273"/>
      <c r="E15" s="266"/>
      <c r="F15" s="6"/>
      <c r="G15" s="36"/>
      <c r="H15" s="71"/>
    </row>
    <row r="16" spans="1:8" ht="21.75" x14ac:dyDescent="0.35">
      <c r="A16" s="250">
        <v>14</v>
      </c>
      <c r="B16" s="421" t="s">
        <v>596</v>
      </c>
      <c r="C16" s="264" t="s">
        <v>1171</v>
      </c>
      <c r="D16" s="273"/>
      <c r="E16" s="266"/>
      <c r="F16" s="6"/>
      <c r="G16" s="36"/>
      <c r="H16" s="71"/>
    </row>
    <row r="17" spans="1:8" ht="21.75" x14ac:dyDescent="0.35">
      <c r="A17" s="250">
        <v>15</v>
      </c>
      <c r="B17" s="421" t="s">
        <v>597</v>
      </c>
      <c r="C17" s="264" t="s">
        <v>1169</v>
      </c>
      <c r="D17" s="273"/>
      <c r="E17" s="266"/>
      <c r="F17" s="6"/>
      <c r="G17" s="36"/>
      <c r="H17" s="71"/>
    </row>
    <row r="18" spans="1:8" ht="21.75" x14ac:dyDescent="0.35">
      <c r="A18" s="250">
        <v>16</v>
      </c>
      <c r="B18" s="421" t="s">
        <v>598</v>
      </c>
      <c r="C18" s="264" t="s">
        <v>1170</v>
      </c>
      <c r="D18" s="273"/>
      <c r="E18" s="266"/>
      <c r="F18" s="6"/>
      <c r="G18" s="36"/>
      <c r="H18" s="71"/>
    </row>
    <row r="19" spans="1:8" ht="21.75" x14ac:dyDescent="0.35">
      <c r="A19" s="250">
        <v>17</v>
      </c>
      <c r="B19" s="421" t="s">
        <v>599</v>
      </c>
      <c r="C19" s="264" t="s">
        <v>1168</v>
      </c>
      <c r="D19" s="273"/>
      <c r="E19" s="266"/>
      <c r="F19" s="6"/>
      <c r="G19" s="36"/>
      <c r="H19" s="71"/>
    </row>
    <row r="20" spans="1:8" ht="21.75" x14ac:dyDescent="0.35">
      <c r="A20" s="250">
        <v>18</v>
      </c>
      <c r="B20" s="421" t="s">
        <v>600</v>
      </c>
      <c r="C20" s="264" t="s">
        <v>1167</v>
      </c>
      <c r="D20" s="273"/>
      <c r="E20" s="266"/>
      <c r="F20" s="6"/>
      <c r="G20" s="36"/>
      <c r="H20" s="71"/>
    </row>
    <row r="21" spans="1:8" ht="21.75" x14ac:dyDescent="0.35">
      <c r="A21" s="250">
        <v>19</v>
      </c>
      <c r="B21" s="421" t="s">
        <v>601</v>
      </c>
      <c r="C21" s="264" t="s">
        <v>1166</v>
      </c>
      <c r="D21" s="273"/>
      <c r="E21" s="266"/>
      <c r="F21" s="6"/>
      <c r="G21" s="36"/>
      <c r="H21" s="71"/>
    </row>
    <row r="22" spans="1:8" ht="21.75" x14ac:dyDescent="0.35">
      <c r="A22" s="250">
        <v>20</v>
      </c>
      <c r="B22" s="421" t="s">
        <v>602</v>
      </c>
      <c r="C22" s="264" t="s">
        <v>726</v>
      </c>
      <c r="D22" s="273"/>
      <c r="E22" s="266"/>
      <c r="F22" s="6"/>
      <c r="G22" s="36"/>
      <c r="H22" s="71"/>
    </row>
    <row r="23" spans="1:8" ht="21.75" x14ac:dyDescent="0.5">
      <c r="A23" s="250">
        <v>21</v>
      </c>
      <c r="B23" s="423" t="s">
        <v>603</v>
      </c>
      <c r="C23" s="264" t="s">
        <v>727</v>
      </c>
      <c r="D23" s="261"/>
      <c r="E23" s="260"/>
      <c r="F23" s="6"/>
      <c r="G23" s="36"/>
      <c r="H23" s="71"/>
    </row>
    <row r="24" spans="1:8" ht="21.75" x14ac:dyDescent="0.5">
      <c r="A24" s="254"/>
      <c r="B24" s="324"/>
      <c r="C24" s="323"/>
      <c r="D24" s="323"/>
      <c r="E24" s="323"/>
      <c r="F24" s="256"/>
      <c r="G24" s="257"/>
      <c r="H24" s="258"/>
    </row>
    <row r="28" spans="1:8" ht="242.25" customHeight="1" x14ac:dyDescent="0.2"/>
    <row r="29" spans="1:8" ht="24" x14ac:dyDescent="0.2">
      <c r="A29" s="567" t="s">
        <v>1229</v>
      </c>
      <c r="B29" s="567"/>
      <c r="C29" s="567"/>
      <c r="D29" s="567"/>
      <c r="E29" s="567"/>
      <c r="F29" s="567"/>
      <c r="G29" s="567"/>
      <c r="H29" s="567"/>
    </row>
    <row r="30" spans="1:8" ht="43.5" x14ac:dyDescent="0.2">
      <c r="A30" s="248" t="s">
        <v>0</v>
      </c>
      <c r="B30" s="209" t="s">
        <v>1</v>
      </c>
      <c r="C30" s="210" t="s">
        <v>2</v>
      </c>
      <c r="D30" s="211"/>
      <c r="E30" s="212"/>
      <c r="F30" s="213" t="s">
        <v>749</v>
      </c>
      <c r="G30" s="214" t="s">
        <v>750</v>
      </c>
      <c r="H30" s="215" t="s">
        <v>751</v>
      </c>
    </row>
    <row r="31" spans="1:8" ht="21.75" x14ac:dyDescent="0.35">
      <c r="A31" s="249">
        <v>1</v>
      </c>
      <c r="B31" s="422" t="s">
        <v>626</v>
      </c>
      <c r="C31" s="262" t="s">
        <v>728</v>
      </c>
      <c r="D31" s="269"/>
      <c r="E31" s="301"/>
      <c r="F31" s="4"/>
      <c r="G31" s="33"/>
      <c r="H31" s="33"/>
    </row>
    <row r="32" spans="1:8" ht="21.75" x14ac:dyDescent="0.35">
      <c r="A32" s="250">
        <v>2</v>
      </c>
      <c r="B32" s="421" t="s">
        <v>627</v>
      </c>
      <c r="C32" s="264" t="s">
        <v>729</v>
      </c>
      <c r="D32" s="273"/>
      <c r="E32" s="266"/>
      <c r="F32" s="6"/>
      <c r="G32" s="36"/>
      <c r="H32" s="71"/>
    </row>
    <row r="33" spans="1:8" ht="21.75" x14ac:dyDescent="0.35">
      <c r="A33" s="250">
        <v>3</v>
      </c>
      <c r="B33" s="421" t="s">
        <v>628</v>
      </c>
      <c r="C33" s="264" t="s">
        <v>730</v>
      </c>
      <c r="D33" s="273"/>
      <c r="E33" s="266"/>
      <c r="F33" s="6"/>
      <c r="G33" s="36"/>
      <c r="H33" s="71"/>
    </row>
    <row r="34" spans="1:8" ht="21.75" x14ac:dyDescent="0.35">
      <c r="A34" s="250">
        <v>4</v>
      </c>
      <c r="B34" s="421" t="s">
        <v>629</v>
      </c>
      <c r="C34" s="264" t="s">
        <v>731</v>
      </c>
      <c r="D34" s="273"/>
      <c r="E34" s="266"/>
      <c r="F34" s="6"/>
      <c r="G34" s="36"/>
      <c r="H34" s="71"/>
    </row>
    <row r="35" spans="1:8" ht="21.75" x14ac:dyDescent="0.35">
      <c r="A35" s="250">
        <v>5</v>
      </c>
      <c r="B35" s="421" t="s">
        <v>630</v>
      </c>
      <c r="C35" s="264" t="s">
        <v>733</v>
      </c>
      <c r="D35" s="273"/>
      <c r="E35" s="266"/>
      <c r="F35" s="6"/>
      <c r="G35" s="36"/>
      <c r="H35" s="71"/>
    </row>
    <row r="36" spans="1:8" ht="21.75" x14ac:dyDescent="0.35">
      <c r="A36" s="250">
        <v>6</v>
      </c>
      <c r="B36" s="421" t="s">
        <v>631</v>
      </c>
      <c r="C36" s="264" t="s">
        <v>732</v>
      </c>
      <c r="D36" s="273"/>
      <c r="E36" s="266"/>
      <c r="F36" s="6"/>
      <c r="G36" s="36"/>
      <c r="H36" s="71"/>
    </row>
    <row r="37" spans="1:8" ht="21.75" x14ac:dyDescent="0.35">
      <c r="A37" s="250">
        <v>7</v>
      </c>
      <c r="B37" s="421" t="s">
        <v>632</v>
      </c>
      <c r="C37" s="264" t="s">
        <v>734</v>
      </c>
      <c r="D37" s="273"/>
      <c r="E37" s="266"/>
      <c r="F37" s="6"/>
      <c r="G37" s="36"/>
      <c r="H37" s="71"/>
    </row>
    <row r="38" spans="1:8" ht="21.75" x14ac:dyDescent="0.35">
      <c r="A38" s="250">
        <v>8</v>
      </c>
      <c r="B38" s="421" t="s">
        <v>633</v>
      </c>
      <c r="C38" s="264" t="s">
        <v>735</v>
      </c>
      <c r="D38" s="273"/>
      <c r="E38" s="266"/>
      <c r="F38" s="6"/>
      <c r="G38" s="36"/>
      <c r="H38" s="71"/>
    </row>
    <row r="39" spans="1:8" ht="21.75" x14ac:dyDescent="0.35">
      <c r="A39" s="250">
        <v>9</v>
      </c>
      <c r="B39" s="421" t="s">
        <v>634</v>
      </c>
      <c r="C39" s="264" t="s">
        <v>736</v>
      </c>
      <c r="D39" s="273"/>
      <c r="E39" s="266"/>
      <c r="F39" s="6"/>
      <c r="G39" s="36"/>
      <c r="H39" s="71"/>
    </row>
    <row r="40" spans="1:8" ht="21.75" x14ac:dyDescent="0.35">
      <c r="A40" s="250">
        <v>10</v>
      </c>
      <c r="B40" s="421" t="s">
        <v>635</v>
      </c>
      <c r="C40" s="264" t="s">
        <v>737</v>
      </c>
      <c r="D40" s="273"/>
      <c r="E40" s="266"/>
      <c r="F40" s="6"/>
      <c r="G40" s="36"/>
      <c r="H40" s="71"/>
    </row>
    <row r="41" spans="1:8" ht="21.75" x14ac:dyDescent="0.35">
      <c r="A41" s="250">
        <v>11</v>
      </c>
      <c r="B41" s="421" t="s">
        <v>636</v>
      </c>
      <c r="C41" s="264" t="s">
        <v>738</v>
      </c>
      <c r="D41" s="273"/>
      <c r="E41" s="266"/>
      <c r="F41" s="6"/>
      <c r="G41" s="36"/>
      <c r="H41" s="71"/>
    </row>
    <row r="42" spans="1:8" ht="21.75" x14ac:dyDescent="0.35">
      <c r="A42" s="254"/>
      <c r="B42" s="255"/>
      <c r="C42" s="255"/>
      <c r="D42" s="255"/>
      <c r="E42" s="255"/>
      <c r="F42" s="256"/>
      <c r="G42" s="257"/>
      <c r="H42" s="258"/>
    </row>
    <row r="43" spans="1:8" ht="21.75" x14ac:dyDescent="0.35">
      <c r="A43" s="65"/>
      <c r="B43" s="216"/>
      <c r="C43" s="216"/>
      <c r="D43" s="216"/>
      <c r="E43" s="216"/>
      <c r="F43" s="219"/>
      <c r="G43" s="220"/>
      <c r="H43" s="9"/>
    </row>
    <row r="44" spans="1:8" ht="21.75" x14ac:dyDescent="0.35">
      <c r="A44" s="65"/>
      <c r="B44" s="216"/>
      <c r="C44" s="216"/>
      <c r="D44" s="216"/>
      <c r="E44" s="216"/>
      <c r="F44" s="219"/>
      <c r="G44" s="220"/>
      <c r="H44" s="9"/>
    </row>
    <row r="45" spans="1:8" ht="21.75" x14ac:dyDescent="0.35">
      <c r="A45" s="65"/>
      <c r="B45" s="216"/>
      <c r="C45" s="216"/>
      <c r="D45" s="216"/>
      <c r="E45" s="216"/>
      <c r="F45" s="219"/>
      <c r="G45" s="220"/>
      <c r="H45" s="9"/>
    </row>
    <row r="46" spans="1:8" ht="21.75" x14ac:dyDescent="0.35">
      <c r="A46" s="65"/>
      <c r="B46" s="216"/>
      <c r="C46" s="216"/>
      <c r="D46" s="216"/>
      <c r="E46" s="216"/>
      <c r="F46" s="219"/>
      <c r="G46" s="220"/>
      <c r="H46" s="9"/>
    </row>
    <row r="47" spans="1:8" ht="21.75" x14ac:dyDescent="0.35">
      <c r="A47" s="65"/>
      <c r="B47" s="216"/>
      <c r="C47" s="216"/>
      <c r="D47" s="216"/>
      <c r="E47" s="216"/>
      <c r="F47" s="219"/>
      <c r="G47" s="220"/>
      <c r="H47" s="9"/>
    </row>
    <row r="48" spans="1:8" ht="21.75" x14ac:dyDescent="0.35">
      <c r="A48" s="65"/>
      <c r="B48" s="216"/>
      <c r="C48" s="216"/>
      <c r="D48" s="216"/>
      <c r="E48" s="216"/>
      <c r="F48" s="219"/>
      <c r="G48" s="220"/>
      <c r="H48" s="9"/>
    </row>
    <row r="49" spans="1:8" ht="21.75" x14ac:dyDescent="0.35">
      <c r="A49" s="65"/>
      <c r="B49" s="216"/>
      <c r="C49" s="216"/>
      <c r="D49" s="216"/>
      <c r="E49" s="216"/>
      <c r="F49" s="219"/>
      <c r="G49" s="220"/>
      <c r="H49" s="9"/>
    </row>
    <row r="50" spans="1:8" ht="21.75" x14ac:dyDescent="0.35">
      <c r="A50" s="65"/>
      <c r="B50" s="216"/>
      <c r="C50" s="216"/>
      <c r="D50" s="216"/>
      <c r="E50" s="216"/>
      <c r="F50" s="219"/>
      <c r="G50" s="220"/>
      <c r="H50" s="9"/>
    </row>
    <row r="51" spans="1:8" ht="21.75" x14ac:dyDescent="0.35">
      <c r="A51" s="65"/>
      <c r="B51" s="216"/>
      <c r="C51" s="216"/>
      <c r="D51" s="216"/>
      <c r="E51" s="216"/>
      <c r="F51" s="219"/>
      <c r="G51" s="220"/>
      <c r="H51" s="9"/>
    </row>
    <row r="52" spans="1:8" ht="21.75" x14ac:dyDescent="0.35">
      <c r="A52" s="65"/>
      <c r="B52" s="216"/>
      <c r="C52" s="216"/>
      <c r="D52" s="216"/>
      <c r="E52" s="216"/>
      <c r="F52" s="219"/>
      <c r="G52" s="220"/>
      <c r="H52" s="9"/>
    </row>
    <row r="53" spans="1:8" ht="21.75" x14ac:dyDescent="0.35">
      <c r="A53" s="65"/>
      <c r="B53" s="216"/>
      <c r="C53" s="216"/>
      <c r="D53" s="216"/>
      <c r="E53" s="216"/>
      <c r="F53" s="219"/>
      <c r="G53" s="220"/>
      <c r="H53" s="9"/>
    </row>
    <row r="54" spans="1:8" ht="21.75" x14ac:dyDescent="0.35">
      <c r="A54" s="65"/>
      <c r="B54" s="216"/>
      <c r="C54" s="216"/>
      <c r="D54" s="216"/>
      <c r="E54" s="216"/>
      <c r="F54" s="219"/>
      <c r="G54" s="220"/>
      <c r="H54" s="9"/>
    </row>
    <row r="55" spans="1:8" ht="21.75" x14ac:dyDescent="0.35">
      <c r="A55" s="65"/>
      <c r="B55" s="216"/>
      <c r="C55" s="216"/>
      <c r="D55" s="216"/>
      <c r="E55" s="216"/>
      <c r="F55" s="219"/>
      <c r="G55" s="220"/>
      <c r="H55" s="9"/>
    </row>
    <row r="56" spans="1:8" ht="21.75" x14ac:dyDescent="0.35">
      <c r="A56" s="65"/>
      <c r="B56" s="216"/>
      <c r="C56" s="216"/>
      <c r="D56" s="216"/>
      <c r="E56" s="216"/>
      <c r="F56" s="219"/>
      <c r="G56" s="220"/>
      <c r="H56" s="9"/>
    </row>
    <row r="57" spans="1:8" ht="21.75" x14ac:dyDescent="0.35">
      <c r="A57" s="65"/>
      <c r="B57" s="216"/>
      <c r="C57" s="216"/>
      <c r="D57" s="216"/>
      <c r="E57" s="216"/>
      <c r="F57" s="219"/>
      <c r="G57" s="220"/>
      <c r="H57" s="9"/>
    </row>
  </sheetData>
  <mergeCells count="2">
    <mergeCell ref="A1:H1"/>
    <mergeCell ref="A29:H29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zoomScaleNormal="100" workbookViewId="0">
      <selection activeCell="H17" sqref="H17"/>
    </sheetView>
  </sheetViews>
  <sheetFormatPr defaultRowHeight="12.75" x14ac:dyDescent="0.2"/>
  <cols>
    <col min="4" max="4" width="11" customWidth="1"/>
    <col min="5" max="5" width="11.7109375" customWidth="1"/>
    <col min="6" max="6" width="12.140625" customWidth="1"/>
    <col min="7" max="7" width="11.7109375" customWidth="1"/>
    <col min="8" max="8" width="12.5703125" customWidth="1"/>
  </cols>
  <sheetData>
    <row r="1" spans="1:8" ht="24" x14ac:dyDescent="0.2">
      <c r="A1" s="567" t="s">
        <v>1230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213" t="s">
        <v>749</v>
      </c>
      <c r="G2" s="214" t="s">
        <v>750</v>
      </c>
      <c r="H2" s="215" t="s">
        <v>751</v>
      </c>
    </row>
    <row r="3" spans="1:8" ht="21.75" x14ac:dyDescent="0.35">
      <c r="A3" s="249">
        <v>1</v>
      </c>
      <c r="B3" s="280" t="s">
        <v>483</v>
      </c>
      <c r="C3" s="298" t="s">
        <v>24</v>
      </c>
      <c r="D3" s="299" t="s">
        <v>145</v>
      </c>
      <c r="E3" s="300" t="s">
        <v>146</v>
      </c>
      <c r="F3" s="4"/>
      <c r="G3" s="33"/>
      <c r="H3" s="33"/>
    </row>
    <row r="4" spans="1:8" ht="21.75" x14ac:dyDescent="0.35">
      <c r="A4" s="250">
        <v>2</v>
      </c>
      <c r="B4" s="280" t="s">
        <v>434</v>
      </c>
      <c r="C4" s="298" t="s">
        <v>430</v>
      </c>
      <c r="D4" s="299" t="s">
        <v>147</v>
      </c>
      <c r="E4" s="300" t="s">
        <v>148</v>
      </c>
      <c r="F4" s="6"/>
      <c r="G4" s="36"/>
      <c r="H4" s="71"/>
    </row>
    <row r="5" spans="1:8" ht="21.75" x14ac:dyDescent="0.35">
      <c r="A5" s="250">
        <v>3</v>
      </c>
      <c r="B5" s="280" t="s">
        <v>435</v>
      </c>
      <c r="C5" s="272" t="s">
        <v>430</v>
      </c>
      <c r="D5" s="273" t="s">
        <v>149</v>
      </c>
      <c r="E5" s="266" t="s">
        <v>150</v>
      </c>
      <c r="F5" s="6"/>
      <c r="G5" s="36"/>
      <c r="H5" s="71"/>
    </row>
    <row r="6" spans="1:8" ht="21.75" x14ac:dyDescent="0.35">
      <c r="A6" s="250">
        <v>4</v>
      </c>
      <c r="B6" s="268" t="s">
        <v>436</v>
      </c>
      <c r="C6" s="272" t="s">
        <v>430</v>
      </c>
      <c r="D6" s="273" t="s">
        <v>151</v>
      </c>
      <c r="E6" s="273" t="s">
        <v>21</v>
      </c>
      <c r="F6" s="6"/>
      <c r="G6" s="36"/>
      <c r="H6" s="71"/>
    </row>
    <row r="7" spans="1:8" ht="21.75" x14ac:dyDescent="0.35">
      <c r="A7" s="250">
        <v>5</v>
      </c>
      <c r="B7" s="280" t="s">
        <v>437</v>
      </c>
      <c r="C7" s="272" t="s">
        <v>430</v>
      </c>
      <c r="D7" s="273" t="s">
        <v>152</v>
      </c>
      <c r="E7" s="273" t="s">
        <v>153</v>
      </c>
      <c r="F7" s="6"/>
      <c r="G7" s="36"/>
      <c r="H7" s="71"/>
    </row>
    <row r="8" spans="1:8" ht="21.75" x14ac:dyDescent="0.35">
      <c r="A8" s="250">
        <v>6</v>
      </c>
      <c r="B8" s="280" t="s">
        <v>438</v>
      </c>
      <c r="C8" s="272" t="s">
        <v>430</v>
      </c>
      <c r="D8" s="273" t="s">
        <v>154</v>
      </c>
      <c r="E8" s="273" t="s">
        <v>155</v>
      </c>
      <c r="F8" s="6"/>
      <c r="G8" s="36"/>
      <c r="H8" s="71"/>
    </row>
    <row r="9" spans="1:8" ht="21.75" x14ac:dyDescent="0.35">
      <c r="A9" s="250">
        <v>7</v>
      </c>
      <c r="B9" s="280" t="s">
        <v>439</v>
      </c>
      <c r="C9" s="272" t="s">
        <v>430</v>
      </c>
      <c r="D9" s="273" t="s">
        <v>156</v>
      </c>
      <c r="E9" s="273" t="s">
        <v>157</v>
      </c>
      <c r="F9" s="6"/>
      <c r="G9" s="36"/>
      <c r="H9" s="71"/>
    </row>
    <row r="10" spans="1:8" ht="21.75" x14ac:dyDescent="0.35">
      <c r="A10" s="250">
        <v>8</v>
      </c>
      <c r="B10" s="280" t="s">
        <v>440</v>
      </c>
      <c r="C10" s="272" t="s">
        <v>430</v>
      </c>
      <c r="D10" s="273" t="s">
        <v>158</v>
      </c>
      <c r="E10" s="273" t="s">
        <v>133</v>
      </c>
      <c r="F10" s="6"/>
      <c r="G10" s="36"/>
      <c r="H10" s="71"/>
    </row>
    <row r="11" spans="1:8" ht="21.75" x14ac:dyDescent="0.35">
      <c r="A11" s="250">
        <v>9</v>
      </c>
      <c r="B11" s="268" t="s">
        <v>441</v>
      </c>
      <c r="C11" s="272" t="s">
        <v>430</v>
      </c>
      <c r="D11" s="273" t="s">
        <v>160</v>
      </c>
      <c r="E11" s="273" t="s">
        <v>8</v>
      </c>
      <c r="F11" s="6"/>
      <c r="G11" s="36"/>
      <c r="H11" s="71"/>
    </row>
    <row r="12" spans="1:8" ht="21.75" x14ac:dyDescent="0.35">
      <c r="A12" s="250">
        <v>10</v>
      </c>
      <c r="B12" s="268" t="s">
        <v>442</v>
      </c>
      <c r="C12" s="272" t="s">
        <v>430</v>
      </c>
      <c r="D12" s="273" t="s">
        <v>174</v>
      </c>
      <c r="E12" s="273" t="s">
        <v>175</v>
      </c>
      <c r="F12" s="6"/>
      <c r="G12" s="36"/>
      <c r="H12" s="71"/>
    </row>
    <row r="13" spans="1:8" ht="21.75" x14ac:dyDescent="0.35">
      <c r="A13" s="250">
        <v>11</v>
      </c>
      <c r="B13" s="280" t="s">
        <v>443</v>
      </c>
      <c r="C13" s="272" t="s">
        <v>430</v>
      </c>
      <c r="D13" s="273" t="s">
        <v>176</v>
      </c>
      <c r="E13" s="273" t="s">
        <v>27</v>
      </c>
      <c r="F13" s="6"/>
      <c r="G13" s="36"/>
      <c r="H13" s="71"/>
    </row>
    <row r="14" spans="1:8" ht="21.75" x14ac:dyDescent="0.35">
      <c r="A14" s="250">
        <v>12</v>
      </c>
      <c r="B14" s="280" t="s">
        <v>444</v>
      </c>
      <c r="C14" s="272" t="s">
        <v>430</v>
      </c>
      <c r="D14" s="273" t="s">
        <v>177</v>
      </c>
      <c r="E14" s="273" t="s">
        <v>178</v>
      </c>
      <c r="F14" s="6"/>
      <c r="G14" s="36"/>
      <c r="H14" s="71"/>
    </row>
    <row r="15" spans="1:8" ht="21.75" x14ac:dyDescent="0.35">
      <c r="A15" s="250">
        <v>13</v>
      </c>
      <c r="B15" s="280" t="s">
        <v>445</v>
      </c>
      <c r="C15" s="272" t="s">
        <v>430</v>
      </c>
      <c r="D15" s="273" t="s">
        <v>181</v>
      </c>
      <c r="E15" s="273" t="s">
        <v>182</v>
      </c>
      <c r="F15" s="6"/>
      <c r="G15" s="36"/>
      <c r="H15" s="71"/>
    </row>
    <row r="16" spans="1:8" ht="21.75" x14ac:dyDescent="0.35">
      <c r="A16" s="250">
        <v>14</v>
      </c>
      <c r="B16" s="280" t="s">
        <v>446</v>
      </c>
      <c r="C16" s="272" t="s">
        <v>430</v>
      </c>
      <c r="D16" s="273" t="s">
        <v>458</v>
      </c>
      <c r="E16" s="273" t="s">
        <v>10</v>
      </c>
      <c r="F16" s="6"/>
      <c r="G16" s="36"/>
      <c r="H16" s="71"/>
    </row>
    <row r="17" spans="1:8" ht="21.75" x14ac:dyDescent="0.35">
      <c r="A17" s="250">
        <v>15</v>
      </c>
      <c r="B17" s="280" t="s">
        <v>447</v>
      </c>
      <c r="C17" s="272" t="s">
        <v>430</v>
      </c>
      <c r="D17" s="273" t="s">
        <v>183</v>
      </c>
      <c r="E17" s="273" t="s">
        <v>74</v>
      </c>
      <c r="F17" s="6"/>
      <c r="G17" s="36"/>
      <c r="H17" s="71"/>
    </row>
    <row r="18" spans="1:8" ht="21.75" x14ac:dyDescent="0.35">
      <c r="A18" s="250">
        <v>16</v>
      </c>
      <c r="B18" s="280" t="s">
        <v>448</v>
      </c>
      <c r="C18" s="272" t="s">
        <v>430</v>
      </c>
      <c r="D18" s="273" t="s">
        <v>187</v>
      </c>
      <c r="E18" s="273" t="s">
        <v>188</v>
      </c>
      <c r="F18" s="6"/>
      <c r="G18" s="36"/>
      <c r="H18" s="71"/>
    </row>
    <row r="19" spans="1:8" ht="21.75" x14ac:dyDescent="0.35">
      <c r="A19" s="250">
        <v>17</v>
      </c>
      <c r="B19" s="280" t="s">
        <v>449</v>
      </c>
      <c r="C19" s="272" t="s">
        <v>430</v>
      </c>
      <c r="D19" s="273" t="s">
        <v>191</v>
      </c>
      <c r="E19" s="273" t="s">
        <v>192</v>
      </c>
      <c r="F19" s="6"/>
      <c r="G19" s="36"/>
      <c r="H19" s="71"/>
    </row>
    <row r="20" spans="1:8" ht="21.75" x14ac:dyDescent="0.35">
      <c r="A20" s="250">
        <v>18</v>
      </c>
      <c r="B20" s="280" t="s">
        <v>450</v>
      </c>
      <c r="C20" s="272" t="s">
        <v>430</v>
      </c>
      <c r="D20" s="273" t="s">
        <v>193</v>
      </c>
      <c r="E20" s="273" t="s">
        <v>194</v>
      </c>
      <c r="F20" s="6"/>
      <c r="G20" s="36"/>
      <c r="H20" s="71"/>
    </row>
    <row r="21" spans="1:8" ht="21.75" x14ac:dyDescent="0.35">
      <c r="A21" s="250">
        <v>19</v>
      </c>
      <c r="B21" s="280" t="s">
        <v>451</v>
      </c>
      <c r="C21" s="272" t="s">
        <v>430</v>
      </c>
      <c r="D21" s="273" t="s">
        <v>196</v>
      </c>
      <c r="E21" s="273" t="s">
        <v>197</v>
      </c>
      <c r="F21" s="6"/>
      <c r="G21" s="36"/>
      <c r="H21" s="71"/>
    </row>
    <row r="22" spans="1:8" ht="21.75" x14ac:dyDescent="0.35">
      <c r="A22" s="250">
        <v>20</v>
      </c>
      <c r="B22" s="280" t="s">
        <v>288</v>
      </c>
      <c r="C22" s="272" t="s">
        <v>24</v>
      </c>
      <c r="D22" s="273" t="s">
        <v>459</v>
      </c>
      <c r="E22" s="273" t="s">
        <v>13</v>
      </c>
      <c r="F22" s="6"/>
      <c r="G22" s="36"/>
      <c r="H22" s="71"/>
    </row>
    <row r="23" spans="1:8" ht="21.75" x14ac:dyDescent="0.35">
      <c r="A23" s="442">
        <v>21</v>
      </c>
      <c r="B23" s="303" t="s">
        <v>356</v>
      </c>
      <c r="C23" s="273" t="s">
        <v>24</v>
      </c>
      <c r="D23" s="273" t="s">
        <v>258</v>
      </c>
      <c r="E23" s="273" t="s">
        <v>217</v>
      </c>
      <c r="F23" s="46"/>
      <c r="G23" s="227"/>
      <c r="H23" s="228"/>
    </row>
    <row r="24" spans="1:8" ht="21.75" x14ac:dyDescent="0.35">
      <c r="A24" s="443">
        <v>22</v>
      </c>
      <c r="B24" s="303" t="s">
        <v>452</v>
      </c>
      <c r="C24" s="273" t="s">
        <v>24</v>
      </c>
      <c r="D24" s="273" t="s">
        <v>460</v>
      </c>
      <c r="E24" s="273" t="s">
        <v>461</v>
      </c>
      <c r="F24" s="12"/>
      <c r="G24" s="70"/>
      <c r="H24" s="71"/>
    </row>
    <row r="25" spans="1:8" ht="21.75" x14ac:dyDescent="0.35">
      <c r="A25" s="443">
        <v>23</v>
      </c>
      <c r="B25" s="268" t="s">
        <v>453</v>
      </c>
      <c r="C25" s="273" t="s">
        <v>430</v>
      </c>
      <c r="D25" s="273" t="s">
        <v>462</v>
      </c>
      <c r="E25" s="273" t="s">
        <v>463</v>
      </c>
      <c r="F25" s="12"/>
      <c r="G25" s="70"/>
      <c r="H25" s="71"/>
    </row>
    <row r="26" spans="1:8" ht="21.75" x14ac:dyDescent="0.35">
      <c r="A26" s="443">
        <v>24</v>
      </c>
      <c r="B26" s="303" t="s">
        <v>454</v>
      </c>
      <c r="C26" s="272" t="s">
        <v>430</v>
      </c>
      <c r="D26" s="273" t="s">
        <v>464</v>
      </c>
      <c r="E26" s="266" t="s">
        <v>463</v>
      </c>
      <c r="F26" s="12"/>
      <c r="G26" s="70"/>
      <c r="H26" s="71"/>
    </row>
    <row r="27" spans="1:8" ht="21.75" x14ac:dyDescent="0.35">
      <c r="A27" s="443">
        <v>25</v>
      </c>
      <c r="B27" s="268" t="s">
        <v>455</v>
      </c>
      <c r="C27" s="272" t="s">
        <v>430</v>
      </c>
      <c r="D27" s="273" t="s">
        <v>23</v>
      </c>
      <c r="E27" s="266" t="s">
        <v>465</v>
      </c>
      <c r="F27" s="12"/>
      <c r="G27" s="70"/>
      <c r="H27" s="71"/>
    </row>
    <row r="28" spans="1:8" ht="21.75" x14ac:dyDescent="0.35">
      <c r="A28" s="443">
        <v>26</v>
      </c>
      <c r="B28" s="303" t="s">
        <v>456</v>
      </c>
      <c r="C28" s="272" t="s">
        <v>430</v>
      </c>
      <c r="D28" s="273" t="s">
        <v>19</v>
      </c>
      <c r="E28" s="273" t="s">
        <v>9</v>
      </c>
      <c r="F28" s="12"/>
      <c r="G28" s="70"/>
      <c r="H28" s="71"/>
    </row>
    <row r="29" spans="1:8" ht="21.75" x14ac:dyDescent="0.35">
      <c r="A29" s="443">
        <v>27</v>
      </c>
      <c r="B29" s="268" t="s">
        <v>457</v>
      </c>
      <c r="C29" s="272" t="s">
        <v>430</v>
      </c>
      <c r="D29" s="273" t="s">
        <v>501</v>
      </c>
      <c r="E29" s="273" t="s">
        <v>466</v>
      </c>
      <c r="F29" s="12"/>
      <c r="G29" s="70"/>
      <c r="H29" s="71"/>
    </row>
    <row r="30" spans="1:8" ht="21.75" x14ac:dyDescent="0.35">
      <c r="A30" s="444">
        <v>28</v>
      </c>
      <c r="B30" s="449" t="s">
        <v>1161</v>
      </c>
      <c r="C30" s="446" t="s">
        <v>430</v>
      </c>
      <c r="D30" s="450" t="s">
        <v>1180</v>
      </c>
      <c r="E30" s="448" t="s">
        <v>1162</v>
      </c>
      <c r="F30" s="426"/>
      <c r="G30" s="432"/>
      <c r="H30" s="352"/>
    </row>
    <row r="31" spans="1:8" ht="21.75" x14ac:dyDescent="0.35">
      <c r="A31" s="65"/>
      <c r="B31" s="216"/>
      <c r="C31" s="216"/>
      <c r="D31" s="216"/>
      <c r="E31" s="216"/>
      <c r="F31" s="219"/>
      <c r="G31" s="220"/>
      <c r="H31" s="9"/>
    </row>
    <row r="35" spans="1:8" ht="103.5" customHeight="1" x14ac:dyDescent="0.2"/>
    <row r="36" spans="1:8" ht="24" x14ac:dyDescent="0.2">
      <c r="A36" s="567" t="s">
        <v>1231</v>
      </c>
      <c r="B36" s="567"/>
      <c r="C36" s="567"/>
      <c r="D36" s="567"/>
      <c r="E36" s="567"/>
      <c r="F36" s="567"/>
      <c r="G36" s="567"/>
      <c r="H36" s="567"/>
    </row>
    <row r="37" spans="1:8" ht="43.5" x14ac:dyDescent="0.2">
      <c r="A37" s="248" t="s">
        <v>0</v>
      </c>
      <c r="B37" s="209" t="s">
        <v>1</v>
      </c>
      <c r="C37" s="210" t="s">
        <v>2</v>
      </c>
      <c r="D37" s="211"/>
      <c r="E37" s="212"/>
      <c r="F37" s="213" t="s">
        <v>749</v>
      </c>
      <c r="G37" s="214" t="s">
        <v>750</v>
      </c>
      <c r="H37" s="215" t="s">
        <v>751</v>
      </c>
    </row>
    <row r="38" spans="1:8" ht="21.75" x14ac:dyDescent="0.35">
      <c r="A38" s="249">
        <v>1</v>
      </c>
      <c r="B38" s="280" t="s">
        <v>467</v>
      </c>
      <c r="C38" s="272" t="s">
        <v>24</v>
      </c>
      <c r="D38" s="273" t="s">
        <v>141</v>
      </c>
      <c r="E38" s="273" t="s">
        <v>142</v>
      </c>
      <c r="F38" s="4"/>
      <c r="G38" s="33"/>
      <c r="H38" s="33"/>
    </row>
    <row r="39" spans="1:8" ht="21.75" x14ac:dyDescent="0.35">
      <c r="A39" s="250">
        <v>2</v>
      </c>
      <c r="B39" s="280" t="s">
        <v>468</v>
      </c>
      <c r="C39" s="272" t="s">
        <v>24</v>
      </c>
      <c r="D39" s="273" t="s">
        <v>143</v>
      </c>
      <c r="E39" s="273" t="s">
        <v>144</v>
      </c>
      <c r="F39" s="6"/>
      <c r="G39" s="36"/>
      <c r="H39" s="71"/>
    </row>
    <row r="40" spans="1:8" ht="21.75" x14ac:dyDescent="0.35">
      <c r="A40" s="250">
        <v>3</v>
      </c>
      <c r="B40" s="268" t="s">
        <v>469</v>
      </c>
      <c r="C40" s="272" t="s">
        <v>24</v>
      </c>
      <c r="D40" s="273" t="s">
        <v>162</v>
      </c>
      <c r="E40" s="273" t="s">
        <v>163</v>
      </c>
      <c r="F40" s="6"/>
      <c r="G40" s="36"/>
      <c r="H40" s="71"/>
    </row>
    <row r="41" spans="1:8" ht="21.75" x14ac:dyDescent="0.35">
      <c r="A41" s="250">
        <v>4</v>
      </c>
      <c r="B41" s="280" t="s">
        <v>470</v>
      </c>
      <c r="C41" s="272" t="s">
        <v>24</v>
      </c>
      <c r="D41" s="273" t="s">
        <v>164</v>
      </c>
      <c r="E41" s="273" t="s">
        <v>165</v>
      </c>
      <c r="F41" s="6"/>
      <c r="G41" s="36"/>
      <c r="H41" s="71"/>
    </row>
    <row r="42" spans="1:8" ht="21.75" x14ac:dyDescent="0.35">
      <c r="A42" s="250">
        <v>5</v>
      </c>
      <c r="B42" s="280" t="s">
        <v>471</v>
      </c>
      <c r="C42" s="272" t="s">
        <v>24</v>
      </c>
      <c r="D42" s="273" t="s">
        <v>166</v>
      </c>
      <c r="E42" s="273" t="s">
        <v>167</v>
      </c>
      <c r="F42" s="6"/>
      <c r="G42" s="36"/>
      <c r="H42" s="71"/>
    </row>
    <row r="43" spans="1:8" ht="21.75" x14ac:dyDescent="0.35">
      <c r="A43" s="250">
        <v>6</v>
      </c>
      <c r="B43" s="268" t="s">
        <v>472</v>
      </c>
      <c r="C43" s="272" t="s">
        <v>24</v>
      </c>
      <c r="D43" s="273" t="s">
        <v>790</v>
      </c>
      <c r="E43" s="273" t="s">
        <v>169</v>
      </c>
      <c r="F43" s="6"/>
      <c r="G43" s="36"/>
      <c r="H43" s="71"/>
    </row>
    <row r="44" spans="1:8" ht="21.75" x14ac:dyDescent="0.35">
      <c r="A44" s="250">
        <v>7</v>
      </c>
      <c r="B44" s="280" t="s">
        <v>473</v>
      </c>
      <c r="C44" s="272" t="s">
        <v>24</v>
      </c>
      <c r="D44" s="273" t="s">
        <v>170</v>
      </c>
      <c r="E44" s="273" t="s">
        <v>171</v>
      </c>
      <c r="F44" s="6"/>
      <c r="G44" s="36"/>
      <c r="H44" s="71"/>
    </row>
    <row r="45" spans="1:8" ht="21.75" x14ac:dyDescent="0.35">
      <c r="A45" s="250">
        <v>8</v>
      </c>
      <c r="B45" s="280" t="s">
        <v>474</v>
      </c>
      <c r="C45" s="272" t="s">
        <v>24</v>
      </c>
      <c r="D45" s="273" t="s">
        <v>173</v>
      </c>
      <c r="E45" s="266" t="s">
        <v>7</v>
      </c>
      <c r="F45" s="6"/>
      <c r="G45" s="36"/>
      <c r="H45" s="71"/>
    </row>
    <row r="46" spans="1:8" ht="21.75" x14ac:dyDescent="0.35">
      <c r="A46" s="250">
        <v>9</v>
      </c>
      <c r="B46" s="280" t="s">
        <v>475</v>
      </c>
      <c r="C46" s="272" t="s">
        <v>430</v>
      </c>
      <c r="D46" s="273" t="s">
        <v>179</v>
      </c>
      <c r="E46" s="273" t="s">
        <v>180</v>
      </c>
      <c r="F46" s="6"/>
      <c r="G46" s="36"/>
      <c r="H46" s="71"/>
    </row>
    <row r="47" spans="1:8" ht="21.75" x14ac:dyDescent="0.35">
      <c r="A47" s="250">
        <v>10</v>
      </c>
      <c r="B47" s="280" t="s">
        <v>476</v>
      </c>
      <c r="C47" s="272" t="s">
        <v>24</v>
      </c>
      <c r="D47" s="273" t="s">
        <v>184</v>
      </c>
      <c r="E47" s="273" t="s">
        <v>185</v>
      </c>
      <c r="F47" s="6"/>
      <c r="G47" s="36"/>
      <c r="H47" s="71"/>
    </row>
    <row r="48" spans="1:8" ht="21.75" x14ac:dyDescent="0.35">
      <c r="A48" s="250">
        <v>11</v>
      </c>
      <c r="B48" s="268" t="s">
        <v>477</v>
      </c>
      <c r="C48" s="272" t="s">
        <v>430</v>
      </c>
      <c r="D48" s="273" t="s">
        <v>189</v>
      </c>
      <c r="E48" s="266" t="s">
        <v>190</v>
      </c>
      <c r="F48" s="6"/>
      <c r="G48" s="36"/>
      <c r="H48" s="71"/>
    </row>
    <row r="49" spans="1:8" ht="21.75" x14ac:dyDescent="0.35">
      <c r="A49" s="250">
        <v>12</v>
      </c>
      <c r="B49" s="268" t="s">
        <v>478</v>
      </c>
      <c r="C49" s="272" t="s">
        <v>430</v>
      </c>
      <c r="D49" s="273" t="s">
        <v>361</v>
      </c>
      <c r="E49" s="273" t="s">
        <v>479</v>
      </c>
      <c r="F49" s="6"/>
      <c r="G49" s="36"/>
      <c r="H49" s="71"/>
    </row>
    <row r="50" spans="1:8" ht="21.75" x14ac:dyDescent="0.35">
      <c r="A50" s="250">
        <v>13</v>
      </c>
      <c r="B50" s="268" t="s">
        <v>507</v>
      </c>
      <c r="C50" s="272" t="s">
        <v>430</v>
      </c>
      <c r="D50" s="273" t="s">
        <v>508</v>
      </c>
      <c r="E50" s="273" t="s">
        <v>509</v>
      </c>
      <c r="F50" s="6"/>
      <c r="G50" s="36"/>
      <c r="H50" s="71"/>
    </row>
    <row r="51" spans="1:8" ht="21.75" x14ac:dyDescent="0.35">
      <c r="A51" s="229"/>
      <c r="B51" s="230"/>
      <c r="C51" s="230"/>
      <c r="D51" s="230"/>
      <c r="E51" s="230"/>
      <c r="F51" s="231"/>
      <c r="G51" s="232"/>
      <c r="H51" s="58"/>
    </row>
    <row r="52" spans="1:8" ht="21.75" x14ac:dyDescent="0.35">
      <c r="A52" s="65"/>
      <c r="B52" s="216"/>
      <c r="C52" s="216"/>
      <c r="D52" s="216"/>
      <c r="E52" s="216"/>
      <c r="F52" s="219"/>
      <c r="G52" s="220"/>
      <c r="H52" s="9"/>
    </row>
    <row r="53" spans="1:8" ht="21.75" x14ac:dyDescent="0.35">
      <c r="A53" s="65"/>
      <c r="B53" s="216"/>
      <c r="C53" s="216"/>
      <c r="D53" s="216"/>
      <c r="E53" s="216"/>
      <c r="F53" s="219"/>
      <c r="G53" s="220"/>
      <c r="H53" s="9"/>
    </row>
    <row r="54" spans="1:8" ht="21.75" x14ac:dyDescent="0.35">
      <c r="A54" s="65"/>
      <c r="B54" s="216"/>
      <c r="C54" s="216"/>
      <c r="D54" s="216"/>
      <c r="E54" s="216"/>
      <c r="F54" s="219"/>
      <c r="G54" s="220"/>
      <c r="H54" s="9"/>
    </row>
    <row r="55" spans="1:8" ht="21.75" x14ac:dyDescent="0.35">
      <c r="A55" s="65"/>
      <c r="B55" s="216"/>
      <c r="C55" s="216"/>
      <c r="D55" s="216"/>
      <c r="E55" s="216"/>
      <c r="F55" s="219"/>
      <c r="G55" s="220"/>
      <c r="H55" s="9"/>
    </row>
    <row r="56" spans="1:8" ht="21.75" x14ac:dyDescent="0.35">
      <c r="A56" s="65"/>
      <c r="B56" s="216"/>
      <c r="C56" s="216"/>
      <c r="D56" s="216"/>
      <c r="E56" s="216"/>
      <c r="F56" s="219"/>
      <c r="G56" s="220"/>
      <c r="H56" s="9"/>
    </row>
  </sheetData>
  <mergeCells count="2">
    <mergeCell ref="A1:H1"/>
    <mergeCell ref="A36:H3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view="pageLayout" topLeftCell="A10" zoomScaleNormal="100" workbookViewId="0">
      <selection activeCell="A72" sqref="A72"/>
    </sheetView>
  </sheetViews>
  <sheetFormatPr defaultRowHeight="12.75" x14ac:dyDescent="0.2"/>
  <cols>
    <col min="1" max="1" width="7.140625" customWidth="1"/>
    <col min="5" max="5" width="12.5703125" customWidth="1"/>
    <col min="6" max="6" width="15" customWidth="1"/>
    <col min="7" max="7" width="14.7109375" customWidth="1"/>
    <col min="8" max="8" width="11.7109375" customWidth="1"/>
  </cols>
  <sheetData>
    <row r="1" spans="1:8" ht="27.75" x14ac:dyDescent="0.2">
      <c r="A1" s="568" t="s">
        <v>800</v>
      </c>
      <c r="B1" s="568"/>
      <c r="C1" s="568"/>
      <c r="D1" s="568"/>
      <c r="E1" s="568"/>
      <c r="F1" s="568"/>
      <c r="G1" s="568"/>
      <c r="H1" s="568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72" t="s">
        <v>797</v>
      </c>
      <c r="G2" s="214" t="s">
        <v>798</v>
      </c>
      <c r="H2" s="215" t="s">
        <v>799</v>
      </c>
    </row>
    <row r="3" spans="1:8" ht="21.75" x14ac:dyDescent="0.5">
      <c r="A3" s="249">
        <v>1</v>
      </c>
      <c r="B3" s="240">
        <v>7665</v>
      </c>
      <c r="C3" s="234" t="s">
        <v>299</v>
      </c>
      <c r="D3" s="205" t="s">
        <v>33</v>
      </c>
      <c r="E3" s="235" t="s">
        <v>34</v>
      </c>
      <c r="F3" s="4"/>
      <c r="G3" s="221"/>
      <c r="H3" s="221"/>
    </row>
    <row r="4" spans="1:8" ht="21.75" x14ac:dyDescent="0.5">
      <c r="A4" s="250">
        <v>2</v>
      </c>
      <c r="B4" s="241">
        <v>7666</v>
      </c>
      <c r="C4" s="236" t="s">
        <v>299</v>
      </c>
      <c r="D4" s="237" t="s">
        <v>35</v>
      </c>
      <c r="E4" s="238" t="s">
        <v>36</v>
      </c>
      <c r="F4" s="6"/>
      <c r="G4" s="120"/>
      <c r="H4" s="222"/>
    </row>
    <row r="5" spans="1:8" ht="21.75" x14ac:dyDescent="0.5">
      <c r="A5" s="250">
        <v>3</v>
      </c>
      <c r="B5" s="242">
        <v>7667</v>
      </c>
      <c r="C5" s="236" t="s">
        <v>299</v>
      </c>
      <c r="D5" s="237" t="s">
        <v>37</v>
      </c>
      <c r="E5" s="238" t="s">
        <v>38</v>
      </c>
      <c r="F5" s="6"/>
      <c r="G5" s="120"/>
      <c r="H5" s="222"/>
    </row>
    <row r="6" spans="1:8" ht="21.75" x14ac:dyDescent="0.5">
      <c r="A6" s="250">
        <v>4</v>
      </c>
      <c r="B6" s="241">
        <v>7668</v>
      </c>
      <c r="C6" s="236" t="s">
        <v>24</v>
      </c>
      <c r="D6" s="237" t="s">
        <v>39</v>
      </c>
      <c r="E6" s="239" t="s">
        <v>40</v>
      </c>
      <c r="F6" s="6"/>
      <c r="G6" s="120"/>
      <c r="H6" s="222"/>
    </row>
    <row r="7" spans="1:8" ht="21.75" x14ac:dyDescent="0.5">
      <c r="A7" s="250">
        <v>5</v>
      </c>
      <c r="B7" s="242">
        <v>7670</v>
      </c>
      <c r="C7" s="236" t="s">
        <v>299</v>
      </c>
      <c r="D7" s="237" t="s">
        <v>43</v>
      </c>
      <c r="E7" s="238" t="s">
        <v>139</v>
      </c>
      <c r="F7" s="6"/>
      <c r="G7" s="120"/>
      <c r="H7" s="222"/>
    </row>
    <row r="8" spans="1:8" ht="21.75" x14ac:dyDescent="0.5">
      <c r="A8" s="250">
        <v>6</v>
      </c>
      <c r="B8" s="241">
        <v>7671</v>
      </c>
      <c r="C8" s="236" t="s">
        <v>299</v>
      </c>
      <c r="D8" s="237" t="s">
        <v>44</v>
      </c>
      <c r="E8" s="238" t="s">
        <v>45</v>
      </c>
      <c r="F8" s="6"/>
      <c r="G8" s="120"/>
      <c r="H8" s="222"/>
    </row>
    <row r="9" spans="1:8" ht="21.75" x14ac:dyDescent="0.5">
      <c r="A9" s="250">
        <v>7</v>
      </c>
      <c r="B9" s="242">
        <v>7672</v>
      </c>
      <c r="C9" s="236" t="s">
        <v>299</v>
      </c>
      <c r="D9" s="237" t="s">
        <v>46</v>
      </c>
      <c r="E9" s="238" t="s">
        <v>47</v>
      </c>
      <c r="F9" s="6"/>
      <c r="G9" s="120"/>
      <c r="H9" s="222"/>
    </row>
    <row r="10" spans="1:8" ht="21.75" x14ac:dyDescent="0.5">
      <c r="A10" s="250">
        <v>8</v>
      </c>
      <c r="B10" s="241">
        <v>7673</v>
      </c>
      <c r="C10" s="236" t="s">
        <v>299</v>
      </c>
      <c r="D10" s="237" t="s">
        <v>48</v>
      </c>
      <c r="E10" s="238" t="s">
        <v>49</v>
      </c>
      <c r="F10" s="6"/>
      <c r="G10" s="120"/>
      <c r="H10" s="222"/>
    </row>
    <row r="11" spans="1:8" ht="21.75" x14ac:dyDescent="0.5">
      <c r="A11" s="250">
        <v>9</v>
      </c>
      <c r="B11" s="242">
        <v>7674</v>
      </c>
      <c r="C11" s="236" t="s">
        <v>299</v>
      </c>
      <c r="D11" s="237" t="s">
        <v>50</v>
      </c>
      <c r="E11" s="238" t="s">
        <v>51</v>
      </c>
      <c r="F11" s="6"/>
      <c r="G11" s="120"/>
      <c r="H11" s="222"/>
    </row>
    <row r="12" spans="1:8" ht="21.75" x14ac:dyDescent="0.5">
      <c r="A12" s="250">
        <v>10</v>
      </c>
      <c r="B12" s="241">
        <v>7675</v>
      </c>
      <c r="C12" s="236" t="s">
        <v>299</v>
      </c>
      <c r="D12" s="237" t="s">
        <v>52</v>
      </c>
      <c r="E12" s="238" t="s">
        <v>53</v>
      </c>
      <c r="F12" s="6"/>
      <c r="G12" s="120"/>
      <c r="H12" s="222"/>
    </row>
    <row r="13" spans="1:8" ht="21.75" x14ac:dyDescent="0.5">
      <c r="A13" s="250">
        <v>11</v>
      </c>
      <c r="B13" s="242">
        <v>7679</v>
      </c>
      <c r="C13" s="236" t="s">
        <v>312</v>
      </c>
      <c r="D13" s="237" t="s">
        <v>55</v>
      </c>
      <c r="E13" s="238" t="s">
        <v>56</v>
      </c>
      <c r="F13" s="6"/>
      <c r="G13" s="120"/>
      <c r="H13" s="222"/>
    </row>
    <row r="14" spans="1:8" ht="21.75" x14ac:dyDescent="0.5">
      <c r="A14" s="250">
        <v>12</v>
      </c>
      <c r="B14" s="241">
        <v>7680</v>
      </c>
      <c r="C14" s="236" t="s">
        <v>312</v>
      </c>
      <c r="D14" s="237" t="s">
        <v>499</v>
      </c>
      <c r="E14" s="238" t="s">
        <v>57</v>
      </c>
      <c r="F14" s="6"/>
      <c r="G14" s="120"/>
      <c r="H14" s="222"/>
    </row>
    <row r="15" spans="1:8" ht="21.75" x14ac:dyDescent="0.5">
      <c r="A15" s="250">
        <v>13</v>
      </c>
      <c r="B15" s="242">
        <v>7681</v>
      </c>
      <c r="C15" s="236" t="s">
        <v>430</v>
      </c>
      <c r="D15" s="237" t="s">
        <v>58</v>
      </c>
      <c r="E15" s="238" t="s">
        <v>138</v>
      </c>
      <c r="F15" s="6"/>
      <c r="G15" s="120"/>
      <c r="H15" s="222"/>
    </row>
    <row r="16" spans="1:8" ht="21.75" x14ac:dyDescent="0.5">
      <c r="A16" s="250">
        <v>14</v>
      </c>
      <c r="B16" s="241">
        <v>7683</v>
      </c>
      <c r="C16" s="236" t="s">
        <v>430</v>
      </c>
      <c r="D16" s="237" t="s">
        <v>61</v>
      </c>
      <c r="E16" s="238" t="s">
        <v>62</v>
      </c>
      <c r="F16" s="6"/>
      <c r="G16" s="120"/>
      <c r="H16" s="222"/>
    </row>
    <row r="17" spans="1:8" ht="21.75" x14ac:dyDescent="0.5">
      <c r="A17" s="250">
        <v>15</v>
      </c>
      <c r="B17" s="242">
        <v>7684</v>
      </c>
      <c r="C17" s="236" t="s">
        <v>312</v>
      </c>
      <c r="D17" s="237" t="s">
        <v>63</v>
      </c>
      <c r="E17" s="238" t="s">
        <v>64</v>
      </c>
      <c r="F17" s="6"/>
      <c r="G17" s="120"/>
      <c r="H17" s="222"/>
    </row>
    <row r="18" spans="1:8" ht="21.75" x14ac:dyDescent="0.5">
      <c r="A18" s="250">
        <v>16</v>
      </c>
      <c r="B18" s="241">
        <v>7685</v>
      </c>
      <c r="C18" s="236" t="s">
        <v>312</v>
      </c>
      <c r="D18" s="237" t="s">
        <v>65</v>
      </c>
      <c r="E18" s="238" t="s">
        <v>66</v>
      </c>
      <c r="F18" s="6"/>
      <c r="G18" s="120"/>
      <c r="H18" s="222"/>
    </row>
    <row r="19" spans="1:8" ht="21.75" x14ac:dyDescent="0.5">
      <c r="A19" s="250">
        <v>17</v>
      </c>
      <c r="B19" s="242">
        <v>7687</v>
      </c>
      <c r="C19" s="236" t="s">
        <v>430</v>
      </c>
      <c r="D19" s="237" t="s">
        <v>67</v>
      </c>
      <c r="E19" s="238" t="s">
        <v>68</v>
      </c>
      <c r="F19" s="6"/>
      <c r="G19" s="120"/>
      <c r="H19" s="222"/>
    </row>
    <row r="20" spans="1:8" ht="21.75" x14ac:dyDescent="0.5">
      <c r="A20" s="250">
        <v>18</v>
      </c>
      <c r="B20" s="241">
        <v>7689</v>
      </c>
      <c r="C20" s="236" t="s">
        <v>312</v>
      </c>
      <c r="D20" s="237" t="s">
        <v>69</v>
      </c>
      <c r="E20" s="238" t="s">
        <v>70</v>
      </c>
      <c r="F20" s="6"/>
      <c r="G20" s="120"/>
      <c r="H20" s="222"/>
    </row>
    <row r="21" spans="1:8" ht="21.75" x14ac:dyDescent="0.5">
      <c r="A21" s="250">
        <v>19</v>
      </c>
      <c r="B21" s="242">
        <v>7690</v>
      </c>
      <c r="C21" s="236" t="s">
        <v>430</v>
      </c>
      <c r="D21" s="237" t="s">
        <v>71</v>
      </c>
      <c r="E21" s="238" t="s">
        <v>72</v>
      </c>
      <c r="F21" s="6"/>
      <c r="G21" s="120"/>
      <c r="H21" s="222"/>
    </row>
    <row r="22" spans="1:8" ht="21.75" x14ac:dyDescent="0.5">
      <c r="A22" s="250">
        <v>20</v>
      </c>
      <c r="B22" s="241">
        <v>7691</v>
      </c>
      <c r="C22" s="236" t="s">
        <v>312</v>
      </c>
      <c r="D22" s="237" t="s">
        <v>73</v>
      </c>
      <c r="E22" s="238" t="s">
        <v>74</v>
      </c>
      <c r="F22" s="6"/>
      <c r="G22" s="120"/>
      <c r="H22" s="222"/>
    </row>
    <row r="23" spans="1:8" ht="21.75" x14ac:dyDescent="0.5">
      <c r="A23" s="250">
        <v>21</v>
      </c>
      <c r="B23" s="242">
        <v>7719</v>
      </c>
      <c r="C23" s="236" t="s">
        <v>312</v>
      </c>
      <c r="D23" s="237" t="s">
        <v>103</v>
      </c>
      <c r="E23" s="238" t="s">
        <v>104</v>
      </c>
      <c r="F23" s="6"/>
      <c r="G23" s="120"/>
      <c r="H23" s="222"/>
    </row>
    <row r="24" spans="1:8" ht="21.75" x14ac:dyDescent="0.5">
      <c r="A24" s="250">
        <v>22</v>
      </c>
      <c r="B24" s="241">
        <v>7723</v>
      </c>
      <c r="C24" s="236" t="s">
        <v>299</v>
      </c>
      <c r="D24" s="237" t="s">
        <v>431</v>
      </c>
      <c r="E24" s="238" t="s">
        <v>109</v>
      </c>
      <c r="F24" s="6"/>
      <c r="G24" s="120"/>
      <c r="H24" s="222"/>
    </row>
    <row r="25" spans="1:8" ht="21.75" x14ac:dyDescent="0.5">
      <c r="A25" s="250">
        <v>23</v>
      </c>
      <c r="B25" s="242">
        <v>7746</v>
      </c>
      <c r="C25" s="236" t="s">
        <v>312</v>
      </c>
      <c r="D25" s="237" t="s">
        <v>128</v>
      </c>
      <c r="E25" s="238" t="s">
        <v>129</v>
      </c>
      <c r="F25" s="6"/>
      <c r="G25" s="120"/>
      <c r="H25" s="222"/>
    </row>
    <row r="26" spans="1:8" ht="21.75" x14ac:dyDescent="0.5">
      <c r="A26" s="250">
        <v>24</v>
      </c>
      <c r="B26" s="241">
        <v>7747</v>
      </c>
      <c r="C26" s="236" t="s">
        <v>312</v>
      </c>
      <c r="D26" s="237" t="s">
        <v>130</v>
      </c>
      <c r="E26" s="238" t="s">
        <v>131</v>
      </c>
      <c r="F26" s="12"/>
      <c r="G26" s="120"/>
      <c r="H26" s="222"/>
    </row>
    <row r="27" spans="1:8" ht="21.75" x14ac:dyDescent="0.5">
      <c r="A27" s="250">
        <v>25</v>
      </c>
      <c r="B27" s="242">
        <v>7753</v>
      </c>
      <c r="C27" s="236" t="s">
        <v>430</v>
      </c>
      <c r="D27" s="237" t="s">
        <v>136</v>
      </c>
      <c r="E27" s="238" t="s">
        <v>137</v>
      </c>
      <c r="F27" s="6"/>
      <c r="G27" s="24"/>
      <c r="H27" s="222"/>
    </row>
    <row r="28" spans="1:8" ht="21.75" x14ac:dyDescent="0.5">
      <c r="A28" s="334">
        <v>26</v>
      </c>
      <c r="B28" s="246">
        <v>7891</v>
      </c>
      <c r="C28" s="243" t="s">
        <v>312</v>
      </c>
      <c r="D28" s="244" t="s">
        <v>739</v>
      </c>
      <c r="E28" s="245" t="s">
        <v>740</v>
      </c>
      <c r="F28" s="46"/>
      <c r="G28" s="327"/>
      <c r="H28" s="233"/>
    </row>
    <row r="29" spans="1:8" ht="21.75" x14ac:dyDescent="0.5">
      <c r="A29" s="250">
        <v>27</v>
      </c>
      <c r="B29" s="240">
        <v>7664</v>
      </c>
      <c r="C29" s="234" t="s">
        <v>299</v>
      </c>
      <c r="D29" s="205" t="s">
        <v>32</v>
      </c>
      <c r="E29" s="235" t="s">
        <v>432</v>
      </c>
      <c r="F29" s="4"/>
      <c r="G29" s="33"/>
      <c r="H29" s="33"/>
    </row>
    <row r="30" spans="1:8" ht="21.75" x14ac:dyDescent="0.5">
      <c r="A30" s="250">
        <v>28</v>
      </c>
      <c r="B30" s="241">
        <v>7669</v>
      </c>
      <c r="C30" s="236" t="s">
        <v>299</v>
      </c>
      <c r="D30" s="237" t="s">
        <v>41</v>
      </c>
      <c r="E30" s="238" t="s">
        <v>42</v>
      </c>
      <c r="F30" s="6"/>
      <c r="G30" s="36"/>
      <c r="H30" s="71"/>
    </row>
    <row r="31" spans="1:8" ht="21.75" x14ac:dyDescent="0.5">
      <c r="A31" s="253">
        <v>29</v>
      </c>
      <c r="B31" s="242">
        <v>7676</v>
      </c>
      <c r="C31" s="236" t="s">
        <v>299</v>
      </c>
      <c r="D31" s="237" t="s">
        <v>433</v>
      </c>
      <c r="E31" s="238" t="s">
        <v>54</v>
      </c>
      <c r="F31" s="6"/>
      <c r="G31" s="36"/>
      <c r="H31" s="71"/>
    </row>
    <row r="32" spans="1:8" ht="21.75" x14ac:dyDescent="0.5">
      <c r="A32" s="250">
        <v>30</v>
      </c>
      <c r="B32" s="242">
        <v>7693</v>
      </c>
      <c r="C32" s="236" t="s">
        <v>299</v>
      </c>
      <c r="D32" s="237" t="s">
        <v>76</v>
      </c>
      <c r="E32" s="238" t="s">
        <v>77</v>
      </c>
      <c r="F32" s="6"/>
      <c r="G32" s="36"/>
      <c r="H32" s="71"/>
    </row>
    <row r="33" spans="1:8" ht="21.75" x14ac:dyDescent="0.5">
      <c r="A33" s="250">
        <v>31</v>
      </c>
      <c r="B33" s="241">
        <v>7694</v>
      </c>
      <c r="C33" s="236" t="s">
        <v>299</v>
      </c>
      <c r="D33" s="237" t="s">
        <v>78</v>
      </c>
      <c r="E33" s="238" t="s">
        <v>79</v>
      </c>
      <c r="F33" s="6"/>
      <c r="G33" s="36"/>
      <c r="H33" s="71"/>
    </row>
    <row r="34" spans="1:8" ht="21.75" x14ac:dyDescent="0.5">
      <c r="A34" s="253">
        <v>32</v>
      </c>
      <c r="B34" s="242">
        <v>7695</v>
      </c>
      <c r="C34" s="236" t="s">
        <v>299</v>
      </c>
      <c r="D34" s="237" t="s">
        <v>80</v>
      </c>
      <c r="E34" s="238" t="s">
        <v>20</v>
      </c>
      <c r="F34" s="6"/>
      <c r="G34" s="36"/>
      <c r="H34" s="71"/>
    </row>
    <row r="35" spans="1:8" ht="21.75" x14ac:dyDescent="0.5">
      <c r="A35" s="250">
        <v>33</v>
      </c>
      <c r="B35" s="241">
        <v>7697</v>
      </c>
      <c r="C35" s="236" t="s">
        <v>299</v>
      </c>
      <c r="D35" s="237" t="s">
        <v>82</v>
      </c>
      <c r="E35" s="238" t="s">
        <v>7</v>
      </c>
      <c r="F35" s="6"/>
      <c r="G35" s="36"/>
      <c r="H35" s="71"/>
    </row>
    <row r="36" spans="1:8" ht="21.75" x14ac:dyDescent="0.5">
      <c r="A36" s="250">
        <v>34</v>
      </c>
      <c r="B36" s="242">
        <v>7700</v>
      </c>
      <c r="C36" s="236" t="s">
        <v>299</v>
      </c>
      <c r="D36" s="237" t="s">
        <v>84</v>
      </c>
      <c r="E36" s="238" t="s">
        <v>85</v>
      </c>
      <c r="F36" s="6"/>
      <c r="G36" s="36"/>
      <c r="H36" s="71"/>
    </row>
    <row r="37" spans="1:8" ht="21.75" x14ac:dyDescent="0.5">
      <c r="A37" s="253">
        <v>35</v>
      </c>
      <c r="B37" s="242">
        <v>7703</v>
      </c>
      <c r="C37" s="236" t="s">
        <v>299</v>
      </c>
      <c r="D37" s="237" t="s">
        <v>500</v>
      </c>
      <c r="E37" s="238" t="s">
        <v>79</v>
      </c>
      <c r="F37" s="6"/>
      <c r="G37" s="36"/>
      <c r="H37" s="71"/>
    </row>
    <row r="38" spans="1:8" ht="21.75" x14ac:dyDescent="0.5">
      <c r="A38" s="250">
        <v>36</v>
      </c>
      <c r="B38" s="241">
        <v>7705</v>
      </c>
      <c r="C38" s="236" t="s">
        <v>24</v>
      </c>
      <c r="D38" s="237" t="s">
        <v>87</v>
      </c>
      <c r="E38" s="238" t="s">
        <v>88</v>
      </c>
      <c r="F38" s="6"/>
      <c r="G38" s="36"/>
      <c r="H38" s="71"/>
    </row>
    <row r="39" spans="1:8" ht="21.75" x14ac:dyDescent="0.5">
      <c r="A39" s="251">
        <v>37</v>
      </c>
      <c r="B39" s="335">
        <v>7706</v>
      </c>
      <c r="C39" s="336" t="s">
        <v>299</v>
      </c>
      <c r="D39" s="337" t="s">
        <v>89</v>
      </c>
      <c r="E39" s="338" t="s">
        <v>86</v>
      </c>
      <c r="F39" s="325"/>
      <c r="G39" s="326"/>
      <c r="H39" s="61"/>
    </row>
    <row r="40" spans="1:8" ht="43.5" x14ac:dyDescent="0.2">
      <c r="A40" s="248" t="s">
        <v>0</v>
      </c>
      <c r="B40" s="209" t="s">
        <v>1</v>
      </c>
      <c r="C40" s="210" t="s">
        <v>2</v>
      </c>
      <c r="D40" s="211"/>
      <c r="E40" s="212"/>
      <c r="F40" s="72" t="s">
        <v>797</v>
      </c>
      <c r="G40" s="214" t="s">
        <v>798</v>
      </c>
      <c r="H40" s="215" t="s">
        <v>799</v>
      </c>
    </row>
    <row r="41" spans="1:8" ht="21.75" x14ac:dyDescent="0.5">
      <c r="A41" s="250">
        <v>38</v>
      </c>
      <c r="B41" s="241">
        <v>7707</v>
      </c>
      <c r="C41" s="236" t="s">
        <v>299</v>
      </c>
      <c r="D41" s="237" t="s">
        <v>90</v>
      </c>
      <c r="E41" s="238" t="s">
        <v>25</v>
      </c>
      <c r="F41" s="6"/>
      <c r="G41" s="36"/>
      <c r="H41" s="71"/>
    </row>
    <row r="42" spans="1:8" ht="21.75" x14ac:dyDescent="0.5">
      <c r="A42" s="250">
        <v>39</v>
      </c>
      <c r="B42" s="242">
        <v>7711</v>
      </c>
      <c r="C42" s="236" t="s">
        <v>299</v>
      </c>
      <c r="D42" s="237" t="s">
        <v>91</v>
      </c>
      <c r="E42" s="238" t="s">
        <v>92</v>
      </c>
      <c r="F42" s="6"/>
      <c r="G42" s="36"/>
      <c r="H42" s="71"/>
    </row>
    <row r="43" spans="1:8" ht="21.75" x14ac:dyDescent="0.5">
      <c r="A43" s="250">
        <v>40</v>
      </c>
      <c r="B43" s="241">
        <v>7712</v>
      </c>
      <c r="C43" s="236" t="s">
        <v>430</v>
      </c>
      <c r="D43" s="237" t="s">
        <v>93</v>
      </c>
      <c r="E43" s="238" t="s">
        <v>94</v>
      </c>
      <c r="F43" s="6"/>
      <c r="G43" s="36"/>
      <c r="H43" s="71"/>
    </row>
    <row r="44" spans="1:8" ht="21.75" x14ac:dyDescent="0.5">
      <c r="A44" s="250">
        <v>41</v>
      </c>
      <c r="B44" s="242">
        <v>7713</v>
      </c>
      <c r="C44" s="236" t="s">
        <v>312</v>
      </c>
      <c r="D44" s="237" t="s">
        <v>95</v>
      </c>
      <c r="E44" s="238" t="s">
        <v>96</v>
      </c>
      <c r="F44" s="6"/>
      <c r="G44" s="36"/>
      <c r="H44" s="71"/>
    </row>
    <row r="45" spans="1:8" ht="21.75" x14ac:dyDescent="0.5">
      <c r="A45" s="250">
        <v>42</v>
      </c>
      <c r="B45" s="241">
        <v>7716</v>
      </c>
      <c r="C45" s="236" t="s">
        <v>312</v>
      </c>
      <c r="D45" s="237" t="s">
        <v>97</v>
      </c>
      <c r="E45" s="238" t="s">
        <v>98</v>
      </c>
      <c r="F45" s="6"/>
      <c r="G45" s="36"/>
      <c r="H45" s="71"/>
    </row>
    <row r="46" spans="1:8" ht="21.75" x14ac:dyDescent="0.5">
      <c r="A46" s="250">
        <v>43</v>
      </c>
      <c r="B46" s="242">
        <v>7717</v>
      </c>
      <c r="C46" s="236" t="s">
        <v>312</v>
      </c>
      <c r="D46" s="237" t="s">
        <v>99</v>
      </c>
      <c r="E46" s="238" t="s">
        <v>100</v>
      </c>
      <c r="F46" s="6"/>
      <c r="G46" s="36"/>
      <c r="H46" s="71"/>
    </row>
    <row r="47" spans="1:8" ht="21.75" x14ac:dyDescent="0.5">
      <c r="A47" s="250">
        <v>44</v>
      </c>
      <c r="B47" s="241">
        <v>7718</v>
      </c>
      <c r="C47" s="236" t="s">
        <v>312</v>
      </c>
      <c r="D47" s="237" t="s">
        <v>101</v>
      </c>
      <c r="E47" s="238" t="s">
        <v>102</v>
      </c>
      <c r="F47" s="6"/>
      <c r="G47" s="36"/>
      <c r="H47" s="71"/>
    </row>
    <row r="48" spans="1:8" ht="21.75" x14ac:dyDescent="0.5">
      <c r="A48" s="250">
        <v>45</v>
      </c>
      <c r="B48" s="242">
        <v>7720</v>
      </c>
      <c r="C48" s="236" t="s">
        <v>312</v>
      </c>
      <c r="D48" s="237" t="s">
        <v>105</v>
      </c>
      <c r="E48" s="238" t="s">
        <v>51</v>
      </c>
      <c r="F48" s="6"/>
      <c r="G48" s="36"/>
      <c r="H48" s="71"/>
    </row>
    <row r="49" spans="1:8" ht="21.75" x14ac:dyDescent="0.5">
      <c r="A49" s="250">
        <v>46</v>
      </c>
      <c r="B49" s="241">
        <v>7780</v>
      </c>
      <c r="C49" s="236" t="s">
        <v>312</v>
      </c>
      <c r="D49" s="237" t="s">
        <v>484</v>
      </c>
      <c r="E49" s="238" t="s">
        <v>485</v>
      </c>
      <c r="F49" s="6"/>
      <c r="G49" s="36"/>
      <c r="H49" s="71"/>
    </row>
    <row r="50" spans="1:8" ht="21.75" x14ac:dyDescent="0.5">
      <c r="A50" s="250">
        <v>47</v>
      </c>
      <c r="B50" s="242">
        <v>7881</v>
      </c>
      <c r="C50" s="236" t="s">
        <v>299</v>
      </c>
      <c r="D50" s="237" t="s">
        <v>489</v>
      </c>
      <c r="E50" s="238" t="s">
        <v>490</v>
      </c>
      <c r="F50" s="6"/>
      <c r="G50" s="36"/>
      <c r="H50" s="71"/>
    </row>
    <row r="51" spans="1:8" ht="21.75" x14ac:dyDescent="0.5">
      <c r="A51" s="334">
        <v>48</v>
      </c>
      <c r="B51" s="246">
        <v>7966</v>
      </c>
      <c r="C51" s="243" t="s">
        <v>299</v>
      </c>
      <c r="D51" s="244" t="s">
        <v>143</v>
      </c>
      <c r="E51" s="245" t="s">
        <v>741</v>
      </c>
      <c r="F51" s="46"/>
      <c r="G51" s="227"/>
      <c r="H51" s="228"/>
    </row>
    <row r="52" spans="1:8" ht="21.75" x14ac:dyDescent="0.5">
      <c r="A52" s="250">
        <v>49</v>
      </c>
      <c r="B52" s="240">
        <v>7663</v>
      </c>
      <c r="C52" s="234" t="s">
        <v>299</v>
      </c>
      <c r="D52" s="205" t="s">
        <v>30</v>
      </c>
      <c r="E52" s="235" t="s">
        <v>31</v>
      </c>
      <c r="F52" s="4"/>
      <c r="G52" s="33"/>
      <c r="H52" s="33"/>
    </row>
    <row r="53" spans="1:8" ht="21.75" x14ac:dyDescent="0.5">
      <c r="A53" s="250">
        <v>50</v>
      </c>
      <c r="B53" s="241">
        <v>7682</v>
      </c>
      <c r="C53" s="236" t="s">
        <v>312</v>
      </c>
      <c r="D53" s="237" t="s">
        <v>59</v>
      </c>
      <c r="E53" s="238" t="s">
        <v>60</v>
      </c>
      <c r="F53" s="6"/>
      <c r="G53" s="36"/>
      <c r="H53" s="71"/>
    </row>
    <row r="54" spans="1:8" ht="21.75" x14ac:dyDescent="0.5">
      <c r="A54" s="250">
        <v>51</v>
      </c>
      <c r="B54" s="242">
        <v>7692</v>
      </c>
      <c r="C54" s="236" t="s">
        <v>312</v>
      </c>
      <c r="D54" s="237" t="s">
        <v>75</v>
      </c>
      <c r="E54" s="238" t="s">
        <v>40</v>
      </c>
      <c r="F54" s="6"/>
      <c r="G54" s="36"/>
      <c r="H54" s="71"/>
    </row>
    <row r="55" spans="1:8" ht="21.75" x14ac:dyDescent="0.5">
      <c r="A55" s="250">
        <v>52</v>
      </c>
      <c r="B55" s="241">
        <v>7721</v>
      </c>
      <c r="C55" s="236" t="s">
        <v>299</v>
      </c>
      <c r="D55" s="237" t="s">
        <v>32</v>
      </c>
      <c r="E55" s="239" t="s">
        <v>106</v>
      </c>
      <c r="F55" s="6"/>
      <c r="G55" s="36"/>
      <c r="H55" s="71"/>
    </row>
    <row r="56" spans="1:8" ht="21.75" x14ac:dyDescent="0.5">
      <c r="A56" s="250">
        <v>53</v>
      </c>
      <c r="B56" s="242">
        <v>7722</v>
      </c>
      <c r="C56" s="236" t="s">
        <v>24</v>
      </c>
      <c r="D56" s="237" t="s">
        <v>107</v>
      </c>
      <c r="E56" s="238" t="s">
        <v>108</v>
      </c>
      <c r="F56" s="6"/>
      <c r="G56" s="36"/>
      <c r="H56" s="71"/>
    </row>
    <row r="57" spans="1:8" ht="21.75" x14ac:dyDescent="0.5">
      <c r="A57" s="250">
        <v>54</v>
      </c>
      <c r="B57" s="241">
        <v>7724</v>
      </c>
      <c r="C57" s="236" t="s">
        <v>299</v>
      </c>
      <c r="D57" s="237" t="s">
        <v>110</v>
      </c>
      <c r="E57" s="238" t="s">
        <v>111</v>
      </c>
      <c r="F57" s="6"/>
      <c r="G57" s="36"/>
      <c r="H57" s="71"/>
    </row>
    <row r="58" spans="1:8" ht="21.75" x14ac:dyDescent="0.5">
      <c r="A58" s="250">
        <v>55</v>
      </c>
      <c r="B58" s="241">
        <v>7727</v>
      </c>
      <c r="C58" s="236" t="s">
        <v>299</v>
      </c>
      <c r="D58" s="237" t="s">
        <v>22</v>
      </c>
      <c r="E58" s="238" t="s">
        <v>113</v>
      </c>
      <c r="F58" s="6"/>
      <c r="G58" s="36"/>
      <c r="H58" s="71"/>
    </row>
    <row r="59" spans="1:8" ht="21.75" x14ac:dyDescent="0.5">
      <c r="A59" s="250">
        <v>56</v>
      </c>
      <c r="B59" s="242">
        <v>7728</v>
      </c>
      <c r="C59" s="236" t="s">
        <v>299</v>
      </c>
      <c r="D59" s="237" t="s">
        <v>43</v>
      </c>
      <c r="E59" s="238" t="s">
        <v>114</v>
      </c>
      <c r="F59" s="6"/>
      <c r="G59" s="36"/>
      <c r="H59" s="71"/>
    </row>
    <row r="60" spans="1:8" ht="21.75" x14ac:dyDescent="0.5">
      <c r="A60" s="250">
        <v>57</v>
      </c>
      <c r="B60" s="241">
        <v>7729</v>
      </c>
      <c r="C60" s="236" t="s">
        <v>24</v>
      </c>
      <c r="D60" s="237" t="s">
        <v>368</v>
      </c>
      <c r="E60" s="238" t="s">
        <v>115</v>
      </c>
      <c r="F60" s="6"/>
      <c r="G60" s="36"/>
      <c r="H60" s="71"/>
    </row>
    <row r="61" spans="1:8" ht="21.75" x14ac:dyDescent="0.5">
      <c r="A61" s="250">
        <v>58</v>
      </c>
      <c r="B61" s="242">
        <v>7735</v>
      </c>
      <c r="C61" s="236" t="s">
        <v>299</v>
      </c>
      <c r="D61" s="237" t="s">
        <v>760</v>
      </c>
      <c r="E61" s="238" t="s">
        <v>118</v>
      </c>
      <c r="F61" s="6"/>
      <c r="G61" s="36"/>
      <c r="H61" s="71"/>
    </row>
    <row r="62" spans="1:8" ht="21.75" x14ac:dyDescent="0.5">
      <c r="A62" s="250">
        <v>59</v>
      </c>
      <c r="B62" s="242">
        <v>7737</v>
      </c>
      <c r="C62" s="236" t="s">
        <v>24</v>
      </c>
      <c r="D62" s="237" t="s">
        <v>120</v>
      </c>
      <c r="E62" s="238" t="s">
        <v>121</v>
      </c>
      <c r="F62" s="6"/>
      <c r="G62" s="36"/>
      <c r="H62" s="71"/>
    </row>
    <row r="63" spans="1:8" ht="21.75" x14ac:dyDescent="0.5">
      <c r="A63" s="250">
        <v>60</v>
      </c>
      <c r="B63" s="241">
        <v>7740</v>
      </c>
      <c r="C63" s="236" t="s">
        <v>299</v>
      </c>
      <c r="D63" s="237" t="s">
        <v>761</v>
      </c>
      <c r="E63" s="238" t="s">
        <v>125</v>
      </c>
      <c r="F63" s="6"/>
      <c r="G63" s="36"/>
      <c r="H63" s="71"/>
    </row>
    <row r="64" spans="1:8" ht="21.75" x14ac:dyDescent="0.5">
      <c r="A64" s="250">
        <v>61</v>
      </c>
      <c r="B64" s="241" t="s">
        <v>801</v>
      </c>
      <c r="C64" s="236" t="s">
        <v>312</v>
      </c>
      <c r="D64" s="237" t="s">
        <v>12</v>
      </c>
      <c r="E64" s="238" t="s">
        <v>114</v>
      </c>
      <c r="F64" s="6"/>
      <c r="G64" s="36"/>
      <c r="H64" s="71"/>
    </row>
    <row r="65" spans="1:8" ht="21.75" x14ac:dyDescent="0.5">
      <c r="A65" s="250">
        <v>62</v>
      </c>
      <c r="B65" s="242">
        <v>7745</v>
      </c>
      <c r="C65" s="236" t="s">
        <v>312</v>
      </c>
      <c r="D65" s="237" t="s">
        <v>127</v>
      </c>
      <c r="E65" s="238" t="s">
        <v>124</v>
      </c>
      <c r="F65" s="6"/>
      <c r="G65" s="36"/>
      <c r="H65" s="71"/>
    </row>
    <row r="66" spans="1:8" ht="21.75" x14ac:dyDescent="0.5">
      <c r="A66" s="250">
        <v>63</v>
      </c>
      <c r="B66" s="241">
        <v>7748</v>
      </c>
      <c r="C66" s="236" t="s">
        <v>430</v>
      </c>
      <c r="D66" s="237" t="s">
        <v>132</v>
      </c>
      <c r="E66" s="238" t="s">
        <v>133</v>
      </c>
      <c r="F66" s="6"/>
      <c r="G66" s="36"/>
      <c r="H66" s="71"/>
    </row>
    <row r="67" spans="1:8" ht="21.75" x14ac:dyDescent="0.5">
      <c r="A67" s="250">
        <v>64</v>
      </c>
      <c r="B67" s="242">
        <v>7751</v>
      </c>
      <c r="C67" s="236" t="s">
        <v>299</v>
      </c>
      <c r="D67" s="237" t="s">
        <v>134</v>
      </c>
      <c r="E67" s="238" t="s">
        <v>135</v>
      </c>
      <c r="F67" s="6"/>
      <c r="G67" s="36"/>
      <c r="H67" s="71"/>
    </row>
    <row r="68" spans="1:8" ht="21.75" x14ac:dyDescent="0.5">
      <c r="A68" s="251">
        <v>65</v>
      </c>
      <c r="B68" s="339">
        <v>7882</v>
      </c>
      <c r="C68" s="336" t="s">
        <v>299</v>
      </c>
      <c r="D68" s="337" t="s">
        <v>491</v>
      </c>
      <c r="E68" s="338" t="s">
        <v>492</v>
      </c>
      <c r="F68" s="13"/>
      <c r="G68" s="326"/>
      <c r="H68" s="61"/>
    </row>
    <row r="69" spans="1:8" ht="24" x14ac:dyDescent="0.55000000000000004">
      <c r="A69" s="304" t="s">
        <v>802</v>
      </c>
      <c r="B69" s="304"/>
      <c r="C69" s="304"/>
      <c r="D69" s="304"/>
      <c r="E69" s="304"/>
      <c r="F69" s="304"/>
      <c r="G69" s="304"/>
      <c r="H69" s="304"/>
    </row>
    <row r="71" spans="1:8" ht="24" x14ac:dyDescent="0.55000000000000004">
      <c r="A71" s="304" t="s">
        <v>803</v>
      </c>
    </row>
    <row r="72" spans="1:8" ht="21.75" x14ac:dyDescent="0.5">
      <c r="A72" s="340">
        <v>1</v>
      </c>
      <c r="B72" s="341">
        <v>7725</v>
      </c>
      <c r="C72" s="342" t="s">
        <v>299</v>
      </c>
      <c r="D72" s="343" t="s">
        <v>110</v>
      </c>
      <c r="E72" s="344" t="s">
        <v>112</v>
      </c>
      <c r="F72" s="353"/>
      <c r="G72" s="354"/>
      <c r="H72" s="355"/>
    </row>
    <row r="73" spans="1:8" ht="21.75" x14ac:dyDescent="0.5">
      <c r="A73" s="328">
        <v>2</v>
      </c>
      <c r="B73" s="329">
        <v>7731</v>
      </c>
      <c r="C73" s="330" t="s">
        <v>24</v>
      </c>
      <c r="D73" s="331" t="s">
        <v>116</v>
      </c>
      <c r="E73" s="332" t="s">
        <v>9</v>
      </c>
      <c r="F73" s="356"/>
      <c r="G73" s="357"/>
      <c r="H73" s="103"/>
    </row>
    <row r="74" spans="1:8" ht="21.75" x14ac:dyDescent="0.5">
      <c r="A74" s="328">
        <v>3</v>
      </c>
      <c r="B74" s="333">
        <v>7736</v>
      </c>
      <c r="C74" s="330" t="s">
        <v>299</v>
      </c>
      <c r="D74" s="331" t="s">
        <v>119</v>
      </c>
      <c r="E74" s="332" t="s">
        <v>51</v>
      </c>
      <c r="F74" s="356"/>
      <c r="G74" s="357"/>
      <c r="H74" s="103"/>
    </row>
    <row r="75" spans="1:8" ht="21.75" x14ac:dyDescent="0.5">
      <c r="A75" s="328">
        <v>4</v>
      </c>
      <c r="B75" s="333">
        <v>7738</v>
      </c>
      <c r="C75" s="330" t="s">
        <v>24</v>
      </c>
      <c r="D75" s="331" t="s">
        <v>11</v>
      </c>
      <c r="E75" s="332" t="s">
        <v>122</v>
      </c>
      <c r="F75" s="356"/>
      <c r="G75" s="357"/>
      <c r="H75" s="103"/>
    </row>
    <row r="76" spans="1:8" ht="21.75" x14ac:dyDescent="0.5">
      <c r="A76" s="328">
        <v>5</v>
      </c>
      <c r="B76" s="329">
        <v>7739</v>
      </c>
      <c r="C76" s="330" t="s">
        <v>299</v>
      </c>
      <c r="D76" s="331" t="s">
        <v>123</v>
      </c>
      <c r="E76" s="332" t="s">
        <v>124</v>
      </c>
      <c r="F76" s="356"/>
      <c r="G76" s="357"/>
      <c r="H76" s="103"/>
    </row>
    <row r="77" spans="1:8" ht="21.75" x14ac:dyDescent="0.5">
      <c r="A77" s="328">
        <v>6</v>
      </c>
      <c r="B77" s="329">
        <v>7742</v>
      </c>
      <c r="C77" s="330" t="s">
        <v>312</v>
      </c>
      <c r="D77" s="331" t="s">
        <v>505</v>
      </c>
      <c r="E77" s="332" t="s">
        <v>506</v>
      </c>
      <c r="F77" s="356"/>
      <c r="G77" s="357"/>
      <c r="H77" s="103"/>
    </row>
    <row r="78" spans="1:8" ht="21.75" x14ac:dyDescent="0.5">
      <c r="A78" s="345">
        <v>7</v>
      </c>
      <c r="B78" s="346">
        <v>7744</v>
      </c>
      <c r="C78" s="347" t="s">
        <v>312</v>
      </c>
      <c r="D78" s="348" t="s">
        <v>126</v>
      </c>
      <c r="E78" s="349" t="s">
        <v>16</v>
      </c>
      <c r="F78" s="358"/>
      <c r="G78" s="359"/>
      <c r="H78" s="360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Layout" zoomScaleNormal="100" workbookViewId="0">
      <selection activeCell="E56" sqref="E56"/>
    </sheetView>
  </sheetViews>
  <sheetFormatPr defaultRowHeight="12.75" x14ac:dyDescent="0.2"/>
  <cols>
    <col min="1" max="1" width="8.140625" customWidth="1"/>
    <col min="5" max="5" width="11.85546875" customWidth="1"/>
    <col min="6" max="6" width="13.5703125" customWidth="1"/>
    <col min="7" max="7" width="14.85546875" customWidth="1"/>
    <col min="8" max="8" width="12.5703125" customWidth="1"/>
  </cols>
  <sheetData>
    <row r="1" spans="1:8" ht="24" x14ac:dyDescent="0.2">
      <c r="A1" s="567" t="s">
        <v>804</v>
      </c>
      <c r="B1" s="567"/>
      <c r="C1" s="567"/>
      <c r="D1" s="567"/>
      <c r="E1" s="567"/>
      <c r="F1" s="567"/>
      <c r="G1" s="567"/>
      <c r="H1" s="567"/>
    </row>
    <row r="2" spans="1:8" ht="43.5" x14ac:dyDescent="0.2">
      <c r="A2" s="248" t="s">
        <v>0</v>
      </c>
      <c r="B2" s="209" t="s">
        <v>1</v>
      </c>
      <c r="C2" s="210" t="s">
        <v>2</v>
      </c>
      <c r="D2" s="211"/>
      <c r="E2" s="212"/>
      <c r="F2" s="72" t="s">
        <v>797</v>
      </c>
      <c r="G2" s="214" t="s">
        <v>798</v>
      </c>
      <c r="H2" s="215" t="s">
        <v>799</v>
      </c>
    </row>
    <row r="3" spans="1:8" ht="21.75" x14ac:dyDescent="0.5">
      <c r="A3" s="249">
        <v>1</v>
      </c>
      <c r="B3" s="223">
        <v>7288</v>
      </c>
      <c r="C3" s="218" t="s">
        <v>24</v>
      </c>
      <c r="D3" s="202" t="s">
        <v>199</v>
      </c>
      <c r="E3" s="181" t="s">
        <v>200</v>
      </c>
      <c r="F3" s="4"/>
      <c r="G3" s="33"/>
      <c r="H3" s="33"/>
    </row>
    <row r="4" spans="1:8" ht="21.75" x14ac:dyDescent="0.5">
      <c r="A4" s="250">
        <v>2</v>
      </c>
      <c r="B4" s="224">
        <v>7291</v>
      </c>
      <c r="C4" s="182" t="s">
        <v>24</v>
      </c>
      <c r="D4" s="183" t="s">
        <v>480</v>
      </c>
      <c r="E4" s="180" t="s">
        <v>53</v>
      </c>
      <c r="F4" s="6"/>
      <c r="G4" s="36"/>
      <c r="H4" s="71"/>
    </row>
    <row r="5" spans="1:8" ht="21.75" x14ac:dyDescent="0.5">
      <c r="A5" s="250">
        <v>3</v>
      </c>
      <c r="B5" s="225">
        <v>7292</v>
      </c>
      <c r="C5" s="182" t="s">
        <v>24</v>
      </c>
      <c r="D5" s="183" t="s">
        <v>201</v>
      </c>
      <c r="E5" s="180" t="s">
        <v>202</v>
      </c>
      <c r="F5" s="6"/>
      <c r="G5" s="36"/>
      <c r="H5" s="71"/>
    </row>
    <row r="6" spans="1:8" ht="21.75" x14ac:dyDescent="0.5">
      <c r="A6" s="250">
        <v>4</v>
      </c>
      <c r="B6" s="224">
        <v>7298</v>
      </c>
      <c r="C6" s="182" t="s">
        <v>430</v>
      </c>
      <c r="D6" s="183" t="s">
        <v>203</v>
      </c>
      <c r="E6" s="184" t="s">
        <v>92</v>
      </c>
      <c r="F6" s="6"/>
      <c r="G6" s="36"/>
      <c r="H6" s="71"/>
    </row>
    <row r="7" spans="1:8" ht="21.75" x14ac:dyDescent="0.5">
      <c r="A7" s="250">
        <v>5</v>
      </c>
      <c r="B7" s="225">
        <v>7301</v>
      </c>
      <c r="C7" s="182" t="s">
        <v>430</v>
      </c>
      <c r="D7" s="183" t="s">
        <v>204</v>
      </c>
      <c r="E7" s="180" t="s">
        <v>205</v>
      </c>
      <c r="F7" s="6"/>
      <c r="G7" s="36"/>
      <c r="H7" s="71"/>
    </row>
    <row r="8" spans="1:8" ht="21.75" x14ac:dyDescent="0.5">
      <c r="A8" s="250">
        <v>6</v>
      </c>
      <c r="B8" s="224">
        <v>7303</v>
      </c>
      <c r="C8" s="182" t="s">
        <v>430</v>
      </c>
      <c r="D8" s="183" t="s">
        <v>206</v>
      </c>
      <c r="E8" s="180" t="s">
        <v>493</v>
      </c>
      <c r="F8" s="6"/>
      <c r="G8" s="36"/>
      <c r="H8" s="71"/>
    </row>
    <row r="9" spans="1:8" ht="21.75" x14ac:dyDescent="0.5">
      <c r="A9" s="250">
        <v>7</v>
      </c>
      <c r="B9" s="225">
        <v>7310</v>
      </c>
      <c r="C9" s="182" t="s">
        <v>430</v>
      </c>
      <c r="D9" s="183" t="s">
        <v>207</v>
      </c>
      <c r="E9" s="180" t="s">
        <v>208</v>
      </c>
      <c r="F9" s="6"/>
      <c r="G9" s="36"/>
      <c r="H9" s="71"/>
    </row>
    <row r="10" spans="1:8" ht="21.75" x14ac:dyDescent="0.5">
      <c r="A10" s="250">
        <v>8</v>
      </c>
      <c r="B10" s="224">
        <v>7313</v>
      </c>
      <c r="C10" s="182" t="s">
        <v>430</v>
      </c>
      <c r="D10" s="183" t="s">
        <v>209</v>
      </c>
      <c r="E10" s="180" t="s">
        <v>77</v>
      </c>
      <c r="F10" s="6"/>
      <c r="G10" s="36"/>
      <c r="H10" s="71"/>
    </row>
    <row r="11" spans="1:8" ht="21.75" x14ac:dyDescent="0.5">
      <c r="A11" s="250">
        <v>9</v>
      </c>
      <c r="B11" s="225">
        <v>7314</v>
      </c>
      <c r="C11" s="182" t="s">
        <v>430</v>
      </c>
      <c r="D11" s="183" t="s">
        <v>132</v>
      </c>
      <c r="E11" s="180" t="s">
        <v>195</v>
      </c>
      <c r="F11" s="6"/>
      <c r="G11" s="36"/>
      <c r="H11" s="71"/>
    </row>
    <row r="12" spans="1:8" ht="21.75" x14ac:dyDescent="0.5">
      <c r="A12" s="250">
        <v>10</v>
      </c>
      <c r="B12" s="224">
        <v>7316</v>
      </c>
      <c r="C12" s="182" t="s">
        <v>430</v>
      </c>
      <c r="D12" s="183" t="s">
        <v>210</v>
      </c>
      <c r="E12" s="180" t="s">
        <v>211</v>
      </c>
      <c r="F12" s="6"/>
      <c r="G12" s="36"/>
      <c r="H12" s="71"/>
    </row>
    <row r="13" spans="1:8" ht="21.75" x14ac:dyDescent="0.5">
      <c r="A13" s="250">
        <v>11</v>
      </c>
      <c r="B13" s="225">
        <v>7374</v>
      </c>
      <c r="C13" s="182" t="s">
        <v>430</v>
      </c>
      <c r="D13" s="183" t="s">
        <v>212</v>
      </c>
      <c r="E13" s="180" t="s">
        <v>213</v>
      </c>
      <c r="F13" s="6"/>
      <c r="G13" s="36"/>
      <c r="H13" s="71"/>
    </row>
    <row r="14" spans="1:8" ht="21.75" x14ac:dyDescent="0.5">
      <c r="A14" s="250">
        <v>12</v>
      </c>
      <c r="B14" s="224">
        <v>7382</v>
      </c>
      <c r="C14" s="182" t="s">
        <v>430</v>
      </c>
      <c r="D14" s="183" t="s">
        <v>214</v>
      </c>
      <c r="E14" s="180" t="s">
        <v>215</v>
      </c>
      <c r="F14" s="6"/>
      <c r="G14" s="36"/>
      <c r="H14" s="71"/>
    </row>
    <row r="15" spans="1:8" ht="21.75" x14ac:dyDescent="0.5">
      <c r="A15" s="250">
        <v>13</v>
      </c>
      <c r="B15" s="225">
        <v>7383</v>
      </c>
      <c r="C15" s="182" t="s">
        <v>430</v>
      </c>
      <c r="D15" s="183" t="s">
        <v>216</v>
      </c>
      <c r="E15" s="180" t="s">
        <v>217</v>
      </c>
      <c r="F15" s="6"/>
      <c r="G15" s="36"/>
      <c r="H15" s="71"/>
    </row>
    <row r="16" spans="1:8" ht="21.75" x14ac:dyDescent="0.5">
      <c r="A16" s="250">
        <v>14</v>
      </c>
      <c r="B16" s="224">
        <v>7384</v>
      </c>
      <c r="C16" s="182" t="s">
        <v>430</v>
      </c>
      <c r="D16" s="183" t="s">
        <v>218</v>
      </c>
      <c r="E16" s="180" t="s">
        <v>70</v>
      </c>
      <c r="F16" s="6"/>
      <c r="G16" s="36"/>
      <c r="H16" s="71"/>
    </row>
    <row r="17" spans="1:8" ht="21.75" x14ac:dyDescent="0.5">
      <c r="A17" s="250">
        <v>15</v>
      </c>
      <c r="B17" s="225">
        <v>7422</v>
      </c>
      <c r="C17" s="182" t="s">
        <v>430</v>
      </c>
      <c r="D17" s="183" t="s">
        <v>219</v>
      </c>
      <c r="E17" s="180" t="s">
        <v>220</v>
      </c>
      <c r="F17" s="6"/>
      <c r="G17" s="36"/>
      <c r="H17" s="71"/>
    </row>
    <row r="18" spans="1:8" ht="21.75" x14ac:dyDescent="0.5">
      <c r="A18" s="250">
        <v>16</v>
      </c>
      <c r="B18" s="224">
        <v>7424</v>
      </c>
      <c r="C18" s="182" t="s">
        <v>430</v>
      </c>
      <c r="D18" s="183" t="s">
        <v>221</v>
      </c>
      <c r="E18" s="180" t="s">
        <v>222</v>
      </c>
      <c r="F18" s="6"/>
      <c r="G18" s="36"/>
      <c r="H18" s="71"/>
    </row>
    <row r="19" spans="1:8" ht="21.75" x14ac:dyDescent="0.5">
      <c r="A19" s="250">
        <v>17</v>
      </c>
      <c r="B19" s="225">
        <v>7754</v>
      </c>
      <c r="C19" s="182" t="s">
        <v>430</v>
      </c>
      <c r="D19" s="183" t="s">
        <v>223</v>
      </c>
      <c r="E19" s="180" t="s">
        <v>224</v>
      </c>
      <c r="F19" s="6"/>
      <c r="G19" s="36"/>
      <c r="H19" s="71"/>
    </row>
    <row r="20" spans="1:8" ht="21.75" x14ac:dyDescent="0.5">
      <c r="A20" s="250">
        <v>18</v>
      </c>
      <c r="B20" s="224">
        <v>7756</v>
      </c>
      <c r="C20" s="182" t="s">
        <v>430</v>
      </c>
      <c r="D20" s="183" t="s">
        <v>225</v>
      </c>
      <c r="E20" s="180" t="s">
        <v>226</v>
      </c>
      <c r="F20" s="6"/>
      <c r="G20" s="36"/>
      <c r="H20" s="71"/>
    </row>
    <row r="21" spans="1:8" ht="21.75" x14ac:dyDescent="0.5">
      <c r="A21" s="250">
        <v>19</v>
      </c>
      <c r="B21" s="225">
        <v>7757</v>
      </c>
      <c r="C21" s="182" t="s">
        <v>430</v>
      </c>
      <c r="D21" s="183" t="s">
        <v>227</v>
      </c>
      <c r="E21" s="180" t="s">
        <v>228</v>
      </c>
      <c r="F21" s="6"/>
      <c r="G21" s="36"/>
      <c r="H21" s="71"/>
    </row>
    <row r="22" spans="1:8" ht="21.75" x14ac:dyDescent="0.5">
      <c r="A22" s="250">
        <v>20</v>
      </c>
      <c r="B22" s="224">
        <v>7758</v>
      </c>
      <c r="C22" s="182" t="s">
        <v>430</v>
      </c>
      <c r="D22" s="183" t="s">
        <v>229</v>
      </c>
      <c r="E22" s="180" t="s">
        <v>230</v>
      </c>
      <c r="F22" s="6"/>
      <c r="G22" s="36"/>
      <c r="H22" s="71"/>
    </row>
    <row r="23" spans="1:8" ht="21.75" x14ac:dyDescent="0.5">
      <c r="A23" s="383">
        <v>21</v>
      </c>
      <c r="B23" s="226">
        <v>7880</v>
      </c>
      <c r="C23" s="186" t="s">
        <v>430</v>
      </c>
      <c r="D23" s="187" t="s">
        <v>764</v>
      </c>
      <c r="E23" s="179" t="s">
        <v>487</v>
      </c>
      <c r="F23" s="46"/>
      <c r="G23" s="227"/>
      <c r="H23" s="228"/>
    </row>
    <row r="24" spans="1:8" ht="21.75" x14ac:dyDescent="0.5">
      <c r="A24" s="250">
        <v>22</v>
      </c>
      <c r="B24" s="223">
        <v>7287</v>
      </c>
      <c r="C24" s="218" t="s">
        <v>24</v>
      </c>
      <c r="D24" s="202" t="s">
        <v>231</v>
      </c>
      <c r="E24" s="181" t="s">
        <v>481</v>
      </c>
      <c r="F24" s="4"/>
      <c r="G24" s="33"/>
      <c r="H24" s="33"/>
    </row>
    <row r="25" spans="1:8" ht="21.75" x14ac:dyDescent="0.5">
      <c r="A25" s="250">
        <v>23</v>
      </c>
      <c r="B25" s="224">
        <v>7325</v>
      </c>
      <c r="C25" s="182" t="s">
        <v>24</v>
      </c>
      <c r="D25" s="183" t="s">
        <v>251</v>
      </c>
      <c r="E25" s="180" t="s">
        <v>148</v>
      </c>
      <c r="F25" s="6"/>
      <c r="G25" s="36"/>
      <c r="H25" s="71"/>
    </row>
    <row r="26" spans="1:8" ht="21.75" x14ac:dyDescent="0.5">
      <c r="A26" s="250">
        <v>24</v>
      </c>
      <c r="B26" s="225">
        <v>7336</v>
      </c>
      <c r="C26" s="182" t="s">
        <v>24</v>
      </c>
      <c r="D26" s="183" t="s">
        <v>232</v>
      </c>
      <c r="E26" s="180" t="s">
        <v>503</v>
      </c>
      <c r="F26" s="6"/>
      <c r="G26" s="36"/>
      <c r="H26" s="71"/>
    </row>
    <row r="27" spans="1:8" ht="21.75" x14ac:dyDescent="0.5">
      <c r="A27" s="250">
        <v>25</v>
      </c>
      <c r="B27" s="224">
        <v>7338</v>
      </c>
      <c r="C27" s="182" t="s">
        <v>24</v>
      </c>
      <c r="D27" s="183" t="s">
        <v>252</v>
      </c>
      <c r="E27" s="184" t="s">
        <v>253</v>
      </c>
      <c r="F27" s="6"/>
      <c r="G27" s="36"/>
      <c r="H27" s="71"/>
    </row>
    <row r="28" spans="1:8" ht="21.75" x14ac:dyDescent="0.5">
      <c r="A28" s="250">
        <v>26</v>
      </c>
      <c r="B28" s="225">
        <v>7341</v>
      </c>
      <c r="C28" s="182" t="s">
        <v>24</v>
      </c>
      <c r="D28" s="183" t="s">
        <v>233</v>
      </c>
      <c r="E28" s="180" t="s">
        <v>20</v>
      </c>
      <c r="F28" s="6"/>
      <c r="G28" s="36"/>
      <c r="H28" s="71"/>
    </row>
    <row r="29" spans="1:8" ht="21.75" x14ac:dyDescent="0.5">
      <c r="A29" s="250">
        <v>27</v>
      </c>
      <c r="B29" s="224">
        <v>7344</v>
      </c>
      <c r="C29" s="182" t="s">
        <v>430</v>
      </c>
      <c r="D29" s="183" t="s">
        <v>234</v>
      </c>
      <c r="E29" s="180" t="s">
        <v>235</v>
      </c>
      <c r="F29" s="6"/>
      <c r="G29" s="36"/>
      <c r="H29" s="71"/>
    </row>
    <row r="30" spans="1:8" ht="21.75" x14ac:dyDescent="0.5">
      <c r="A30" s="250">
        <v>28</v>
      </c>
      <c r="B30" s="225">
        <v>7345</v>
      </c>
      <c r="C30" s="182" t="s">
        <v>430</v>
      </c>
      <c r="D30" s="183" t="s">
        <v>236</v>
      </c>
      <c r="E30" s="180" t="s">
        <v>133</v>
      </c>
      <c r="F30" s="6"/>
      <c r="G30" s="36"/>
      <c r="H30" s="71"/>
    </row>
    <row r="31" spans="1:8" ht="21.75" x14ac:dyDescent="0.5">
      <c r="A31" s="250">
        <v>29</v>
      </c>
      <c r="B31" s="224">
        <v>7346</v>
      </c>
      <c r="C31" s="182" t="s">
        <v>430</v>
      </c>
      <c r="D31" s="183" t="s">
        <v>807</v>
      </c>
      <c r="E31" s="180" t="s">
        <v>237</v>
      </c>
      <c r="F31" s="6"/>
      <c r="G31" s="36"/>
      <c r="H31" s="71"/>
    </row>
    <row r="32" spans="1:8" ht="21.75" x14ac:dyDescent="0.5">
      <c r="A32" s="250">
        <v>30</v>
      </c>
      <c r="B32" s="225">
        <v>7356</v>
      </c>
      <c r="C32" s="182" t="s">
        <v>24</v>
      </c>
      <c r="D32" s="183" t="s">
        <v>238</v>
      </c>
      <c r="E32" s="180" t="s">
        <v>239</v>
      </c>
      <c r="F32" s="361"/>
      <c r="G32" s="362"/>
      <c r="H32" s="363"/>
    </row>
    <row r="33" spans="1:8" ht="21.75" x14ac:dyDescent="0.5">
      <c r="A33" s="250">
        <v>31</v>
      </c>
      <c r="B33" s="224">
        <v>7358</v>
      </c>
      <c r="C33" s="182" t="s">
        <v>24</v>
      </c>
      <c r="D33" s="183" t="s">
        <v>254</v>
      </c>
      <c r="E33" s="180" t="s">
        <v>255</v>
      </c>
      <c r="F33" s="6"/>
      <c r="G33" s="36"/>
      <c r="H33" s="71"/>
    </row>
    <row r="34" spans="1:8" ht="21.75" x14ac:dyDescent="0.5">
      <c r="A34" s="250">
        <v>32</v>
      </c>
      <c r="B34" s="225">
        <v>7359</v>
      </c>
      <c r="C34" s="182" t="s">
        <v>24</v>
      </c>
      <c r="D34" s="183" t="s">
        <v>482</v>
      </c>
      <c r="E34" s="180" t="s">
        <v>496</v>
      </c>
      <c r="F34" s="6"/>
      <c r="G34" s="36"/>
      <c r="H34" s="71"/>
    </row>
    <row r="35" spans="1:8" ht="21.75" x14ac:dyDescent="0.5">
      <c r="A35" s="250">
        <v>33</v>
      </c>
      <c r="B35" s="224">
        <v>7361</v>
      </c>
      <c r="C35" s="182" t="s">
        <v>24</v>
      </c>
      <c r="D35" s="183" t="s">
        <v>240</v>
      </c>
      <c r="E35" s="180" t="s">
        <v>241</v>
      </c>
      <c r="F35" s="6"/>
      <c r="G35" s="36"/>
      <c r="H35" s="71"/>
    </row>
    <row r="36" spans="1:8" ht="21.75" x14ac:dyDescent="0.5">
      <c r="A36" s="250">
        <v>34</v>
      </c>
      <c r="B36" s="225">
        <v>7363</v>
      </c>
      <c r="C36" s="182" t="s">
        <v>24</v>
      </c>
      <c r="D36" s="183" t="s">
        <v>256</v>
      </c>
      <c r="E36" s="180" t="s">
        <v>765</v>
      </c>
      <c r="F36" s="6"/>
      <c r="G36" s="36"/>
      <c r="H36" s="71"/>
    </row>
    <row r="37" spans="1:8" ht="21.75" x14ac:dyDescent="0.5">
      <c r="A37" s="250">
        <v>35</v>
      </c>
      <c r="B37" s="225">
        <v>7651</v>
      </c>
      <c r="C37" s="182" t="s">
        <v>24</v>
      </c>
      <c r="D37" s="183" t="s">
        <v>221</v>
      </c>
      <c r="E37" s="180" t="s">
        <v>242</v>
      </c>
      <c r="F37" s="6"/>
      <c r="G37" s="36"/>
      <c r="H37" s="71"/>
    </row>
    <row r="38" spans="1:8" ht="21.75" x14ac:dyDescent="0.5">
      <c r="A38" s="370">
        <v>36</v>
      </c>
      <c r="B38" s="371">
        <v>7761</v>
      </c>
      <c r="C38" s="372" t="s">
        <v>24</v>
      </c>
      <c r="D38" s="373" t="s">
        <v>243</v>
      </c>
      <c r="E38" s="374" t="s">
        <v>244</v>
      </c>
      <c r="F38" s="350"/>
      <c r="G38" s="351"/>
      <c r="H38" s="352"/>
    </row>
    <row r="39" spans="1:8" ht="21.75" x14ac:dyDescent="0.5">
      <c r="A39" s="65"/>
      <c r="B39" s="376"/>
      <c r="C39" s="184"/>
      <c r="D39" s="184"/>
      <c r="E39" s="184"/>
      <c r="F39" s="219"/>
      <c r="G39" s="220"/>
      <c r="H39" s="9"/>
    </row>
    <row r="40" spans="1:8" ht="21.75" x14ac:dyDescent="0.5">
      <c r="A40" s="377"/>
      <c r="B40" s="378"/>
      <c r="C40" s="379"/>
      <c r="D40" s="379"/>
      <c r="E40" s="379"/>
      <c r="F40" s="380"/>
      <c r="G40" s="381"/>
      <c r="H40" s="382"/>
    </row>
    <row r="41" spans="1:8" ht="43.5" x14ac:dyDescent="0.2">
      <c r="A41" s="251" t="s">
        <v>0</v>
      </c>
      <c r="B41" s="364" t="s">
        <v>1</v>
      </c>
      <c r="C41" s="365" t="s">
        <v>2</v>
      </c>
      <c r="D41" s="366"/>
      <c r="E41" s="367"/>
      <c r="F41" s="368" t="s">
        <v>797</v>
      </c>
      <c r="G41" s="368" t="s">
        <v>798</v>
      </c>
      <c r="H41" s="369" t="s">
        <v>799</v>
      </c>
    </row>
    <row r="42" spans="1:8" ht="21.75" x14ac:dyDescent="0.5">
      <c r="A42" s="250">
        <v>37</v>
      </c>
      <c r="B42" s="225">
        <v>7762</v>
      </c>
      <c r="C42" s="182" t="s">
        <v>24</v>
      </c>
      <c r="D42" s="183" t="s">
        <v>83</v>
      </c>
      <c r="E42" s="180" t="s">
        <v>245</v>
      </c>
      <c r="F42" s="6"/>
      <c r="G42" s="36"/>
      <c r="H42" s="71"/>
    </row>
    <row r="43" spans="1:8" ht="21.75" x14ac:dyDescent="0.5">
      <c r="A43" s="250">
        <v>38</v>
      </c>
      <c r="B43" s="224">
        <v>7763</v>
      </c>
      <c r="C43" s="182" t="s">
        <v>24</v>
      </c>
      <c r="D43" s="183" t="s">
        <v>246</v>
      </c>
      <c r="E43" s="180" t="s">
        <v>247</v>
      </c>
      <c r="F43" s="6"/>
      <c r="G43" s="36"/>
      <c r="H43" s="71"/>
    </row>
    <row r="44" spans="1:8" ht="21.75" x14ac:dyDescent="0.5">
      <c r="A44" s="250">
        <v>39</v>
      </c>
      <c r="B44" s="225">
        <v>7764</v>
      </c>
      <c r="C44" s="182" t="s">
        <v>430</v>
      </c>
      <c r="D44" s="183" t="s">
        <v>17</v>
      </c>
      <c r="E44" s="180" t="s">
        <v>248</v>
      </c>
      <c r="F44" s="6"/>
      <c r="G44" s="36"/>
      <c r="H44" s="71"/>
    </row>
    <row r="45" spans="1:8" ht="21.75" x14ac:dyDescent="0.5">
      <c r="A45" s="250">
        <v>40</v>
      </c>
      <c r="B45" s="224">
        <v>7767</v>
      </c>
      <c r="C45" s="182" t="s">
        <v>24</v>
      </c>
      <c r="D45" s="183" t="s">
        <v>259</v>
      </c>
      <c r="E45" s="180" t="s">
        <v>260</v>
      </c>
      <c r="F45" s="361"/>
      <c r="G45" s="362"/>
      <c r="H45" s="363"/>
    </row>
    <row r="46" spans="1:8" ht="21.75" x14ac:dyDescent="0.5">
      <c r="A46" s="250">
        <v>41</v>
      </c>
      <c r="B46" s="225">
        <v>7768</v>
      </c>
      <c r="C46" s="182" t="s">
        <v>24</v>
      </c>
      <c r="D46" s="183" t="s">
        <v>494</v>
      </c>
      <c r="E46" s="180" t="s">
        <v>261</v>
      </c>
      <c r="F46" s="6"/>
      <c r="G46" s="36"/>
      <c r="H46" s="71"/>
    </row>
    <row r="47" spans="1:8" ht="21.75" x14ac:dyDescent="0.5">
      <c r="A47" s="250">
        <v>42</v>
      </c>
      <c r="B47" s="224">
        <v>7772</v>
      </c>
      <c r="C47" s="182" t="s">
        <v>430</v>
      </c>
      <c r="D47" s="183" t="s">
        <v>249</v>
      </c>
      <c r="E47" s="180" t="s">
        <v>250</v>
      </c>
      <c r="F47" s="6"/>
      <c r="G47" s="36"/>
      <c r="H47" s="71"/>
    </row>
    <row r="48" spans="1:8" ht="21.75" x14ac:dyDescent="0.5">
      <c r="A48" s="383">
        <v>43</v>
      </c>
      <c r="B48" s="375">
        <v>7885</v>
      </c>
      <c r="C48" s="372" t="s">
        <v>430</v>
      </c>
      <c r="D48" s="373" t="s">
        <v>161</v>
      </c>
      <c r="E48" s="374" t="s">
        <v>510</v>
      </c>
      <c r="F48" s="350"/>
      <c r="G48" s="351"/>
      <c r="H48" s="352"/>
    </row>
    <row r="49" spans="1:8" ht="24" x14ac:dyDescent="0.55000000000000004">
      <c r="A49" s="304" t="s">
        <v>806</v>
      </c>
      <c r="B49" s="304"/>
      <c r="C49" s="304"/>
      <c r="D49" s="304"/>
    </row>
    <row r="51" spans="1:8" ht="24" x14ac:dyDescent="0.55000000000000004">
      <c r="A51" s="304" t="s">
        <v>805</v>
      </c>
    </row>
    <row r="52" spans="1:8" ht="21.75" x14ac:dyDescent="0.5">
      <c r="A52" s="384">
        <v>1</v>
      </c>
      <c r="B52" s="385">
        <v>7365</v>
      </c>
      <c r="C52" s="386" t="s">
        <v>24</v>
      </c>
      <c r="D52" s="387" t="s">
        <v>257</v>
      </c>
      <c r="E52" s="388" t="s">
        <v>495</v>
      </c>
      <c r="F52" s="389"/>
      <c r="G52" s="390"/>
      <c r="H52" s="391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view="pageLayout" topLeftCell="A22" workbookViewId="0">
      <selection activeCell="L27" sqref="L27"/>
    </sheetView>
  </sheetViews>
  <sheetFormatPr defaultColWidth="9.140625"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7.42578125" style="79" customWidth="1"/>
    <col min="5" max="5" width="9.5703125" style="3" customWidth="1"/>
    <col min="6" max="6" width="10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1209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5.2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206">
        <v>1</v>
      </c>
      <c r="B3" s="392" t="s">
        <v>808</v>
      </c>
      <c r="C3" s="279" t="s">
        <v>1040</v>
      </c>
      <c r="D3" s="262" t="s">
        <v>299</v>
      </c>
      <c r="E3" s="263" t="s">
        <v>832</v>
      </c>
      <c r="F3" s="259" t="s">
        <v>129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126">
        <v>2</v>
      </c>
      <c r="B4" s="278" t="s">
        <v>809</v>
      </c>
      <c r="C4" s="268" t="s">
        <v>1042</v>
      </c>
      <c r="D4" s="264" t="s">
        <v>299</v>
      </c>
      <c r="E4" s="261" t="s">
        <v>756</v>
      </c>
      <c r="F4" s="260" t="s">
        <v>220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35">
      <c r="A5" s="126">
        <v>3</v>
      </c>
      <c r="B5" s="278" t="s">
        <v>810</v>
      </c>
      <c r="C5" s="268" t="s">
        <v>1041</v>
      </c>
      <c r="D5" s="265" t="s">
        <v>299</v>
      </c>
      <c r="E5" s="261" t="s">
        <v>833</v>
      </c>
      <c r="F5" s="260" t="s">
        <v>834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126">
        <v>4</v>
      </c>
      <c r="B6" s="278" t="s">
        <v>811</v>
      </c>
      <c r="C6" s="268" t="s">
        <v>1043</v>
      </c>
      <c r="D6" s="265" t="s">
        <v>299</v>
      </c>
      <c r="E6" s="261" t="s">
        <v>303</v>
      </c>
      <c r="F6" s="260" t="s">
        <v>47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126">
        <v>5</v>
      </c>
      <c r="B7" s="278" t="s">
        <v>812</v>
      </c>
      <c r="C7" s="280" t="s">
        <v>1044</v>
      </c>
      <c r="D7" s="265" t="s">
        <v>299</v>
      </c>
      <c r="E7" s="261" t="s">
        <v>835</v>
      </c>
      <c r="F7" s="260" t="s">
        <v>836</v>
      </c>
      <c r="G7" s="6"/>
      <c r="H7" s="8"/>
      <c r="I7" s="39"/>
      <c r="J7" s="39"/>
      <c r="K7" s="39"/>
      <c r="L7" s="39"/>
      <c r="M7" s="39"/>
      <c r="N7" s="7"/>
      <c r="O7" s="7"/>
    </row>
    <row r="8" spans="1:15" ht="18" customHeight="1" x14ac:dyDescent="0.35">
      <c r="A8" s="126">
        <v>6</v>
      </c>
      <c r="B8" s="278" t="s">
        <v>813</v>
      </c>
      <c r="C8" s="268" t="s">
        <v>1045</v>
      </c>
      <c r="D8" s="265" t="s">
        <v>299</v>
      </c>
      <c r="E8" s="261" t="s">
        <v>837</v>
      </c>
      <c r="F8" s="260" t="s">
        <v>762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126">
        <v>7</v>
      </c>
      <c r="B9" s="278" t="s">
        <v>814</v>
      </c>
      <c r="C9" s="268" t="s">
        <v>1046</v>
      </c>
      <c r="D9" s="265" t="s">
        <v>299</v>
      </c>
      <c r="E9" s="261" t="s">
        <v>838</v>
      </c>
      <c r="F9" s="260" t="s">
        <v>81</v>
      </c>
      <c r="G9" s="6"/>
      <c r="H9" s="8"/>
      <c r="I9" s="39"/>
      <c r="J9" s="39"/>
      <c r="K9" s="39"/>
      <c r="L9" s="39"/>
      <c r="M9" s="39"/>
      <c r="N9" s="7"/>
      <c r="O9" s="7"/>
    </row>
    <row r="10" spans="1:15" ht="18" customHeight="1" x14ac:dyDescent="0.35">
      <c r="A10" s="126">
        <v>8</v>
      </c>
      <c r="B10" s="278" t="s">
        <v>815</v>
      </c>
      <c r="C10" s="268" t="s">
        <v>1047</v>
      </c>
      <c r="D10" s="265" t="s">
        <v>299</v>
      </c>
      <c r="E10" s="261" t="s">
        <v>839</v>
      </c>
      <c r="F10" s="260" t="s">
        <v>133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ht="18" customHeight="1" x14ac:dyDescent="0.35">
      <c r="A11" s="126">
        <v>9</v>
      </c>
      <c r="B11" s="278" t="s">
        <v>816</v>
      </c>
      <c r="C11" s="268" t="s">
        <v>1048</v>
      </c>
      <c r="D11" s="265" t="s">
        <v>299</v>
      </c>
      <c r="E11" s="261" t="s">
        <v>840</v>
      </c>
      <c r="F11" s="260" t="s">
        <v>841</v>
      </c>
      <c r="G11" s="6"/>
      <c r="H11" s="8"/>
      <c r="I11" s="40"/>
      <c r="J11" s="41"/>
      <c r="K11" s="41"/>
      <c r="L11" s="41"/>
      <c r="M11" s="41"/>
      <c r="N11" s="7"/>
      <c r="O11" s="7"/>
    </row>
    <row r="12" spans="1:15" ht="18" customHeight="1" x14ac:dyDescent="0.35">
      <c r="A12" s="126">
        <v>10</v>
      </c>
      <c r="B12" s="278" t="s">
        <v>817</v>
      </c>
      <c r="C12" s="268" t="s">
        <v>1049</v>
      </c>
      <c r="D12" s="265" t="s">
        <v>312</v>
      </c>
      <c r="E12" s="261" t="s">
        <v>842</v>
      </c>
      <c r="F12" s="260" t="s">
        <v>843</v>
      </c>
      <c r="G12" s="6"/>
      <c r="H12" s="8"/>
      <c r="I12" s="39"/>
      <c r="J12" s="39"/>
      <c r="K12" s="39"/>
      <c r="L12" s="39"/>
      <c r="M12" s="39"/>
      <c r="N12" s="7"/>
      <c r="O12" s="7"/>
    </row>
    <row r="13" spans="1:15" ht="18" customHeight="1" x14ac:dyDescent="0.35">
      <c r="A13" s="126">
        <v>11</v>
      </c>
      <c r="B13" s="278" t="s">
        <v>818</v>
      </c>
      <c r="C13" s="66">
        <v>1139700062837</v>
      </c>
      <c r="D13" s="265" t="s">
        <v>312</v>
      </c>
      <c r="E13" s="261" t="s">
        <v>844</v>
      </c>
      <c r="F13" s="260" t="s">
        <v>13</v>
      </c>
      <c r="G13" s="6"/>
      <c r="H13" s="8"/>
      <c r="I13" s="39"/>
      <c r="J13" s="39"/>
      <c r="K13" s="39"/>
      <c r="L13" s="39"/>
      <c r="M13" s="39"/>
      <c r="N13" s="7"/>
      <c r="O13" s="7"/>
    </row>
    <row r="14" spans="1:15" ht="18" customHeight="1" x14ac:dyDescent="0.35">
      <c r="A14" s="126">
        <v>12</v>
      </c>
      <c r="B14" s="278" t="s">
        <v>819</v>
      </c>
      <c r="C14" s="268" t="s">
        <v>1050</v>
      </c>
      <c r="D14" s="265" t="s">
        <v>312</v>
      </c>
      <c r="E14" s="261" t="s">
        <v>845</v>
      </c>
      <c r="F14" s="260" t="s">
        <v>68</v>
      </c>
      <c r="G14" s="6"/>
      <c r="H14" s="8"/>
      <c r="I14" s="39"/>
      <c r="J14" s="39"/>
      <c r="K14" s="39"/>
      <c r="L14" s="39"/>
      <c r="M14" s="39"/>
      <c r="N14" s="7"/>
      <c r="O14" s="7"/>
    </row>
    <row r="15" spans="1:15" ht="18" customHeight="1" x14ac:dyDescent="0.35">
      <c r="A15" s="126">
        <v>13</v>
      </c>
      <c r="B15" s="278" t="s">
        <v>820</v>
      </c>
      <c r="C15" s="268" t="s">
        <v>1163</v>
      </c>
      <c r="D15" s="265" t="s">
        <v>312</v>
      </c>
      <c r="E15" s="261" t="s">
        <v>846</v>
      </c>
      <c r="F15" s="260" t="s">
        <v>847</v>
      </c>
      <c r="G15" s="6"/>
      <c r="H15" s="8"/>
      <c r="I15" s="39"/>
      <c r="J15" s="39"/>
      <c r="K15" s="39"/>
      <c r="L15" s="39"/>
      <c r="M15" s="39"/>
      <c r="N15" s="7"/>
      <c r="O15" s="7"/>
    </row>
    <row r="16" spans="1:15" s="9" customFormat="1" ht="18" customHeight="1" x14ac:dyDescent="0.35">
      <c r="A16" s="126">
        <v>14</v>
      </c>
      <c r="B16" s="278" t="s">
        <v>821</v>
      </c>
      <c r="C16" s="268" t="s">
        <v>1051</v>
      </c>
      <c r="D16" s="265" t="s">
        <v>312</v>
      </c>
      <c r="E16" s="261" t="s">
        <v>848</v>
      </c>
      <c r="F16" s="260" t="s">
        <v>849</v>
      </c>
      <c r="G16" s="6"/>
      <c r="H16" s="8"/>
      <c r="I16" s="39"/>
      <c r="J16" s="39"/>
      <c r="K16" s="39"/>
      <c r="L16" s="39"/>
      <c r="M16" s="39"/>
      <c r="N16" s="7"/>
      <c r="O16" s="7"/>
    </row>
    <row r="17" spans="1:15" ht="18" customHeight="1" x14ac:dyDescent="0.35">
      <c r="A17" s="126">
        <v>15</v>
      </c>
      <c r="B17" s="278" t="s">
        <v>822</v>
      </c>
      <c r="C17" s="268" t="s">
        <v>1052</v>
      </c>
      <c r="D17" s="265" t="s">
        <v>312</v>
      </c>
      <c r="E17" s="261" t="s">
        <v>850</v>
      </c>
      <c r="F17" s="260" t="s">
        <v>851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5">
      <c r="A18" s="126">
        <v>16</v>
      </c>
      <c r="B18" s="278" t="s">
        <v>823</v>
      </c>
      <c r="C18" s="268" t="s">
        <v>1053</v>
      </c>
      <c r="D18" s="265" t="s">
        <v>312</v>
      </c>
      <c r="E18" s="261" t="s">
        <v>852</v>
      </c>
      <c r="F18" s="260" t="s">
        <v>853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5">
      <c r="A19" s="126">
        <v>17</v>
      </c>
      <c r="B19" s="278" t="s">
        <v>824</v>
      </c>
      <c r="C19" s="268" t="s">
        <v>1054</v>
      </c>
      <c r="D19" s="265" t="s">
        <v>312</v>
      </c>
      <c r="E19" s="261" t="s">
        <v>854</v>
      </c>
      <c r="F19" s="260" t="s">
        <v>855</v>
      </c>
      <c r="G19" s="6"/>
      <c r="H19" s="36"/>
      <c r="I19" s="10"/>
      <c r="J19" s="11"/>
      <c r="K19" s="11"/>
      <c r="L19" s="11"/>
      <c r="M19" s="11"/>
      <c r="N19" s="7"/>
      <c r="O19" s="7"/>
    </row>
    <row r="20" spans="1:15" ht="18" customHeight="1" x14ac:dyDescent="0.35">
      <c r="A20" s="126">
        <v>18</v>
      </c>
      <c r="B20" s="278" t="s">
        <v>825</v>
      </c>
      <c r="C20" s="268" t="s">
        <v>1055</v>
      </c>
      <c r="D20" s="265" t="s">
        <v>312</v>
      </c>
      <c r="E20" s="261" t="s">
        <v>856</v>
      </c>
      <c r="F20" s="260" t="s">
        <v>316</v>
      </c>
      <c r="G20" s="6"/>
      <c r="H20" s="36"/>
      <c r="I20" s="10"/>
      <c r="J20" s="11"/>
      <c r="K20" s="11"/>
      <c r="L20" s="11"/>
      <c r="M20" s="11"/>
      <c r="N20" s="7"/>
      <c r="O20" s="7"/>
    </row>
    <row r="21" spans="1:15" ht="18" customHeight="1" x14ac:dyDescent="0.35">
      <c r="A21" s="126">
        <v>19</v>
      </c>
      <c r="B21" s="278" t="s">
        <v>826</v>
      </c>
      <c r="C21" s="268" t="s">
        <v>1056</v>
      </c>
      <c r="D21" s="265" t="s">
        <v>312</v>
      </c>
      <c r="E21" s="261" t="s">
        <v>857</v>
      </c>
      <c r="F21" s="260" t="s">
        <v>70</v>
      </c>
      <c r="G21" s="6"/>
      <c r="H21" s="36"/>
      <c r="I21" s="10"/>
      <c r="J21" s="11"/>
      <c r="K21" s="11"/>
      <c r="L21" s="11"/>
      <c r="M21" s="11"/>
      <c r="N21" s="7"/>
      <c r="O21" s="7"/>
    </row>
    <row r="22" spans="1:15" ht="18" customHeight="1" x14ac:dyDescent="0.35">
      <c r="A22" s="126">
        <v>20</v>
      </c>
      <c r="B22" s="278" t="s">
        <v>827</v>
      </c>
      <c r="C22" s="268" t="s">
        <v>1057</v>
      </c>
      <c r="D22" s="265" t="s">
        <v>312</v>
      </c>
      <c r="E22" s="261" t="s">
        <v>858</v>
      </c>
      <c r="F22" s="260" t="s">
        <v>859</v>
      </c>
      <c r="G22" s="6"/>
      <c r="H22" s="42"/>
      <c r="I22" s="43"/>
      <c r="J22" s="39"/>
      <c r="K22" s="39"/>
      <c r="L22" s="39"/>
      <c r="M22" s="39"/>
      <c r="N22" s="44"/>
      <c r="O22" s="44"/>
    </row>
    <row r="23" spans="1:15" ht="18" customHeight="1" x14ac:dyDescent="0.35">
      <c r="A23" s="126">
        <v>21</v>
      </c>
      <c r="B23" s="278" t="s">
        <v>828</v>
      </c>
      <c r="C23" s="268" t="s">
        <v>1058</v>
      </c>
      <c r="D23" s="264" t="s">
        <v>312</v>
      </c>
      <c r="E23" s="261" t="s">
        <v>860</v>
      </c>
      <c r="F23" s="260" t="s">
        <v>861</v>
      </c>
      <c r="G23" s="12"/>
      <c r="H23" s="66"/>
      <c r="I23" s="64"/>
      <c r="J23" s="39"/>
      <c r="K23" s="39"/>
      <c r="L23" s="39"/>
      <c r="M23" s="39"/>
      <c r="N23" s="44"/>
      <c r="O23" s="44"/>
    </row>
    <row r="24" spans="1:15" ht="18" customHeight="1" x14ac:dyDescent="0.35">
      <c r="A24" s="126">
        <v>22</v>
      </c>
      <c r="B24" s="278" t="s">
        <v>829</v>
      </c>
      <c r="C24" s="268" t="s">
        <v>1059</v>
      </c>
      <c r="D24" s="265" t="s">
        <v>312</v>
      </c>
      <c r="E24" s="261" t="s">
        <v>862</v>
      </c>
      <c r="F24" s="260" t="s">
        <v>863</v>
      </c>
      <c r="G24" s="12"/>
      <c r="H24" s="66"/>
      <c r="I24" s="10"/>
      <c r="J24" s="11"/>
      <c r="K24" s="11"/>
      <c r="L24" s="11"/>
      <c r="M24" s="11"/>
      <c r="N24" s="7"/>
      <c r="O24" s="7"/>
    </row>
    <row r="25" spans="1:15" ht="18" customHeight="1" x14ac:dyDescent="0.35">
      <c r="A25" s="126">
        <v>23</v>
      </c>
      <c r="B25" s="278" t="s">
        <v>830</v>
      </c>
      <c r="C25" s="268" t="s">
        <v>1060</v>
      </c>
      <c r="D25" s="265" t="s">
        <v>312</v>
      </c>
      <c r="E25" s="1" t="s">
        <v>864</v>
      </c>
      <c r="F25" s="2" t="s">
        <v>865</v>
      </c>
      <c r="G25" s="6"/>
      <c r="H25" s="8"/>
      <c r="I25" s="10"/>
      <c r="J25" s="11"/>
      <c r="K25" s="11"/>
      <c r="L25" s="11"/>
      <c r="M25" s="11"/>
      <c r="N25" s="7"/>
      <c r="O25" s="7"/>
    </row>
    <row r="26" spans="1:15" ht="18" customHeight="1" x14ac:dyDescent="0.35">
      <c r="A26" s="126">
        <v>24</v>
      </c>
      <c r="B26" s="393" t="s">
        <v>831</v>
      </c>
      <c r="C26" s="394" t="s">
        <v>1061</v>
      </c>
      <c r="D26" s="77" t="s">
        <v>312</v>
      </c>
      <c r="E26" s="52" t="s">
        <v>866</v>
      </c>
      <c r="F26" s="26" t="s">
        <v>867</v>
      </c>
      <c r="G26" s="6"/>
      <c r="H26" s="10"/>
      <c r="I26" s="10"/>
      <c r="J26" s="11"/>
      <c r="K26" s="11"/>
      <c r="L26" s="11"/>
      <c r="M26" s="11"/>
      <c r="N26" s="7"/>
      <c r="O26" s="7"/>
    </row>
    <row r="27" spans="1:15" ht="18" customHeight="1" x14ac:dyDescent="0.35">
      <c r="A27" s="126">
        <v>25</v>
      </c>
      <c r="B27" s="393" t="s">
        <v>1631</v>
      </c>
      <c r="C27" s="195">
        <v>1869900644663</v>
      </c>
      <c r="D27" s="77" t="s">
        <v>312</v>
      </c>
      <c r="E27" s="26" t="s">
        <v>1632</v>
      </c>
      <c r="F27" s="26" t="s">
        <v>1633</v>
      </c>
      <c r="G27" s="6"/>
      <c r="H27" s="11"/>
      <c r="I27" s="11"/>
      <c r="J27" s="11"/>
      <c r="K27" s="11"/>
      <c r="L27" s="11"/>
      <c r="M27" s="39"/>
      <c r="N27" s="39"/>
      <c r="O27" s="39"/>
    </row>
    <row r="28" spans="1:15" ht="18" customHeight="1" x14ac:dyDescent="0.35">
      <c r="A28" s="126">
        <v>26</v>
      </c>
      <c r="B28" s="393" t="s">
        <v>1190</v>
      </c>
      <c r="C28" s="195">
        <v>1101501326071</v>
      </c>
      <c r="D28" s="77" t="s">
        <v>312</v>
      </c>
      <c r="E28" s="26" t="s">
        <v>1188</v>
      </c>
      <c r="F28" s="26" t="s">
        <v>1189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8" customHeight="1" x14ac:dyDescent="0.35">
      <c r="A29" s="126">
        <v>27</v>
      </c>
      <c r="B29" s="393" t="s">
        <v>1455</v>
      </c>
      <c r="C29" s="195">
        <v>1869900636776</v>
      </c>
      <c r="D29" s="77" t="s">
        <v>312</v>
      </c>
      <c r="E29" s="52" t="s">
        <v>1456</v>
      </c>
      <c r="F29" s="26" t="s">
        <v>1457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5">
      <c r="A30" s="106"/>
      <c r="B30" s="86"/>
      <c r="C30" s="195"/>
      <c r="D30" s="77"/>
      <c r="E30" s="52"/>
      <c r="F30" s="26"/>
      <c r="G30" s="46"/>
      <c r="H30" s="38"/>
      <c r="I30" s="38"/>
      <c r="J30" s="38"/>
      <c r="K30" s="38"/>
      <c r="L30" s="38"/>
      <c r="M30" s="122" t="s">
        <v>5</v>
      </c>
      <c r="N30" s="191" t="s">
        <v>6</v>
      </c>
      <c r="O30" s="191" t="s">
        <v>4</v>
      </c>
    </row>
    <row r="31" spans="1:15" ht="18" customHeight="1" x14ac:dyDescent="0.35">
      <c r="A31" s="106"/>
      <c r="B31" s="86"/>
      <c r="C31" s="195"/>
      <c r="D31" s="77"/>
      <c r="E31" s="26"/>
      <c r="F31" s="26"/>
      <c r="G31" s="12"/>
      <c r="H31" s="39"/>
      <c r="I31" s="39"/>
      <c r="J31" s="39"/>
      <c r="K31" s="39"/>
      <c r="L31" s="39"/>
      <c r="M31" s="39">
        <v>9</v>
      </c>
      <c r="N31" s="44">
        <v>18</v>
      </c>
      <c r="O31" s="44">
        <f>SUM(M31:N31)</f>
        <v>27</v>
      </c>
    </row>
    <row r="32" spans="1:15" ht="18" customHeight="1" x14ac:dyDescent="0.35">
      <c r="A32" s="107"/>
      <c r="B32" s="126"/>
      <c r="C32" s="196"/>
      <c r="D32" s="77"/>
      <c r="E32" s="52"/>
      <c r="F32" s="22"/>
      <c r="G32" s="46"/>
      <c r="H32" s="38"/>
      <c r="I32" s="38"/>
      <c r="J32" s="38"/>
      <c r="K32" s="38"/>
      <c r="L32" s="38"/>
      <c r="M32" s="38"/>
      <c r="N32" s="47"/>
      <c r="O32" s="47"/>
    </row>
    <row r="33" spans="1:16" ht="18" customHeight="1" x14ac:dyDescent="0.35">
      <c r="A33" s="107"/>
      <c r="B33" s="126"/>
      <c r="C33" s="196"/>
      <c r="D33" s="77"/>
      <c r="E33" s="52"/>
      <c r="F33" s="22"/>
      <c r="G33" s="12"/>
      <c r="H33" s="48"/>
      <c r="I33" s="48"/>
      <c r="J33" s="39"/>
      <c r="K33" s="39"/>
      <c r="L33" s="39"/>
      <c r="M33" s="24"/>
      <c r="N33" s="48"/>
      <c r="O33" s="48"/>
    </row>
    <row r="34" spans="1:16" ht="18" customHeight="1" x14ac:dyDescent="0.35">
      <c r="A34" s="108"/>
      <c r="B34" s="126"/>
      <c r="C34" s="197"/>
      <c r="D34" s="97"/>
      <c r="E34" s="59"/>
      <c r="F34" s="27"/>
      <c r="G34" s="12"/>
      <c r="H34" s="39"/>
      <c r="I34" s="39"/>
      <c r="J34" s="39"/>
      <c r="K34" s="39"/>
      <c r="L34" s="39"/>
      <c r="M34" s="39"/>
      <c r="N34" s="39"/>
      <c r="O34" s="60"/>
    </row>
    <row r="35" spans="1:16" ht="18" customHeight="1" x14ac:dyDescent="0.5">
      <c r="A35" s="193"/>
      <c r="B35" s="109"/>
      <c r="D35" s="98"/>
      <c r="E35" s="63"/>
      <c r="F35" s="62"/>
      <c r="G35" s="56"/>
      <c r="H35" s="56"/>
      <c r="I35" s="56"/>
      <c r="K35" s="56"/>
      <c r="L35" s="55"/>
      <c r="M35" s="55"/>
      <c r="O35" s="61"/>
    </row>
    <row r="36" spans="1:16" ht="18" customHeight="1" x14ac:dyDescent="0.35">
      <c r="A36" s="9"/>
      <c r="C36" s="57"/>
      <c r="D36" s="99"/>
      <c r="G36" s="58"/>
      <c r="H36" s="58"/>
      <c r="I36" s="58"/>
      <c r="J36" s="58"/>
      <c r="K36" s="58"/>
      <c r="L36" s="58"/>
      <c r="M36" s="58"/>
      <c r="N36" s="58"/>
      <c r="O36" s="58"/>
      <c r="P36" s="53"/>
    </row>
    <row r="37" spans="1:16" ht="17.45" customHeight="1" x14ac:dyDescent="0.35">
      <c r="A37" s="9"/>
    </row>
    <row r="38" spans="1:16" x14ac:dyDescent="0.35">
      <c r="A38" s="9"/>
      <c r="B38" s="54"/>
      <c r="C38" s="54"/>
      <c r="D38" s="100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6" s="9" customFormat="1" x14ac:dyDescent="0.35">
      <c r="B39" s="16"/>
      <c r="C39" s="16"/>
      <c r="D39" s="79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6" x14ac:dyDescent="0.35">
      <c r="A40" s="9"/>
    </row>
    <row r="41" spans="1:16" x14ac:dyDescent="0.35">
      <c r="A41" s="9"/>
    </row>
    <row r="42" spans="1:16" x14ac:dyDescent="0.35">
      <c r="A42" s="9"/>
    </row>
    <row r="43" spans="1:16" x14ac:dyDescent="0.35">
      <c r="A43" s="9"/>
    </row>
    <row r="44" spans="1:16" x14ac:dyDescent="0.35">
      <c r="A44" s="9"/>
    </row>
    <row r="80" spans="2:2" x14ac:dyDescent="0.35">
      <c r="B80" s="54"/>
    </row>
    <row r="81" spans="2:2" x14ac:dyDescent="0.35">
      <c r="B81" s="54"/>
    </row>
    <row r="82" spans="2:2" x14ac:dyDescent="0.35">
      <c r="B82" s="54"/>
    </row>
    <row r="83" spans="2:2" x14ac:dyDescent="0.35">
      <c r="B83" s="54"/>
    </row>
    <row r="84" spans="2:2" x14ac:dyDescent="0.35">
      <c r="B84" s="54"/>
    </row>
    <row r="85" spans="2:2" x14ac:dyDescent="0.35">
      <c r="B85" s="54"/>
    </row>
    <row r="86" spans="2:2" x14ac:dyDescent="0.35">
      <c r="B86" s="54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view="pageLayout" topLeftCell="A16" workbookViewId="0">
      <selection activeCell="A3" sqref="A3:XFD31"/>
    </sheetView>
  </sheetViews>
  <sheetFormatPr defaultColWidth="9.140625"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7.42578125" style="79" customWidth="1"/>
    <col min="5" max="5" width="9.5703125" style="3" customWidth="1"/>
    <col min="6" max="6" width="10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1589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7.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206">
        <v>1</v>
      </c>
      <c r="B3" s="392" t="s">
        <v>983</v>
      </c>
      <c r="C3" s="279" t="s">
        <v>1062</v>
      </c>
      <c r="D3" s="262" t="s">
        <v>299</v>
      </c>
      <c r="E3" s="263" t="s">
        <v>868</v>
      </c>
      <c r="F3" s="259" t="s">
        <v>869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126">
        <v>2</v>
      </c>
      <c r="B4" s="278" t="s">
        <v>984</v>
      </c>
      <c r="C4" s="268" t="s">
        <v>1063</v>
      </c>
      <c r="D4" s="264" t="s">
        <v>299</v>
      </c>
      <c r="E4" s="261" t="s">
        <v>870</v>
      </c>
      <c r="F4" s="260" t="s">
        <v>755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35">
      <c r="A5" s="126">
        <v>3</v>
      </c>
      <c r="B5" s="278" t="s">
        <v>985</v>
      </c>
      <c r="C5" s="268" t="s">
        <v>1064</v>
      </c>
      <c r="D5" s="265" t="s">
        <v>299</v>
      </c>
      <c r="E5" s="261" t="s">
        <v>871</v>
      </c>
      <c r="F5" s="260" t="s">
        <v>872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126">
        <v>4</v>
      </c>
      <c r="B6" s="278" t="s">
        <v>986</v>
      </c>
      <c r="C6" s="268" t="s">
        <v>1065</v>
      </c>
      <c r="D6" s="265" t="s">
        <v>299</v>
      </c>
      <c r="E6" s="261" t="s">
        <v>756</v>
      </c>
      <c r="F6" s="260" t="s">
        <v>873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126">
        <v>5</v>
      </c>
      <c r="B7" s="278" t="s">
        <v>987</v>
      </c>
      <c r="C7" s="280" t="s">
        <v>1066</v>
      </c>
      <c r="D7" s="265" t="s">
        <v>299</v>
      </c>
      <c r="E7" s="261" t="s">
        <v>874</v>
      </c>
      <c r="F7" s="260" t="s">
        <v>211</v>
      </c>
      <c r="G7" s="6"/>
      <c r="H7" s="8"/>
      <c r="I7" s="39"/>
      <c r="J7" s="39"/>
      <c r="K7" s="39"/>
      <c r="L7" s="39"/>
      <c r="M7" s="39"/>
      <c r="N7" s="7"/>
      <c r="O7" s="7"/>
    </row>
    <row r="8" spans="1:15" ht="18" customHeight="1" x14ac:dyDescent="0.35">
      <c r="A8" s="126">
        <v>6</v>
      </c>
      <c r="B8" s="278" t="s">
        <v>988</v>
      </c>
      <c r="C8" s="268" t="s">
        <v>1067</v>
      </c>
      <c r="D8" s="265" t="s">
        <v>299</v>
      </c>
      <c r="E8" s="261" t="s">
        <v>763</v>
      </c>
      <c r="F8" s="260" t="s">
        <v>875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126">
        <v>7</v>
      </c>
      <c r="B9" s="278" t="s">
        <v>989</v>
      </c>
      <c r="C9" s="268" t="s">
        <v>1068</v>
      </c>
      <c r="D9" s="265" t="s">
        <v>299</v>
      </c>
      <c r="E9" s="261" t="s">
        <v>876</v>
      </c>
      <c r="F9" s="260" t="s">
        <v>877</v>
      </c>
      <c r="G9" s="6"/>
      <c r="H9" s="8"/>
      <c r="I9" s="40"/>
      <c r="J9" s="41"/>
      <c r="K9" s="41"/>
      <c r="L9" s="41"/>
      <c r="M9" s="41"/>
      <c r="N9" s="7"/>
      <c r="O9" s="7"/>
    </row>
    <row r="10" spans="1:15" ht="18" customHeight="1" x14ac:dyDescent="0.35">
      <c r="A10" s="126">
        <v>8</v>
      </c>
      <c r="B10" s="278" t="s">
        <v>990</v>
      </c>
      <c r="C10" s="268" t="s">
        <v>1069</v>
      </c>
      <c r="D10" s="265" t="s">
        <v>299</v>
      </c>
      <c r="E10" s="261" t="s">
        <v>878</v>
      </c>
      <c r="F10" s="260" t="s">
        <v>879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ht="18" customHeight="1" x14ac:dyDescent="0.35">
      <c r="A11" s="126">
        <v>9</v>
      </c>
      <c r="B11" s="278" t="s">
        <v>991</v>
      </c>
      <c r="C11" s="268" t="s">
        <v>1070</v>
      </c>
      <c r="D11" s="265" t="s">
        <v>299</v>
      </c>
      <c r="E11" s="261" t="s">
        <v>880</v>
      </c>
      <c r="F11" s="260" t="s">
        <v>881</v>
      </c>
      <c r="G11" s="6"/>
      <c r="H11" s="8"/>
      <c r="I11" s="39"/>
      <c r="J11" s="39"/>
      <c r="K11" s="39"/>
      <c r="L11" s="39"/>
      <c r="M11" s="39"/>
      <c r="N11" s="7"/>
      <c r="O11" s="7"/>
    </row>
    <row r="12" spans="1:15" ht="18" customHeight="1" x14ac:dyDescent="0.35">
      <c r="A12" s="126">
        <v>10</v>
      </c>
      <c r="B12" s="278" t="s">
        <v>992</v>
      </c>
      <c r="C12" s="268" t="s">
        <v>1071</v>
      </c>
      <c r="D12" s="265" t="s">
        <v>299</v>
      </c>
      <c r="E12" s="261" t="s">
        <v>882</v>
      </c>
      <c r="F12" s="260" t="s">
        <v>883</v>
      </c>
      <c r="G12" s="6"/>
      <c r="H12" s="8"/>
      <c r="I12" s="39"/>
      <c r="J12" s="39"/>
      <c r="K12" s="39"/>
      <c r="L12" s="39"/>
      <c r="M12" s="39"/>
      <c r="N12" s="7"/>
      <c r="O12" s="7"/>
    </row>
    <row r="13" spans="1:15" ht="18" customHeight="1" x14ac:dyDescent="0.35">
      <c r="A13" s="126">
        <v>11</v>
      </c>
      <c r="B13" s="278" t="s">
        <v>993</v>
      </c>
      <c r="C13" s="268" t="s">
        <v>1073</v>
      </c>
      <c r="D13" s="265" t="s">
        <v>299</v>
      </c>
      <c r="E13" s="261" t="s">
        <v>884</v>
      </c>
      <c r="F13" s="260" t="s">
        <v>262</v>
      </c>
      <c r="G13" s="6"/>
      <c r="H13" s="8"/>
      <c r="I13" s="39"/>
      <c r="J13" s="39"/>
      <c r="K13" s="39"/>
      <c r="L13" s="39"/>
      <c r="M13" s="39"/>
      <c r="N13" s="7"/>
      <c r="O13" s="7"/>
    </row>
    <row r="14" spans="1:15" ht="18" customHeight="1" x14ac:dyDescent="0.35">
      <c r="A14" s="126">
        <v>12</v>
      </c>
      <c r="B14" s="278" t="s">
        <v>994</v>
      </c>
      <c r="C14" s="268" t="s">
        <v>1072</v>
      </c>
      <c r="D14" s="265" t="s">
        <v>299</v>
      </c>
      <c r="E14" s="261" t="s">
        <v>885</v>
      </c>
      <c r="F14" s="260" t="s">
        <v>886</v>
      </c>
      <c r="G14" s="6"/>
      <c r="H14" s="8"/>
      <c r="I14" s="10"/>
      <c r="J14" s="11"/>
      <c r="K14" s="11"/>
      <c r="L14" s="11"/>
      <c r="M14" s="11"/>
      <c r="N14" s="7"/>
      <c r="O14" s="7"/>
    </row>
    <row r="15" spans="1:15" ht="18" customHeight="1" x14ac:dyDescent="0.35">
      <c r="A15" s="126">
        <v>13</v>
      </c>
      <c r="B15" s="278" t="s">
        <v>995</v>
      </c>
      <c r="C15" s="268" t="s">
        <v>1074</v>
      </c>
      <c r="D15" s="265" t="s">
        <v>312</v>
      </c>
      <c r="E15" s="261" t="s">
        <v>887</v>
      </c>
      <c r="F15" s="260" t="s">
        <v>888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8" customHeight="1" x14ac:dyDescent="0.35">
      <c r="A16" s="126">
        <v>14</v>
      </c>
      <c r="B16" s="278" t="s">
        <v>996</v>
      </c>
      <c r="C16" s="268" t="s">
        <v>1075</v>
      </c>
      <c r="D16" s="265" t="s">
        <v>312</v>
      </c>
      <c r="E16" s="261" t="s">
        <v>505</v>
      </c>
      <c r="F16" s="260" t="s">
        <v>889</v>
      </c>
      <c r="G16" s="6"/>
      <c r="H16" s="36"/>
      <c r="I16" s="10"/>
      <c r="J16" s="11"/>
      <c r="K16" s="11"/>
      <c r="L16" s="11"/>
      <c r="M16" s="11"/>
      <c r="N16" s="7"/>
      <c r="O16" s="7"/>
    </row>
    <row r="17" spans="1:15" ht="18" customHeight="1" x14ac:dyDescent="0.35">
      <c r="A17" s="126">
        <v>15</v>
      </c>
      <c r="B17" s="278" t="s">
        <v>997</v>
      </c>
      <c r="C17" s="268" t="s">
        <v>1076</v>
      </c>
      <c r="D17" s="265" t="s">
        <v>312</v>
      </c>
      <c r="E17" s="261" t="s">
        <v>890</v>
      </c>
      <c r="F17" s="266" t="s">
        <v>98</v>
      </c>
      <c r="G17" s="6"/>
      <c r="H17" s="36"/>
      <c r="I17" s="10"/>
      <c r="J17" s="11"/>
      <c r="K17" s="11"/>
      <c r="L17" s="11"/>
      <c r="M17" s="11"/>
      <c r="N17" s="7"/>
      <c r="O17" s="7"/>
    </row>
    <row r="18" spans="1:15" ht="18" customHeight="1" x14ac:dyDescent="0.35">
      <c r="A18" s="126">
        <v>16</v>
      </c>
      <c r="B18" s="278" t="s">
        <v>998</v>
      </c>
      <c r="C18" s="268" t="s">
        <v>1077</v>
      </c>
      <c r="D18" s="265" t="s">
        <v>312</v>
      </c>
      <c r="E18" s="261" t="s">
        <v>17</v>
      </c>
      <c r="F18" s="260" t="s">
        <v>753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5">
      <c r="A19" s="126">
        <v>17</v>
      </c>
      <c r="B19" s="278" t="s">
        <v>999</v>
      </c>
      <c r="C19" s="268" t="s">
        <v>1078</v>
      </c>
      <c r="D19" s="265" t="s">
        <v>312</v>
      </c>
      <c r="E19" s="261" t="s">
        <v>891</v>
      </c>
      <c r="F19" s="260" t="s">
        <v>889</v>
      </c>
      <c r="G19" s="6"/>
      <c r="H19" s="36"/>
      <c r="I19" s="10"/>
      <c r="J19" s="11"/>
      <c r="K19" s="11"/>
      <c r="L19" s="11"/>
      <c r="M19" s="11"/>
      <c r="N19" s="7"/>
      <c r="O19" s="7"/>
    </row>
    <row r="20" spans="1:15" ht="18" customHeight="1" x14ac:dyDescent="0.35">
      <c r="A20" s="126">
        <v>18</v>
      </c>
      <c r="B20" s="278" t="s">
        <v>1000</v>
      </c>
      <c r="C20" s="268" t="s">
        <v>1079</v>
      </c>
      <c r="D20" s="265" t="s">
        <v>312</v>
      </c>
      <c r="E20" s="261" t="s">
        <v>892</v>
      </c>
      <c r="F20" s="260" t="s">
        <v>893</v>
      </c>
      <c r="G20" s="6"/>
      <c r="H20" s="36"/>
      <c r="I20" s="10"/>
      <c r="J20" s="11"/>
      <c r="K20" s="11"/>
      <c r="L20" s="11"/>
      <c r="M20" s="11"/>
      <c r="N20" s="7"/>
      <c r="O20" s="7"/>
    </row>
    <row r="21" spans="1:15" ht="18" customHeight="1" x14ac:dyDescent="0.35">
      <c r="A21" s="126">
        <v>19</v>
      </c>
      <c r="B21" s="278" t="s">
        <v>1001</v>
      </c>
      <c r="C21" s="268" t="s">
        <v>1080</v>
      </c>
      <c r="D21" s="265" t="s">
        <v>312</v>
      </c>
      <c r="E21" s="261" t="s">
        <v>894</v>
      </c>
      <c r="F21" s="260" t="s">
        <v>895</v>
      </c>
      <c r="G21" s="6"/>
      <c r="H21" s="42"/>
      <c r="I21" s="43"/>
      <c r="J21" s="39"/>
      <c r="K21" s="39"/>
      <c r="L21" s="39"/>
      <c r="M21" s="39"/>
      <c r="N21" s="44"/>
      <c r="O21" s="44"/>
    </row>
    <row r="22" spans="1:15" ht="18" customHeight="1" x14ac:dyDescent="0.35">
      <c r="A22" s="126">
        <v>20</v>
      </c>
      <c r="B22" s="278" t="s">
        <v>1002</v>
      </c>
      <c r="C22" s="268" t="s">
        <v>1081</v>
      </c>
      <c r="D22" s="264" t="s">
        <v>312</v>
      </c>
      <c r="E22" s="261" t="s">
        <v>896</v>
      </c>
      <c r="F22" s="260" t="s">
        <v>897</v>
      </c>
      <c r="G22" s="12"/>
      <c r="H22" s="66"/>
      <c r="I22" s="64"/>
      <c r="J22" s="39"/>
      <c r="K22" s="39"/>
      <c r="L22" s="39"/>
      <c r="M22" s="39"/>
      <c r="N22" s="44"/>
      <c r="O22" s="44"/>
    </row>
    <row r="23" spans="1:15" ht="18" customHeight="1" x14ac:dyDescent="0.35">
      <c r="A23" s="126">
        <v>21</v>
      </c>
      <c r="B23" s="278" t="s">
        <v>1003</v>
      </c>
      <c r="C23" s="268" t="s">
        <v>1083</v>
      </c>
      <c r="D23" s="265" t="s">
        <v>312</v>
      </c>
      <c r="E23" s="261" t="s">
        <v>898</v>
      </c>
      <c r="F23" s="260" t="s">
        <v>367</v>
      </c>
      <c r="G23" s="12"/>
      <c r="H23" s="66"/>
      <c r="I23" s="10"/>
      <c r="J23" s="11"/>
      <c r="K23" s="11"/>
      <c r="L23" s="11"/>
      <c r="M23" s="11"/>
      <c r="N23" s="7"/>
      <c r="O23" s="7"/>
    </row>
    <row r="24" spans="1:15" ht="18" customHeight="1" x14ac:dyDescent="0.35">
      <c r="A24" s="126">
        <v>22</v>
      </c>
      <c r="B24" s="278" t="s">
        <v>1004</v>
      </c>
      <c r="C24" s="268" t="s">
        <v>1082</v>
      </c>
      <c r="D24" s="265" t="s">
        <v>312</v>
      </c>
      <c r="E24" s="261" t="s">
        <v>899</v>
      </c>
      <c r="F24" s="260" t="s">
        <v>900</v>
      </c>
      <c r="G24" s="68"/>
      <c r="H24" s="67"/>
      <c r="I24" s="10"/>
      <c r="J24" s="11"/>
      <c r="K24" s="11"/>
      <c r="L24" s="11"/>
      <c r="M24" s="11"/>
      <c r="N24" s="7"/>
      <c r="O24" s="7"/>
    </row>
    <row r="25" spans="1:15" ht="18" customHeight="1" x14ac:dyDescent="0.35">
      <c r="A25" s="126">
        <v>23</v>
      </c>
      <c r="B25" s="278" t="s">
        <v>1005</v>
      </c>
      <c r="C25" s="268" t="s">
        <v>1084</v>
      </c>
      <c r="D25" s="265" t="s">
        <v>312</v>
      </c>
      <c r="E25" s="261" t="s">
        <v>132</v>
      </c>
      <c r="F25" s="260" t="s">
        <v>901</v>
      </c>
      <c r="G25" s="6"/>
      <c r="H25" s="10"/>
      <c r="I25" s="10"/>
      <c r="J25" s="11"/>
      <c r="K25" s="11"/>
      <c r="L25" s="11"/>
      <c r="M25" s="11"/>
      <c r="N25" s="7"/>
      <c r="O25" s="7"/>
    </row>
    <row r="26" spans="1:15" ht="18" customHeight="1" x14ac:dyDescent="0.35">
      <c r="A26" s="126">
        <v>24</v>
      </c>
      <c r="B26" s="278" t="s">
        <v>1006</v>
      </c>
      <c r="C26" s="267" t="s">
        <v>1085</v>
      </c>
      <c r="D26" s="265" t="s">
        <v>312</v>
      </c>
      <c r="E26" s="1" t="s">
        <v>902</v>
      </c>
      <c r="F26" s="2" t="s">
        <v>903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5" ht="18" customHeight="1" x14ac:dyDescent="0.35">
      <c r="A27" s="126">
        <v>25</v>
      </c>
      <c r="B27" s="278" t="s">
        <v>1007</v>
      </c>
      <c r="C27" s="268" t="s">
        <v>1086</v>
      </c>
      <c r="D27" s="265" t="s">
        <v>312</v>
      </c>
      <c r="E27" s="1" t="s">
        <v>904</v>
      </c>
      <c r="F27" s="2" t="s">
        <v>905</v>
      </c>
      <c r="G27" s="6"/>
      <c r="H27" s="11"/>
      <c r="I27" s="11"/>
      <c r="J27" s="11"/>
      <c r="K27" s="11"/>
      <c r="L27" s="11"/>
      <c r="M27" s="39"/>
      <c r="N27" s="39"/>
      <c r="O27" s="39"/>
    </row>
    <row r="28" spans="1:15" ht="18" customHeight="1" x14ac:dyDescent="0.35">
      <c r="A28" s="126">
        <v>26</v>
      </c>
      <c r="B28" s="393" t="s">
        <v>1008</v>
      </c>
      <c r="C28" s="394" t="s">
        <v>1087</v>
      </c>
      <c r="D28" s="77" t="s">
        <v>312</v>
      </c>
      <c r="E28" s="52" t="s">
        <v>904</v>
      </c>
      <c r="F28" s="26" t="s">
        <v>906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8" customHeight="1" x14ac:dyDescent="0.35">
      <c r="A29" s="126">
        <v>27</v>
      </c>
      <c r="B29" s="393" t="s">
        <v>1193</v>
      </c>
      <c r="C29" s="394" t="s">
        <v>1203</v>
      </c>
      <c r="D29" s="77" t="s">
        <v>299</v>
      </c>
      <c r="E29" s="52" t="s">
        <v>1191</v>
      </c>
      <c r="F29" s="26" t="s">
        <v>1192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5">
      <c r="A30" s="126">
        <v>28</v>
      </c>
      <c r="B30" s="393" t="s">
        <v>1364</v>
      </c>
      <c r="C30" s="394" t="s">
        <v>1365</v>
      </c>
      <c r="D30" s="77" t="s">
        <v>299</v>
      </c>
      <c r="E30" s="52" t="s">
        <v>1362</v>
      </c>
      <c r="F30" s="22" t="s">
        <v>1363</v>
      </c>
      <c r="G30" s="12"/>
      <c r="H30" s="39"/>
      <c r="I30" s="39"/>
      <c r="J30" s="39"/>
      <c r="K30" s="39"/>
      <c r="L30" s="39"/>
      <c r="M30" s="122"/>
      <c r="N30" s="191"/>
      <c r="O30" s="191"/>
    </row>
    <row r="31" spans="1:15" ht="18" customHeight="1" x14ac:dyDescent="0.35">
      <c r="A31" s="126">
        <v>29</v>
      </c>
      <c r="B31" s="393" t="s">
        <v>1584</v>
      </c>
      <c r="C31" s="394" t="s">
        <v>1583</v>
      </c>
      <c r="D31" s="77" t="s">
        <v>312</v>
      </c>
      <c r="E31" s="52" t="s">
        <v>1581</v>
      </c>
      <c r="F31" s="22" t="s">
        <v>1582</v>
      </c>
      <c r="G31" s="46"/>
      <c r="H31" s="38"/>
      <c r="I31" s="38"/>
      <c r="J31" s="38"/>
      <c r="K31" s="38"/>
      <c r="L31" s="38"/>
      <c r="M31" s="24"/>
      <c r="N31" s="2"/>
      <c r="O31" s="2"/>
    </row>
    <row r="32" spans="1:15" ht="18" customHeight="1" x14ac:dyDescent="0.35">
      <c r="A32" s="126"/>
      <c r="B32" s="393"/>
      <c r="C32" s="394"/>
      <c r="D32" s="77"/>
      <c r="E32" s="52"/>
      <c r="F32" s="22"/>
      <c r="G32" s="12"/>
      <c r="H32" s="48"/>
      <c r="I32" s="48"/>
      <c r="J32" s="39"/>
      <c r="K32" s="39"/>
      <c r="L32" s="39"/>
      <c r="M32" s="39"/>
      <c r="N32" s="39"/>
      <c r="O32" s="39"/>
    </row>
    <row r="33" spans="1:15" ht="18" customHeight="1" x14ac:dyDescent="0.35">
      <c r="A33" s="108"/>
      <c r="B33" s="278"/>
      <c r="C33" s="195"/>
      <c r="D33" s="97"/>
      <c r="E33" s="408"/>
      <c r="F33" s="409"/>
      <c r="G33" s="12"/>
      <c r="H33" s="48"/>
      <c r="I33" s="48"/>
      <c r="J33" s="39"/>
      <c r="K33" s="39"/>
      <c r="L33" s="39"/>
      <c r="M33" s="39"/>
      <c r="N33" s="44"/>
      <c r="O33" s="44"/>
    </row>
    <row r="34" spans="1:15" ht="18" customHeight="1" x14ac:dyDescent="0.35">
      <c r="A34" s="108"/>
      <c r="B34" s="278"/>
      <c r="C34" s="195"/>
      <c r="D34" s="97"/>
      <c r="E34" s="408"/>
      <c r="F34" s="409"/>
      <c r="G34" s="12"/>
      <c r="H34" s="48"/>
      <c r="I34" s="48"/>
      <c r="J34" s="39"/>
      <c r="K34" s="39"/>
      <c r="L34" s="39"/>
      <c r="M34" s="39"/>
      <c r="N34" s="44"/>
      <c r="O34" s="44"/>
    </row>
    <row r="35" spans="1:15" s="9" customFormat="1" ht="18" customHeight="1" x14ac:dyDescent="0.35">
      <c r="A35" s="108"/>
      <c r="B35" s="278"/>
      <c r="C35" s="195"/>
      <c r="D35" s="97"/>
      <c r="E35" s="408"/>
      <c r="F35" s="409"/>
      <c r="G35" s="12"/>
      <c r="H35" s="48"/>
      <c r="I35" s="48"/>
      <c r="J35" s="39"/>
      <c r="K35" s="39"/>
      <c r="L35" s="39"/>
      <c r="M35" s="39"/>
      <c r="N35" s="44"/>
      <c r="O35" s="44"/>
    </row>
    <row r="36" spans="1:15" ht="18" customHeight="1" x14ac:dyDescent="0.35">
      <c r="A36" s="108"/>
      <c r="B36" s="278"/>
      <c r="C36" s="195"/>
      <c r="D36" s="97"/>
      <c r="E36" s="408"/>
      <c r="F36" s="409"/>
      <c r="G36" s="12"/>
      <c r="H36" s="48"/>
      <c r="I36" s="48"/>
      <c r="J36" s="39"/>
      <c r="K36" s="39"/>
      <c r="L36" s="39"/>
      <c r="M36" s="39"/>
      <c r="N36" s="44"/>
      <c r="O36" s="44"/>
    </row>
    <row r="37" spans="1:15" ht="18" customHeight="1" x14ac:dyDescent="0.35">
      <c r="A37" s="108"/>
      <c r="B37" s="126"/>
      <c r="C37" s="197"/>
      <c r="D37" s="97"/>
      <c r="E37" s="59"/>
      <c r="F37" s="27"/>
      <c r="G37" s="12"/>
      <c r="H37" s="39"/>
      <c r="I37" s="39"/>
      <c r="J37" s="39"/>
      <c r="K37" s="39"/>
      <c r="L37" s="39"/>
      <c r="M37" s="24" t="s">
        <v>5</v>
      </c>
      <c r="N37" s="2" t="s">
        <v>6</v>
      </c>
      <c r="O37" s="2" t="s">
        <v>4</v>
      </c>
    </row>
    <row r="38" spans="1:15" ht="18" customHeight="1" x14ac:dyDescent="0.5">
      <c r="A38" s="193"/>
      <c r="B38" s="109"/>
      <c r="D38" s="98"/>
      <c r="E38" s="63"/>
      <c r="F38" s="62"/>
      <c r="G38" s="56"/>
      <c r="H38" s="56"/>
      <c r="I38" s="56"/>
      <c r="K38" s="56"/>
      <c r="L38" s="55"/>
      <c r="M38" s="39">
        <v>14</v>
      </c>
      <c r="N38" s="39">
        <v>15</v>
      </c>
      <c r="O38" s="39">
        <f>SUM(M38:N38)</f>
        <v>29</v>
      </c>
    </row>
    <row r="39" spans="1:15" x14ac:dyDescent="0.35">
      <c r="A39" s="9"/>
      <c r="C39" s="57"/>
      <c r="D39" s="99"/>
      <c r="G39" s="58"/>
      <c r="H39" s="58"/>
      <c r="I39" s="58"/>
      <c r="J39" s="58"/>
      <c r="K39" s="58"/>
      <c r="L39" s="58"/>
      <c r="M39" s="58"/>
      <c r="N39" s="58"/>
      <c r="O39" s="58"/>
    </row>
    <row r="40" spans="1:15" x14ac:dyDescent="0.35">
      <c r="A40" s="9"/>
    </row>
    <row r="41" spans="1:15" x14ac:dyDescent="0.35">
      <c r="A41" s="9"/>
      <c r="B41" s="54"/>
      <c r="C41" s="54"/>
      <c r="D41" s="10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1:15" x14ac:dyDescent="0.35">
      <c r="A42" s="9"/>
    </row>
    <row r="43" spans="1:15" x14ac:dyDescent="0.35">
      <c r="A43" s="9"/>
    </row>
    <row r="44" spans="1:15" x14ac:dyDescent="0.35">
      <c r="A44" s="9"/>
    </row>
    <row r="45" spans="1:15" x14ac:dyDescent="0.35">
      <c r="A45" s="9"/>
    </row>
    <row r="46" spans="1:15" x14ac:dyDescent="0.35">
      <c r="A46" s="9"/>
    </row>
    <row r="47" spans="1:15" x14ac:dyDescent="0.35">
      <c r="A47" s="9"/>
    </row>
    <row r="83" spans="2:2" x14ac:dyDescent="0.35">
      <c r="B83" s="54"/>
    </row>
    <row r="84" spans="2:2" x14ac:dyDescent="0.35">
      <c r="B84" s="54"/>
    </row>
    <row r="85" spans="2:2" x14ac:dyDescent="0.35">
      <c r="B85" s="54"/>
    </row>
    <row r="86" spans="2:2" x14ac:dyDescent="0.35">
      <c r="B86" s="54"/>
    </row>
    <row r="87" spans="2:2" x14ac:dyDescent="0.35">
      <c r="B87" s="54"/>
    </row>
    <row r="88" spans="2:2" x14ac:dyDescent="0.35">
      <c r="B88" s="54"/>
    </row>
    <row r="89" spans="2:2" x14ac:dyDescent="0.35">
      <c r="B89" s="54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view="pageLayout" topLeftCell="A22" workbookViewId="0">
      <selection activeCell="A32" sqref="A32:F32"/>
    </sheetView>
  </sheetViews>
  <sheetFormatPr defaultColWidth="9.140625" defaultRowHeight="15" x14ac:dyDescent="0.35"/>
  <cols>
    <col min="1" max="1" width="5.42578125" style="53" customWidth="1"/>
    <col min="2" max="2" width="7.7109375" style="16" customWidth="1"/>
    <col min="3" max="3" width="14.7109375" style="16" customWidth="1"/>
    <col min="4" max="4" width="7.42578125" style="79" customWidth="1"/>
    <col min="5" max="5" width="9.5703125" style="3" customWidth="1"/>
    <col min="6" max="6" width="10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1196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5.25" customHeight="1" x14ac:dyDescent="0.35">
      <c r="A2" s="69" t="s">
        <v>0</v>
      </c>
      <c r="B2" s="28" t="s">
        <v>1</v>
      </c>
      <c r="C2" s="192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206">
        <v>1</v>
      </c>
      <c r="B3" s="392" t="s">
        <v>1009</v>
      </c>
      <c r="C3" s="279" t="s">
        <v>1088</v>
      </c>
      <c r="D3" s="262" t="s">
        <v>299</v>
      </c>
      <c r="E3" s="263" t="s">
        <v>942</v>
      </c>
      <c r="F3" s="259" t="s">
        <v>413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126">
        <v>2</v>
      </c>
      <c r="B4" s="278" t="s">
        <v>1010</v>
      </c>
      <c r="C4" s="268" t="s">
        <v>1090</v>
      </c>
      <c r="D4" s="264" t="s">
        <v>299</v>
      </c>
      <c r="E4" s="261" t="s">
        <v>14</v>
      </c>
      <c r="F4" s="260" t="s">
        <v>907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35">
      <c r="A5" s="126">
        <v>3</v>
      </c>
      <c r="B5" s="278" t="s">
        <v>1011</v>
      </c>
      <c r="C5" s="268" t="s">
        <v>1089</v>
      </c>
      <c r="D5" s="265" t="s">
        <v>299</v>
      </c>
      <c r="E5" s="261" t="s">
        <v>908</v>
      </c>
      <c r="F5" s="260" t="s">
        <v>172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126">
        <v>4</v>
      </c>
      <c r="B6" s="278" t="s">
        <v>1012</v>
      </c>
      <c r="C6" s="268" t="s">
        <v>1091</v>
      </c>
      <c r="D6" s="265" t="s">
        <v>299</v>
      </c>
      <c r="E6" s="261" t="s">
        <v>909</v>
      </c>
      <c r="F6" s="260" t="s">
        <v>910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126">
        <v>5</v>
      </c>
      <c r="B7" s="278" t="s">
        <v>1013</v>
      </c>
      <c r="C7" s="280" t="s">
        <v>1092</v>
      </c>
      <c r="D7" s="265" t="s">
        <v>299</v>
      </c>
      <c r="E7" s="261" t="s">
        <v>911</v>
      </c>
      <c r="F7" s="260" t="s">
        <v>905</v>
      </c>
      <c r="G7" s="6"/>
      <c r="H7" s="8"/>
      <c r="I7" s="39"/>
      <c r="J7" s="39"/>
      <c r="K7" s="39"/>
      <c r="L7" s="39"/>
      <c r="M7" s="39"/>
      <c r="N7" s="7"/>
      <c r="O7" s="7"/>
    </row>
    <row r="8" spans="1:15" ht="18" customHeight="1" x14ac:dyDescent="0.35">
      <c r="A8" s="126">
        <v>6</v>
      </c>
      <c r="B8" s="278" t="s">
        <v>1014</v>
      </c>
      <c r="C8" s="268" t="s">
        <v>1093</v>
      </c>
      <c r="D8" s="265" t="s">
        <v>299</v>
      </c>
      <c r="E8" s="261" t="s">
        <v>46</v>
      </c>
      <c r="F8" s="260" t="s">
        <v>208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126">
        <v>7</v>
      </c>
      <c r="B9" s="278" t="s">
        <v>1015</v>
      </c>
      <c r="C9" s="268" t="s">
        <v>1094</v>
      </c>
      <c r="D9" s="265" t="s">
        <v>299</v>
      </c>
      <c r="E9" s="261" t="s">
        <v>912</v>
      </c>
      <c r="F9" s="260" t="s">
        <v>53</v>
      </c>
      <c r="G9" s="6"/>
      <c r="H9" s="8"/>
      <c r="I9" s="39"/>
      <c r="J9" s="39"/>
      <c r="K9" s="39"/>
      <c r="L9" s="39"/>
      <c r="M9" s="39"/>
      <c r="N9" s="7"/>
      <c r="O9" s="7"/>
    </row>
    <row r="10" spans="1:15" ht="18" customHeight="1" x14ac:dyDescent="0.35">
      <c r="A10" s="126">
        <v>8</v>
      </c>
      <c r="B10" s="278" t="s">
        <v>1016</v>
      </c>
      <c r="C10" s="268" t="s">
        <v>1095</v>
      </c>
      <c r="D10" s="265" t="s">
        <v>299</v>
      </c>
      <c r="E10" s="261" t="s">
        <v>913</v>
      </c>
      <c r="F10" s="260" t="s">
        <v>53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ht="18" customHeight="1" x14ac:dyDescent="0.35">
      <c r="A11" s="126">
        <v>9</v>
      </c>
      <c r="B11" s="278" t="s">
        <v>1017</v>
      </c>
      <c r="C11" s="268" t="s">
        <v>1096</v>
      </c>
      <c r="D11" s="265" t="s">
        <v>299</v>
      </c>
      <c r="E11" s="261" t="s">
        <v>914</v>
      </c>
      <c r="F11" s="260" t="s">
        <v>915</v>
      </c>
      <c r="G11" s="6"/>
      <c r="H11" s="8"/>
      <c r="I11" s="40"/>
      <c r="J11" s="41"/>
      <c r="K11" s="41"/>
      <c r="L11" s="41"/>
      <c r="M11" s="41"/>
      <c r="N11" s="7"/>
      <c r="O11" s="7"/>
    </row>
    <row r="12" spans="1:15" ht="18" customHeight="1" x14ac:dyDescent="0.35">
      <c r="A12" s="126">
        <v>10</v>
      </c>
      <c r="B12" s="278" t="s">
        <v>1018</v>
      </c>
      <c r="C12" s="268" t="s">
        <v>1097</v>
      </c>
      <c r="D12" s="265" t="s">
        <v>299</v>
      </c>
      <c r="E12" s="261" t="s">
        <v>786</v>
      </c>
      <c r="F12" s="260" t="s">
        <v>916</v>
      </c>
      <c r="G12" s="6"/>
      <c r="H12" s="8"/>
      <c r="I12" s="39"/>
      <c r="J12" s="39"/>
      <c r="K12" s="39"/>
      <c r="L12" s="39"/>
      <c r="M12" s="39"/>
      <c r="N12" s="7"/>
      <c r="O12" s="7"/>
    </row>
    <row r="13" spans="1:15" ht="18" customHeight="1" x14ac:dyDescent="0.35">
      <c r="A13" s="126">
        <v>11</v>
      </c>
      <c r="B13" s="278" t="s">
        <v>1019</v>
      </c>
      <c r="C13" s="268" t="s">
        <v>1098</v>
      </c>
      <c r="D13" s="265" t="s">
        <v>312</v>
      </c>
      <c r="E13" s="261" t="s">
        <v>917</v>
      </c>
      <c r="F13" s="260" t="s">
        <v>754</v>
      </c>
      <c r="G13" s="6"/>
      <c r="H13" s="8"/>
      <c r="I13" s="39"/>
      <c r="J13" s="39"/>
      <c r="K13" s="39"/>
      <c r="L13" s="39"/>
      <c r="M13" s="39"/>
      <c r="N13" s="7"/>
      <c r="O13" s="7"/>
    </row>
    <row r="14" spans="1:15" ht="18" customHeight="1" x14ac:dyDescent="0.35">
      <c r="A14" s="126">
        <v>12</v>
      </c>
      <c r="B14" s="278" t="s">
        <v>1020</v>
      </c>
      <c r="C14" s="268" t="s">
        <v>1099</v>
      </c>
      <c r="D14" s="265" t="s">
        <v>312</v>
      </c>
      <c r="E14" s="261" t="s">
        <v>918</v>
      </c>
      <c r="F14" s="260" t="s">
        <v>237</v>
      </c>
      <c r="G14" s="6"/>
      <c r="H14" s="8"/>
      <c r="I14" s="39"/>
      <c r="J14" s="39"/>
      <c r="K14" s="39"/>
      <c r="L14" s="39"/>
      <c r="M14" s="39"/>
      <c r="N14" s="7"/>
      <c r="O14" s="7"/>
    </row>
    <row r="15" spans="1:15" ht="18" customHeight="1" x14ac:dyDescent="0.35">
      <c r="A15" s="126">
        <v>13</v>
      </c>
      <c r="B15" s="278" t="s">
        <v>1021</v>
      </c>
      <c r="C15" s="268" t="s">
        <v>1100</v>
      </c>
      <c r="D15" s="265" t="s">
        <v>312</v>
      </c>
      <c r="E15" s="261" t="s">
        <v>919</v>
      </c>
      <c r="F15" s="260" t="s">
        <v>13</v>
      </c>
      <c r="G15" s="6"/>
      <c r="H15" s="8"/>
      <c r="I15" s="39"/>
      <c r="J15" s="39"/>
      <c r="K15" s="39"/>
      <c r="L15" s="39"/>
      <c r="M15" s="39"/>
      <c r="N15" s="7"/>
      <c r="O15" s="7"/>
    </row>
    <row r="16" spans="1:15" s="9" customFormat="1" ht="18" customHeight="1" x14ac:dyDescent="0.35">
      <c r="A16" s="126">
        <v>14</v>
      </c>
      <c r="B16" s="278" t="s">
        <v>1022</v>
      </c>
      <c r="C16" s="268" t="s">
        <v>1101</v>
      </c>
      <c r="D16" s="265" t="s">
        <v>312</v>
      </c>
      <c r="E16" s="261" t="s">
        <v>920</v>
      </c>
      <c r="F16" s="260" t="s">
        <v>921</v>
      </c>
      <c r="G16" s="6"/>
      <c r="H16" s="8"/>
      <c r="I16" s="39"/>
      <c r="J16" s="39"/>
      <c r="K16" s="39"/>
      <c r="L16" s="39"/>
      <c r="M16" s="39"/>
      <c r="N16" s="7"/>
      <c r="O16" s="7"/>
    </row>
    <row r="17" spans="1:15" ht="18" customHeight="1" x14ac:dyDescent="0.35">
      <c r="A17" s="126">
        <v>15</v>
      </c>
      <c r="B17" s="278" t="s">
        <v>1023</v>
      </c>
      <c r="C17" s="268" t="s">
        <v>1102</v>
      </c>
      <c r="D17" s="265" t="s">
        <v>312</v>
      </c>
      <c r="E17" s="261" t="s">
        <v>59</v>
      </c>
      <c r="F17" s="260" t="s">
        <v>375</v>
      </c>
      <c r="G17" s="6"/>
      <c r="H17" s="8"/>
      <c r="I17" s="10"/>
      <c r="J17" s="11"/>
      <c r="K17" s="11"/>
      <c r="L17" s="11"/>
      <c r="M17" s="11"/>
      <c r="N17" s="7"/>
      <c r="O17" s="7"/>
    </row>
    <row r="18" spans="1:15" ht="18" customHeight="1" x14ac:dyDescent="0.35">
      <c r="A18" s="126">
        <v>16</v>
      </c>
      <c r="B18" s="278" t="s">
        <v>1630</v>
      </c>
      <c r="C18" s="268" t="s">
        <v>1627</v>
      </c>
      <c r="D18" s="265" t="s">
        <v>430</v>
      </c>
      <c r="E18" s="261" t="s">
        <v>1628</v>
      </c>
      <c r="F18" s="260" t="s">
        <v>1629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5" ht="18" customHeight="1" x14ac:dyDescent="0.35">
      <c r="A19" s="126">
        <v>17</v>
      </c>
      <c r="B19" s="278" t="s">
        <v>1024</v>
      </c>
      <c r="C19" s="268" t="s">
        <v>1103</v>
      </c>
      <c r="D19" s="265" t="s">
        <v>312</v>
      </c>
      <c r="E19" s="261" t="s">
        <v>922</v>
      </c>
      <c r="F19" s="260" t="s">
        <v>903</v>
      </c>
      <c r="G19" s="6"/>
      <c r="H19" s="36"/>
      <c r="I19" s="10"/>
      <c r="J19" s="11"/>
      <c r="K19" s="11"/>
      <c r="L19" s="11"/>
      <c r="M19" s="11"/>
      <c r="N19" s="7"/>
      <c r="O19" s="7"/>
    </row>
    <row r="20" spans="1:15" ht="18" customHeight="1" x14ac:dyDescent="0.35">
      <c r="A20" s="126">
        <v>18</v>
      </c>
      <c r="B20" s="278" t="s">
        <v>1025</v>
      </c>
      <c r="C20" s="268" t="s">
        <v>1104</v>
      </c>
      <c r="D20" s="265" t="s">
        <v>312</v>
      </c>
      <c r="E20" s="261" t="s">
        <v>923</v>
      </c>
      <c r="F20" s="260" t="s">
        <v>757</v>
      </c>
      <c r="G20" s="6"/>
      <c r="H20" s="36"/>
      <c r="I20" s="10"/>
      <c r="J20" s="11"/>
      <c r="K20" s="11"/>
      <c r="L20" s="11"/>
      <c r="M20" s="11"/>
      <c r="N20" s="7"/>
      <c r="O20" s="7"/>
    </row>
    <row r="21" spans="1:15" ht="18" customHeight="1" x14ac:dyDescent="0.35">
      <c r="A21" s="126">
        <v>19</v>
      </c>
      <c r="B21" s="278" t="s">
        <v>1026</v>
      </c>
      <c r="C21" s="268" t="s">
        <v>1105</v>
      </c>
      <c r="D21" s="265" t="s">
        <v>312</v>
      </c>
      <c r="E21" s="261" t="s">
        <v>924</v>
      </c>
      <c r="F21" s="260" t="s">
        <v>925</v>
      </c>
      <c r="G21" s="6"/>
      <c r="H21" s="36"/>
      <c r="I21" s="10"/>
      <c r="J21" s="11"/>
      <c r="K21" s="11"/>
      <c r="L21" s="11"/>
      <c r="M21" s="11"/>
      <c r="N21" s="7"/>
      <c r="O21" s="7"/>
    </row>
    <row r="22" spans="1:15" ht="18" customHeight="1" x14ac:dyDescent="0.35">
      <c r="A22" s="126">
        <v>20</v>
      </c>
      <c r="B22" s="278" t="s">
        <v>1027</v>
      </c>
      <c r="C22" s="268" t="s">
        <v>1106</v>
      </c>
      <c r="D22" s="265" t="s">
        <v>312</v>
      </c>
      <c r="E22" s="261" t="s">
        <v>926</v>
      </c>
      <c r="F22" s="260" t="s">
        <v>927</v>
      </c>
      <c r="G22" s="6"/>
      <c r="H22" s="458"/>
      <c r="I22" s="43"/>
      <c r="J22" s="39"/>
      <c r="K22" s="39"/>
      <c r="L22" s="39"/>
      <c r="M22" s="39"/>
      <c r="N22" s="44"/>
      <c r="O22" s="44"/>
    </row>
    <row r="23" spans="1:15" ht="18" customHeight="1" x14ac:dyDescent="0.35">
      <c r="A23" s="126">
        <v>21</v>
      </c>
      <c r="B23" s="278" t="s">
        <v>1028</v>
      </c>
      <c r="C23" s="268" t="s">
        <v>1107</v>
      </c>
      <c r="D23" s="265" t="s">
        <v>312</v>
      </c>
      <c r="E23" s="261" t="s">
        <v>928</v>
      </c>
      <c r="F23" s="260" t="s">
        <v>51</v>
      </c>
      <c r="G23" s="12"/>
      <c r="H23" s="66"/>
      <c r="I23" s="64"/>
      <c r="J23" s="39"/>
      <c r="K23" s="39"/>
      <c r="L23" s="39"/>
      <c r="M23" s="39"/>
      <c r="N23" s="44"/>
      <c r="O23" s="44"/>
    </row>
    <row r="24" spans="1:15" ht="18" customHeight="1" x14ac:dyDescent="0.35">
      <c r="A24" s="126">
        <v>22</v>
      </c>
      <c r="B24" s="278" t="s">
        <v>1029</v>
      </c>
      <c r="C24" s="268" t="s">
        <v>1108</v>
      </c>
      <c r="D24" s="265" t="s">
        <v>312</v>
      </c>
      <c r="E24" s="261" t="s">
        <v>929</v>
      </c>
      <c r="F24" s="260" t="s">
        <v>930</v>
      </c>
      <c r="G24" s="68"/>
      <c r="H24" s="67"/>
      <c r="I24" s="10"/>
      <c r="J24" s="11"/>
      <c r="K24" s="11"/>
      <c r="L24" s="11"/>
      <c r="M24" s="11"/>
      <c r="N24" s="7"/>
      <c r="O24" s="7"/>
    </row>
    <row r="25" spans="1:15" ht="18" customHeight="1" x14ac:dyDescent="0.35">
      <c r="A25" s="126">
        <v>23</v>
      </c>
      <c r="B25" s="278" t="s">
        <v>1030</v>
      </c>
      <c r="C25" s="268" t="s">
        <v>1109</v>
      </c>
      <c r="D25" s="265" t="s">
        <v>312</v>
      </c>
      <c r="E25" s="261" t="s">
        <v>931</v>
      </c>
      <c r="F25" s="260" t="s">
        <v>932</v>
      </c>
      <c r="G25" s="6"/>
      <c r="H25" s="8"/>
      <c r="I25" s="10"/>
      <c r="J25" s="11"/>
      <c r="K25" s="11"/>
      <c r="L25" s="11"/>
      <c r="M25" s="11"/>
      <c r="N25" s="7"/>
      <c r="O25" s="7"/>
    </row>
    <row r="26" spans="1:15" ht="18" customHeight="1" x14ac:dyDescent="0.35">
      <c r="A26" s="126">
        <v>24</v>
      </c>
      <c r="B26" s="278" t="s">
        <v>1031</v>
      </c>
      <c r="C26" s="268" t="s">
        <v>1110</v>
      </c>
      <c r="D26" s="265" t="s">
        <v>312</v>
      </c>
      <c r="E26" s="261" t="s">
        <v>933</v>
      </c>
      <c r="F26" s="260" t="s">
        <v>934</v>
      </c>
      <c r="G26" s="6"/>
      <c r="H26" s="10"/>
      <c r="I26" s="10"/>
      <c r="J26" s="11"/>
      <c r="K26" s="11"/>
      <c r="L26" s="11"/>
      <c r="M26" s="11"/>
      <c r="N26" s="7"/>
      <c r="O26" s="7"/>
    </row>
    <row r="27" spans="1:15" ht="18" customHeight="1" x14ac:dyDescent="0.35">
      <c r="A27" s="126">
        <v>25</v>
      </c>
      <c r="B27" s="278" t="s">
        <v>1032</v>
      </c>
      <c r="C27" s="267" t="s">
        <v>1111</v>
      </c>
      <c r="D27" s="265" t="s">
        <v>312</v>
      </c>
      <c r="E27" s="1" t="s">
        <v>935</v>
      </c>
      <c r="F27" s="2" t="s">
        <v>936</v>
      </c>
      <c r="G27" s="6"/>
      <c r="H27" s="11"/>
      <c r="I27" s="11"/>
      <c r="J27" s="11"/>
      <c r="K27" s="11"/>
      <c r="L27" s="11"/>
      <c r="M27" s="39"/>
      <c r="N27" s="39"/>
      <c r="O27" s="39"/>
    </row>
    <row r="28" spans="1:15" ht="18" customHeight="1" x14ac:dyDescent="0.35">
      <c r="A28" s="126">
        <v>26</v>
      </c>
      <c r="B28" s="278" t="s">
        <v>1033</v>
      </c>
      <c r="C28" s="268" t="s">
        <v>1112</v>
      </c>
      <c r="D28" s="265" t="s">
        <v>312</v>
      </c>
      <c r="E28" s="1" t="s">
        <v>937</v>
      </c>
      <c r="F28" s="2" t="s">
        <v>938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5" ht="18" customHeight="1" x14ac:dyDescent="0.35">
      <c r="A29" s="126">
        <v>27</v>
      </c>
      <c r="B29" s="393" t="s">
        <v>1034</v>
      </c>
      <c r="C29" s="394" t="s">
        <v>1114</v>
      </c>
      <c r="D29" s="77" t="s">
        <v>312</v>
      </c>
      <c r="E29" s="52" t="s">
        <v>939</v>
      </c>
      <c r="F29" s="26" t="s">
        <v>938</v>
      </c>
      <c r="G29" s="6"/>
      <c r="H29" s="11"/>
      <c r="I29" s="11"/>
      <c r="J29" s="11"/>
      <c r="K29" s="11"/>
      <c r="L29" s="11"/>
      <c r="M29" s="11"/>
      <c r="N29" s="7"/>
      <c r="O29" s="7"/>
    </row>
    <row r="30" spans="1:15" ht="18" customHeight="1" x14ac:dyDescent="0.35">
      <c r="A30" s="126">
        <v>28</v>
      </c>
      <c r="B30" s="393" t="s">
        <v>1035</v>
      </c>
      <c r="C30" s="394" t="s">
        <v>1113</v>
      </c>
      <c r="D30" s="77" t="s">
        <v>312</v>
      </c>
      <c r="E30" s="52" t="s">
        <v>940</v>
      </c>
      <c r="F30" s="26" t="s">
        <v>941</v>
      </c>
      <c r="G30" s="46"/>
      <c r="H30" s="38"/>
      <c r="I30" s="38"/>
      <c r="J30" s="38"/>
      <c r="K30" s="38"/>
      <c r="L30" s="38"/>
      <c r="M30" s="122"/>
      <c r="N30" s="191"/>
      <c r="O30" s="191"/>
    </row>
    <row r="31" spans="1:15" ht="18" customHeight="1" x14ac:dyDescent="0.35">
      <c r="A31" s="126">
        <v>29</v>
      </c>
      <c r="B31" s="393" t="s">
        <v>1036</v>
      </c>
      <c r="C31" s="394" t="s">
        <v>1181</v>
      </c>
      <c r="D31" s="77" t="s">
        <v>299</v>
      </c>
      <c r="E31" s="52" t="s">
        <v>410</v>
      </c>
      <c r="F31" s="26" t="s">
        <v>1182</v>
      </c>
      <c r="G31" s="12"/>
      <c r="H31" s="39"/>
      <c r="I31" s="39"/>
      <c r="J31" s="39"/>
      <c r="K31" s="39"/>
      <c r="L31" s="39"/>
      <c r="M31" s="24"/>
      <c r="N31" s="2"/>
      <c r="O31" s="2"/>
    </row>
    <row r="32" spans="1:15" ht="18" customHeight="1" x14ac:dyDescent="0.35">
      <c r="A32" s="126"/>
      <c r="B32" s="393"/>
      <c r="C32" s="394"/>
      <c r="D32" s="77"/>
      <c r="E32" s="52"/>
      <c r="F32" s="26"/>
      <c r="G32" s="46"/>
      <c r="H32" s="38"/>
      <c r="I32" s="38"/>
      <c r="J32" s="38"/>
      <c r="K32" s="38"/>
      <c r="L32" s="38"/>
      <c r="M32" s="39"/>
      <c r="N32" s="39"/>
      <c r="O32" s="39"/>
    </row>
    <row r="33" spans="1:16" ht="18" customHeight="1" x14ac:dyDescent="0.35">
      <c r="A33" s="106"/>
      <c r="B33" s="393"/>
      <c r="C33" s="195"/>
      <c r="D33" s="77"/>
      <c r="E33" s="26"/>
      <c r="F33" s="26"/>
      <c r="G33" s="12"/>
      <c r="H33" s="39"/>
      <c r="I33" s="39"/>
      <c r="J33" s="39"/>
      <c r="K33" s="39"/>
      <c r="L33" s="39"/>
      <c r="M33" s="39"/>
      <c r="N33" s="44"/>
      <c r="O33" s="44"/>
    </row>
    <row r="34" spans="1:16" ht="18" customHeight="1" x14ac:dyDescent="0.35">
      <c r="A34" s="107"/>
      <c r="B34" s="126"/>
      <c r="C34" s="196"/>
      <c r="D34" s="77"/>
      <c r="E34" s="52"/>
      <c r="F34" s="22"/>
      <c r="G34" s="46"/>
      <c r="H34" s="38"/>
      <c r="I34" s="38"/>
      <c r="J34" s="38"/>
      <c r="K34" s="38"/>
      <c r="L34" s="38"/>
      <c r="M34" s="38"/>
      <c r="N34" s="47"/>
      <c r="O34" s="47"/>
    </row>
    <row r="35" spans="1:16" ht="18" customHeight="1" x14ac:dyDescent="0.35">
      <c r="A35" s="107"/>
      <c r="B35" s="126"/>
      <c r="C35" s="196"/>
      <c r="D35" s="77"/>
      <c r="E35" s="52"/>
      <c r="F35" s="22"/>
      <c r="G35" s="12"/>
      <c r="H35" s="48"/>
      <c r="I35" s="48"/>
      <c r="J35" s="39"/>
      <c r="K35" s="39"/>
      <c r="L35" s="39"/>
      <c r="M35" s="24" t="s">
        <v>5</v>
      </c>
      <c r="N35" s="48" t="s">
        <v>6</v>
      </c>
      <c r="O35" s="48" t="s">
        <v>4</v>
      </c>
      <c r="P35" s="9"/>
    </row>
    <row r="36" spans="1:16" ht="18" customHeight="1" x14ac:dyDescent="0.35">
      <c r="A36" s="108"/>
      <c r="B36" s="126"/>
      <c r="C36" s="197"/>
      <c r="D36" s="97"/>
      <c r="E36" s="59"/>
      <c r="F36" s="27"/>
      <c r="G36" s="12"/>
      <c r="H36" s="39"/>
      <c r="I36" s="39"/>
      <c r="J36" s="39"/>
      <c r="K36" s="39"/>
      <c r="L36" s="39"/>
      <c r="M36" s="39">
        <v>11</v>
      </c>
      <c r="N36" s="39">
        <v>18</v>
      </c>
      <c r="O36" s="60">
        <f>SUM(M36:N36)</f>
        <v>29</v>
      </c>
    </row>
    <row r="37" spans="1:16" ht="18" customHeight="1" x14ac:dyDescent="0.5">
      <c r="A37" s="193"/>
      <c r="B37" s="109"/>
      <c r="D37" s="98"/>
      <c r="E37" s="63"/>
      <c r="F37" s="62"/>
      <c r="G37" s="56"/>
      <c r="H37" s="56"/>
      <c r="I37" s="56"/>
      <c r="K37" s="56"/>
      <c r="L37" s="55"/>
      <c r="M37" s="55"/>
      <c r="O37" s="61"/>
    </row>
    <row r="38" spans="1:16" s="9" customFormat="1" x14ac:dyDescent="0.35">
      <c r="B38" s="16"/>
      <c r="C38" s="57"/>
      <c r="D38" s="99"/>
      <c r="E38" s="3"/>
      <c r="F38" s="3"/>
      <c r="G38" s="58"/>
      <c r="H38" s="58"/>
      <c r="I38" s="58"/>
      <c r="J38" s="58"/>
      <c r="K38" s="58"/>
      <c r="L38" s="58"/>
      <c r="M38" s="58"/>
      <c r="N38" s="58"/>
      <c r="O38" s="58"/>
    </row>
    <row r="39" spans="1:16" x14ac:dyDescent="0.35">
      <c r="A39" s="9"/>
    </row>
    <row r="40" spans="1:16" x14ac:dyDescent="0.35">
      <c r="A40" s="9"/>
      <c r="B40" s="54"/>
      <c r="C40" s="54"/>
      <c r="D40" s="100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1:16" x14ac:dyDescent="0.35">
      <c r="A41" s="9"/>
    </row>
    <row r="42" spans="1:16" x14ac:dyDescent="0.35">
      <c r="A42" s="9"/>
    </row>
    <row r="43" spans="1:16" x14ac:dyDescent="0.35">
      <c r="A43" s="9"/>
    </row>
    <row r="44" spans="1:16" x14ac:dyDescent="0.35">
      <c r="A44" s="9"/>
    </row>
    <row r="45" spans="1:16" x14ac:dyDescent="0.35">
      <c r="A45" s="9"/>
    </row>
    <row r="82" spans="2:2" x14ac:dyDescent="0.35">
      <c r="B82" s="54"/>
    </row>
    <row r="83" spans="2:2" x14ac:dyDescent="0.35">
      <c r="B83" s="54"/>
    </row>
    <row r="84" spans="2:2" x14ac:dyDescent="0.35">
      <c r="B84" s="54"/>
    </row>
    <row r="85" spans="2:2" x14ac:dyDescent="0.35">
      <c r="B85" s="54"/>
    </row>
    <row r="86" spans="2:2" x14ac:dyDescent="0.35">
      <c r="B86" s="54"/>
    </row>
    <row r="87" spans="2:2" x14ac:dyDescent="0.35">
      <c r="B87" s="54"/>
    </row>
    <row r="88" spans="2:2" x14ac:dyDescent="0.35">
      <c r="B88" s="54"/>
    </row>
  </sheetData>
  <mergeCells count="2">
    <mergeCell ref="A1:O1"/>
    <mergeCell ref="D2:F2"/>
  </mergeCells>
  <pageMargins left="0.54166666666666663" right="0.38541666666666669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view="pageLayout" topLeftCell="A19" workbookViewId="0">
      <selection activeCell="E30" sqref="E30"/>
    </sheetView>
  </sheetViews>
  <sheetFormatPr defaultColWidth="9.140625" defaultRowHeight="15" x14ac:dyDescent="0.35"/>
  <cols>
    <col min="1" max="1" width="5.42578125" style="3" customWidth="1"/>
    <col min="2" max="2" width="7.7109375" style="16" customWidth="1"/>
    <col min="3" max="3" width="14.7109375" style="16" customWidth="1"/>
    <col min="4" max="4" width="7.140625" style="79" customWidth="1"/>
    <col min="5" max="5" width="9.5703125" style="79" customWidth="1"/>
    <col min="6" max="6" width="10.42578125" style="79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1194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6" customHeight="1" x14ac:dyDescent="0.35">
      <c r="A2" s="72" t="s">
        <v>0</v>
      </c>
      <c r="B2" s="178" t="s">
        <v>1</v>
      </c>
      <c r="C2" s="29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2"/>
      <c r="N2" s="32"/>
      <c r="O2" s="32"/>
    </row>
    <row r="3" spans="1:15" ht="18" customHeight="1" x14ac:dyDescent="0.35">
      <c r="A3" s="4">
        <v>1</v>
      </c>
      <c r="B3" s="277" t="s">
        <v>511</v>
      </c>
      <c r="C3" s="279" t="s">
        <v>645</v>
      </c>
      <c r="D3" s="262" t="s">
        <v>671</v>
      </c>
      <c r="E3" s="263"/>
      <c r="F3" s="259"/>
      <c r="G3" s="6"/>
      <c r="H3" s="8"/>
      <c r="I3" s="39"/>
      <c r="J3" s="39"/>
      <c r="K3" s="39"/>
      <c r="L3" s="39"/>
      <c r="M3" s="7"/>
      <c r="N3" s="7"/>
      <c r="O3" s="7"/>
    </row>
    <row r="4" spans="1:15" ht="18" customHeight="1" x14ac:dyDescent="0.35">
      <c r="A4" s="106">
        <v>2</v>
      </c>
      <c r="B4" s="274" t="s">
        <v>512</v>
      </c>
      <c r="C4" s="268" t="s">
        <v>646</v>
      </c>
      <c r="D4" s="264" t="s">
        <v>672</v>
      </c>
      <c r="E4" s="261"/>
      <c r="F4" s="260"/>
      <c r="G4" s="6"/>
      <c r="H4" s="8"/>
      <c r="I4" s="39"/>
      <c r="J4" s="39"/>
      <c r="K4" s="39"/>
      <c r="L4" s="39"/>
      <c r="M4" s="7"/>
      <c r="N4" s="7"/>
      <c r="O4" s="7"/>
    </row>
    <row r="5" spans="1:15" ht="18" customHeight="1" x14ac:dyDescent="0.35">
      <c r="A5" s="106">
        <v>3</v>
      </c>
      <c r="B5" s="274" t="s">
        <v>513</v>
      </c>
      <c r="C5" s="268" t="s">
        <v>647</v>
      </c>
      <c r="D5" s="265" t="s">
        <v>675</v>
      </c>
      <c r="E5" s="261"/>
      <c r="F5" s="260"/>
      <c r="G5" s="6"/>
      <c r="H5" s="8"/>
      <c r="I5" s="39"/>
      <c r="J5" s="39"/>
      <c r="K5" s="39"/>
      <c r="L5" s="39"/>
      <c r="M5" s="7"/>
      <c r="N5" s="7"/>
      <c r="O5" s="7"/>
    </row>
    <row r="6" spans="1:15" ht="18" customHeight="1" x14ac:dyDescent="0.35">
      <c r="A6" s="107">
        <v>4</v>
      </c>
      <c r="B6" s="274" t="s">
        <v>514</v>
      </c>
      <c r="C6" s="268" t="s">
        <v>648</v>
      </c>
      <c r="D6" s="265" t="s">
        <v>676</v>
      </c>
      <c r="E6" s="261"/>
      <c r="F6" s="260"/>
      <c r="G6" s="6"/>
      <c r="H6" s="8"/>
      <c r="I6" s="39"/>
      <c r="J6" s="39"/>
      <c r="K6" s="39"/>
      <c r="L6" s="39"/>
      <c r="M6" s="7"/>
      <c r="N6" s="7"/>
      <c r="O6" s="7"/>
    </row>
    <row r="7" spans="1:15" ht="18" customHeight="1" x14ac:dyDescent="0.35">
      <c r="A7" s="106">
        <v>5</v>
      </c>
      <c r="B7" s="274" t="s">
        <v>515</v>
      </c>
      <c r="C7" s="280" t="s">
        <v>649</v>
      </c>
      <c r="D7" s="265" t="s">
        <v>677</v>
      </c>
      <c r="E7" s="261"/>
      <c r="F7" s="260"/>
      <c r="G7" s="6"/>
      <c r="H7" s="8"/>
      <c r="I7" s="39"/>
      <c r="J7" s="39"/>
      <c r="K7" s="39"/>
      <c r="L7" s="39"/>
      <c r="M7" s="7"/>
      <c r="N7" s="7"/>
      <c r="O7" s="7"/>
    </row>
    <row r="8" spans="1:15" ht="18" customHeight="1" x14ac:dyDescent="0.35">
      <c r="A8" s="106">
        <v>6</v>
      </c>
      <c r="B8" s="274" t="s">
        <v>516</v>
      </c>
      <c r="C8" s="268" t="s">
        <v>650</v>
      </c>
      <c r="D8" s="265" t="s">
        <v>678</v>
      </c>
      <c r="E8" s="261"/>
      <c r="F8" s="260"/>
      <c r="G8" s="6"/>
      <c r="H8" s="8"/>
      <c r="I8" s="39"/>
      <c r="J8" s="39"/>
      <c r="K8" s="39"/>
      <c r="L8" s="39"/>
      <c r="M8" s="7"/>
      <c r="N8" s="7"/>
      <c r="O8" s="7"/>
    </row>
    <row r="9" spans="1:15" ht="18" customHeight="1" x14ac:dyDescent="0.35">
      <c r="A9" s="106">
        <v>7</v>
      </c>
      <c r="B9" s="274" t="s">
        <v>517</v>
      </c>
      <c r="C9" s="268" t="s">
        <v>651</v>
      </c>
      <c r="D9" s="265" t="s">
        <v>679</v>
      </c>
      <c r="E9" s="261"/>
      <c r="F9" s="260"/>
      <c r="G9" s="6"/>
      <c r="H9" s="8"/>
      <c r="I9" s="40"/>
      <c r="J9" s="41"/>
      <c r="K9" s="41"/>
      <c r="L9" s="39"/>
      <c r="M9" s="7"/>
      <c r="N9" s="7"/>
      <c r="O9" s="7"/>
    </row>
    <row r="10" spans="1:15" ht="18" customHeight="1" x14ac:dyDescent="0.35">
      <c r="A10" s="106">
        <v>8</v>
      </c>
      <c r="B10" s="274" t="s">
        <v>518</v>
      </c>
      <c r="C10" s="268" t="s">
        <v>652</v>
      </c>
      <c r="D10" s="265" t="s">
        <v>680</v>
      </c>
      <c r="E10" s="261"/>
      <c r="F10" s="260"/>
      <c r="G10" s="6"/>
      <c r="H10" s="8"/>
      <c r="I10" s="39"/>
      <c r="J10" s="39"/>
      <c r="K10" s="39"/>
      <c r="L10" s="39"/>
      <c r="M10" s="7"/>
      <c r="N10" s="7"/>
      <c r="O10" s="7"/>
    </row>
    <row r="11" spans="1:15" ht="18" customHeight="1" x14ac:dyDescent="0.35">
      <c r="A11" s="106">
        <v>9</v>
      </c>
      <c r="B11" s="274" t="s">
        <v>519</v>
      </c>
      <c r="C11" s="268" t="s">
        <v>653</v>
      </c>
      <c r="D11" s="265" t="s">
        <v>681</v>
      </c>
      <c r="E11" s="261"/>
      <c r="F11" s="260"/>
      <c r="G11" s="6"/>
      <c r="H11" s="8"/>
      <c r="I11" s="39"/>
      <c r="J11" s="39"/>
      <c r="K11" s="39"/>
      <c r="L11" s="39"/>
      <c r="M11" s="7"/>
      <c r="N11" s="7"/>
      <c r="O11" s="7"/>
    </row>
    <row r="12" spans="1:15" ht="18" customHeight="1" x14ac:dyDescent="0.35">
      <c r="A12" s="106">
        <v>10</v>
      </c>
      <c r="B12" s="274" t="s">
        <v>520</v>
      </c>
      <c r="C12" s="268" t="s">
        <v>654</v>
      </c>
      <c r="D12" s="265" t="s">
        <v>682</v>
      </c>
      <c r="E12" s="261"/>
      <c r="F12" s="260"/>
      <c r="G12" s="6"/>
      <c r="H12" s="8"/>
      <c r="I12" s="39"/>
      <c r="J12" s="39"/>
      <c r="K12" s="39"/>
      <c r="L12" s="39"/>
      <c r="M12" s="7"/>
      <c r="N12" s="7"/>
      <c r="O12" s="7"/>
    </row>
    <row r="13" spans="1:15" ht="18" customHeight="1" x14ac:dyDescent="0.35">
      <c r="A13" s="106">
        <v>11</v>
      </c>
      <c r="B13" s="274" t="s">
        <v>521</v>
      </c>
      <c r="C13" s="268" t="s">
        <v>655</v>
      </c>
      <c r="D13" s="265" t="s">
        <v>673</v>
      </c>
      <c r="E13" s="261"/>
      <c r="F13" s="260"/>
      <c r="G13" s="6"/>
      <c r="H13" s="8"/>
      <c r="I13" s="39"/>
      <c r="J13" s="39"/>
      <c r="K13" s="39"/>
      <c r="L13" s="39"/>
      <c r="M13" s="7"/>
      <c r="N13" s="7"/>
      <c r="O13" s="7"/>
    </row>
    <row r="14" spans="1:15" ht="18" customHeight="1" x14ac:dyDescent="0.35">
      <c r="A14" s="106">
        <v>12</v>
      </c>
      <c r="B14" s="274" t="s">
        <v>522</v>
      </c>
      <c r="C14" s="268" t="s">
        <v>656</v>
      </c>
      <c r="D14" s="265" t="s">
        <v>683</v>
      </c>
      <c r="E14" s="261"/>
      <c r="F14" s="260"/>
      <c r="G14" s="6"/>
      <c r="H14" s="8"/>
      <c r="I14" s="10"/>
      <c r="J14" s="11"/>
      <c r="K14" s="11"/>
      <c r="L14" s="11"/>
      <c r="M14" s="7"/>
      <c r="N14" s="7"/>
      <c r="O14" s="7"/>
    </row>
    <row r="15" spans="1:15" s="9" customFormat="1" ht="18" customHeight="1" x14ac:dyDescent="0.35">
      <c r="A15" s="106">
        <v>13</v>
      </c>
      <c r="B15" s="274" t="s">
        <v>523</v>
      </c>
      <c r="C15" s="268" t="s">
        <v>657</v>
      </c>
      <c r="D15" s="265" t="s">
        <v>684</v>
      </c>
      <c r="E15" s="261"/>
      <c r="F15" s="260"/>
      <c r="G15" s="6"/>
      <c r="H15" s="36"/>
      <c r="I15" s="10"/>
      <c r="J15" s="11"/>
      <c r="K15" s="11"/>
      <c r="L15" s="11"/>
      <c r="M15" s="7"/>
      <c r="N15" s="7"/>
      <c r="O15" s="7"/>
    </row>
    <row r="16" spans="1:15" ht="18" customHeight="1" x14ac:dyDescent="0.35">
      <c r="A16" s="106">
        <v>14</v>
      </c>
      <c r="B16" s="274" t="s">
        <v>524</v>
      </c>
      <c r="C16" s="268" t="s">
        <v>658</v>
      </c>
      <c r="D16" s="265" t="s">
        <v>685</v>
      </c>
      <c r="E16" s="261"/>
      <c r="F16" s="260"/>
      <c r="G16" s="6"/>
      <c r="H16" s="36"/>
      <c r="I16" s="10"/>
      <c r="J16" s="11"/>
      <c r="K16" s="11"/>
      <c r="L16" s="11"/>
      <c r="M16" s="7"/>
      <c r="N16" s="7"/>
      <c r="O16" s="7"/>
    </row>
    <row r="17" spans="1:15" ht="18" customHeight="1" x14ac:dyDescent="0.35">
      <c r="A17" s="106">
        <v>15</v>
      </c>
      <c r="B17" s="274" t="s">
        <v>525</v>
      </c>
      <c r="C17" s="268" t="s">
        <v>659</v>
      </c>
      <c r="D17" s="265" t="s">
        <v>686</v>
      </c>
      <c r="E17" s="261"/>
      <c r="F17" s="260"/>
      <c r="G17" s="6"/>
      <c r="H17" s="8"/>
      <c r="I17" s="10"/>
      <c r="J17" s="11"/>
      <c r="K17" s="11"/>
      <c r="L17" s="11"/>
      <c r="M17" s="7"/>
      <c r="N17" s="7"/>
      <c r="O17" s="7"/>
    </row>
    <row r="18" spans="1:15" ht="18" customHeight="1" x14ac:dyDescent="0.35">
      <c r="A18" s="106">
        <v>16</v>
      </c>
      <c r="B18" s="274" t="s">
        <v>526</v>
      </c>
      <c r="C18" s="268" t="s">
        <v>660</v>
      </c>
      <c r="D18" s="265" t="s">
        <v>687</v>
      </c>
      <c r="E18" s="261"/>
      <c r="F18" s="260"/>
      <c r="G18" s="6"/>
      <c r="H18" s="36"/>
      <c r="I18" s="10"/>
      <c r="J18" s="11"/>
      <c r="K18" s="11"/>
      <c r="L18" s="11"/>
      <c r="M18" s="7"/>
      <c r="N18" s="7"/>
      <c r="O18" s="7"/>
    </row>
    <row r="19" spans="1:15" ht="18" customHeight="1" x14ac:dyDescent="0.35">
      <c r="A19" s="106">
        <v>17</v>
      </c>
      <c r="B19" s="274" t="s">
        <v>527</v>
      </c>
      <c r="C19" s="268" t="s">
        <v>661</v>
      </c>
      <c r="D19" s="265" t="s">
        <v>691</v>
      </c>
      <c r="E19" s="261"/>
      <c r="F19" s="260"/>
      <c r="G19" s="6"/>
      <c r="H19" s="8"/>
      <c r="I19" s="10"/>
      <c r="J19" s="11"/>
      <c r="K19" s="11"/>
      <c r="L19" s="11"/>
      <c r="M19" s="7"/>
      <c r="N19" s="7"/>
      <c r="O19" s="7"/>
    </row>
    <row r="20" spans="1:15" ht="18" customHeight="1" x14ac:dyDescent="0.35">
      <c r="A20" s="106">
        <v>18</v>
      </c>
      <c r="B20" s="274" t="s">
        <v>528</v>
      </c>
      <c r="C20" s="268" t="s">
        <v>662</v>
      </c>
      <c r="D20" s="265" t="s">
        <v>690</v>
      </c>
      <c r="E20" s="261"/>
      <c r="F20" s="260"/>
      <c r="G20" s="6"/>
      <c r="H20" s="36"/>
      <c r="I20" s="10"/>
      <c r="J20" s="11"/>
      <c r="K20" s="11"/>
      <c r="L20" s="11"/>
      <c r="M20" s="7"/>
      <c r="N20" s="7"/>
      <c r="O20" s="7"/>
    </row>
    <row r="21" spans="1:15" ht="18" customHeight="1" x14ac:dyDescent="0.35">
      <c r="A21" s="106">
        <v>19</v>
      </c>
      <c r="B21" s="274" t="s">
        <v>529</v>
      </c>
      <c r="C21" s="268" t="s">
        <v>663</v>
      </c>
      <c r="D21" s="265" t="s">
        <v>689</v>
      </c>
      <c r="E21" s="261"/>
      <c r="F21" s="260"/>
      <c r="G21" s="12"/>
      <c r="H21" s="8"/>
      <c r="I21" s="10"/>
      <c r="J21" s="11"/>
      <c r="K21" s="11"/>
      <c r="L21" s="11"/>
      <c r="M21" s="7"/>
      <c r="N21" s="7"/>
      <c r="O21" s="7"/>
    </row>
    <row r="22" spans="1:15" ht="18" customHeight="1" x14ac:dyDescent="0.35">
      <c r="A22" s="106">
        <v>20</v>
      </c>
      <c r="B22" s="274" t="s">
        <v>530</v>
      </c>
      <c r="C22" s="268" t="s">
        <v>664</v>
      </c>
      <c r="D22" s="265" t="s">
        <v>688</v>
      </c>
      <c r="E22" s="261"/>
      <c r="F22" s="260"/>
      <c r="G22" s="6"/>
      <c r="H22" s="42"/>
      <c r="I22" s="43"/>
      <c r="J22" s="39"/>
      <c r="K22" s="39"/>
      <c r="L22" s="39"/>
      <c r="M22" s="44"/>
      <c r="N22" s="44"/>
      <c r="O22" s="44"/>
    </row>
    <row r="23" spans="1:15" ht="18" customHeight="1" x14ac:dyDescent="0.35">
      <c r="A23" s="106">
        <v>21</v>
      </c>
      <c r="B23" s="274" t="s">
        <v>531</v>
      </c>
      <c r="C23" s="268" t="s">
        <v>665</v>
      </c>
      <c r="D23" s="265" t="s">
        <v>692</v>
      </c>
      <c r="E23" s="261"/>
      <c r="F23" s="260"/>
      <c r="G23" s="6"/>
      <c r="H23" s="42"/>
      <c r="I23" s="43"/>
      <c r="J23" s="39"/>
      <c r="K23" s="39"/>
      <c r="L23" s="39"/>
      <c r="M23" s="44"/>
      <c r="N23" s="44"/>
      <c r="O23" s="44"/>
    </row>
    <row r="24" spans="1:15" ht="18" customHeight="1" x14ac:dyDescent="0.35">
      <c r="A24" s="106">
        <v>22</v>
      </c>
      <c r="B24" s="274" t="s">
        <v>532</v>
      </c>
      <c r="C24" s="268" t="s">
        <v>666</v>
      </c>
      <c r="D24" s="264" t="s">
        <v>674</v>
      </c>
      <c r="E24" s="261"/>
      <c r="F24" s="260"/>
      <c r="G24" s="6"/>
      <c r="H24" s="8"/>
      <c r="I24" s="10"/>
      <c r="J24" s="11"/>
      <c r="K24" s="11"/>
      <c r="L24" s="11"/>
      <c r="M24" s="7"/>
      <c r="N24" s="7"/>
      <c r="O24" s="7"/>
    </row>
    <row r="25" spans="1:15" ht="18" customHeight="1" x14ac:dyDescent="0.35">
      <c r="A25" s="106">
        <v>23</v>
      </c>
      <c r="B25" s="274" t="s">
        <v>533</v>
      </c>
      <c r="C25" s="268" t="s">
        <v>667</v>
      </c>
      <c r="D25" s="265" t="s">
        <v>693</v>
      </c>
      <c r="E25" s="261"/>
      <c r="F25" s="260"/>
      <c r="G25" s="6"/>
      <c r="H25" s="8"/>
      <c r="I25" s="10"/>
      <c r="J25" s="11"/>
      <c r="K25" s="11"/>
      <c r="L25" s="11"/>
      <c r="M25" s="7"/>
      <c r="N25" s="7"/>
      <c r="O25" s="7"/>
    </row>
    <row r="26" spans="1:15" ht="18" customHeight="1" x14ac:dyDescent="0.35">
      <c r="A26" s="106">
        <v>24</v>
      </c>
      <c r="B26" s="274" t="s">
        <v>534</v>
      </c>
      <c r="C26" s="268" t="s">
        <v>668</v>
      </c>
      <c r="D26" s="265" t="s">
        <v>694</v>
      </c>
      <c r="E26" s="261"/>
      <c r="F26" s="260"/>
      <c r="G26" s="6"/>
      <c r="H26" s="8"/>
      <c r="I26" s="10"/>
      <c r="J26" s="11"/>
      <c r="K26" s="11"/>
      <c r="L26" s="11"/>
      <c r="M26" s="7"/>
      <c r="N26" s="7"/>
      <c r="O26" s="7"/>
    </row>
    <row r="27" spans="1:15" ht="18" customHeight="1" x14ac:dyDescent="0.35">
      <c r="A27" s="106">
        <v>25</v>
      </c>
      <c r="B27" s="274" t="s">
        <v>535</v>
      </c>
      <c r="C27" s="267" t="s">
        <v>669</v>
      </c>
      <c r="D27" s="265" t="s">
        <v>695</v>
      </c>
      <c r="E27" s="1"/>
      <c r="F27" s="2"/>
      <c r="G27" s="6"/>
      <c r="H27" s="8"/>
      <c r="I27" s="10"/>
      <c r="J27" s="11"/>
      <c r="K27" s="11"/>
      <c r="L27" s="11"/>
      <c r="M27" s="7"/>
      <c r="N27" s="7"/>
      <c r="O27" s="7"/>
    </row>
    <row r="28" spans="1:15" ht="18" customHeight="1" x14ac:dyDescent="0.35">
      <c r="A28" s="106">
        <v>26</v>
      </c>
      <c r="B28" s="274" t="s">
        <v>536</v>
      </c>
      <c r="C28" s="268" t="s">
        <v>670</v>
      </c>
      <c r="D28" s="265" t="s">
        <v>696</v>
      </c>
      <c r="E28" s="1"/>
      <c r="F28" s="2"/>
      <c r="G28" s="6"/>
      <c r="H28" s="8"/>
      <c r="I28" s="10"/>
      <c r="J28" s="11"/>
      <c r="K28" s="11"/>
      <c r="L28" s="11"/>
      <c r="M28" s="7"/>
      <c r="N28" s="7"/>
      <c r="O28" s="7"/>
    </row>
    <row r="29" spans="1:15" ht="18" customHeight="1" x14ac:dyDescent="0.35">
      <c r="A29" s="106">
        <v>27</v>
      </c>
      <c r="B29" s="278" t="s">
        <v>1577</v>
      </c>
      <c r="C29" s="286">
        <v>1849901744505</v>
      </c>
      <c r="D29" s="288" t="s">
        <v>430</v>
      </c>
      <c r="E29" s="26" t="s">
        <v>209</v>
      </c>
      <c r="F29" s="22" t="s">
        <v>1202</v>
      </c>
      <c r="G29" s="6"/>
      <c r="H29" s="8"/>
      <c r="I29" s="10"/>
      <c r="J29" s="11"/>
      <c r="K29" s="11"/>
      <c r="L29" s="11"/>
      <c r="M29" s="7"/>
      <c r="N29" s="7"/>
      <c r="O29" s="7"/>
    </row>
    <row r="30" spans="1:15" ht="18" customHeight="1" x14ac:dyDescent="0.35">
      <c r="A30" s="106"/>
      <c r="B30" s="278"/>
      <c r="C30" s="286"/>
      <c r="D30" s="288"/>
      <c r="E30" s="26"/>
      <c r="F30" s="22"/>
      <c r="G30" s="6"/>
      <c r="H30" s="10"/>
      <c r="I30" s="10"/>
      <c r="J30" s="11"/>
      <c r="K30" s="11"/>
      <c r="L30" s="11"/>
      <c r="M30" s="7"/>
      <c r="N30" s="7"/>
      <c r="O30" s="7"/>
    </row>
    <row r="31" spans="1:15" ht="18" customHeight="1" x14ac:dyDescent="0.35">
      <c r="A31" s="86"/>
      <c r="B31" s="83"/>
      <c r="C31" s="286"/>
      <c r="D31" s="77"/>
      <c r="E31" s="26"/>
      <c r="F31" s="22"/>
      <c r="G31" s="6"/>
      <c r="H31" s="11"/>
      <c r="I31" s="11"/>
      <c r="J31" s="11"/>
      <c r="K31" s="11"/>
      <c r="L31" s="11"/>
      <c r="M31" s="7"/>
      <c r="N31" s="7"/>
      <c r="O31" s="7"/>
    </row>
    <row r="32" spans="1:15" ht="18" customHeight="1" x14ac:dyDescent="0.35">
      <c r="A32" s="86"/>
      <c r="B32" s="84"/>
      <c r="C32" s="18"/>
      <c r="D32" s="77"/>
      <c r="E32" s="26"/>
      <c r="F32" s="22"/>
      <c r="G32" s="6"/>
      <c r="H32" s="11"/>
      <c r="I32" s="11"/>
      <c r="J32" s="11"/>
      <c r="K32" s="11"/>
      <c r="L32" s="11"/>
      <c r="M32" s="12" t="s">
        <v>5</v>
      </c>
      <c r="N32" s="48" t="s">
        <v>6</v>
      </c>
      <c r="O32" s="48" t="s">
        <v>4</v>
      </c>
    </row>
    <row r="33" spans="1:15" ht="18" customHeight="1" x14ac:dyDescent="0.35">
      <c r="A33" s="86"/>
      <c r="B33" s="83"/>
      <c r="C33" s="18"/>
      <c r="D33" s="77"/>
      <c r="E33" s="26"/>
      <c r="F33" s="26"/>
      <c r="G33" s="6"/>
      <c r="H33" s="11"/>
      <c r="I33" s="11"/>
      <c r="J33" s="11"/>
      <c r="K33" s="11"/>
      <c r="L33" s="11"/>
      <c r="M33" s="7">
        <v>14</v>
      </c>
      <c r="N33" s="7">
        <v>13</v>
      </c>
      <c r="O33" s="7">
        <f>SUM(M33:N33)</f>
        <v>27</v>
      </c>
    </row>
    <row r="34" spans="1:15" ht="18" customHeight="1" x14ac:dyDescent="0.35">
      <c r="A34" s="86"/>
      <c r="B34" s="84"/>
      <c r="C34" s="18"/>
      <c r="D34" s="77"/>
      <c r="E34" s="26"/>
      <c r="F34" s="26"/>
      <c r="G34" s="6"/>
      <c r="H34" s="11"/>
      <c r="I34" s="11"/>
      <c r="J34" s="11"/>
      <c r="K34" s="11"/>
      <c r="L34" s="11"/>
      <c r="M34" s="7"/>
      <c r="N34" s="7"/>
      <c r="O34" s="7"/>
    </row>
    <row r="35" spans="1:15" ht="18" customHeight="1" x14ac:dyDescent="0.35">
      <c r="A35" s="86"/>
      <c r="B35" s="84"/>
      <c r="C35" s="18"/>
      <c r="D35" s="77"/>
      <c r="E35" s="26"/>
      <c r="F35" s="26"/>
      <c r="G35" s="6"/>
      <c r="H35" s="11"/>
      <c r="I35" s="11"/>
      <c r="J35" s="11"/>
      <c r="K35" s="11"/>
      <c r="L35" s="11"/>
      <c r="M35" s="7"/>
      <c r="N35" s="7"/>
      <c r="O35" s="7"/>
    </row>
    <row r="36" spans="1:15" ht="18" customHeight="1" x14ac:dyDescent="0.35">
      <c r="A36" s="75"/>
      <c r="B36" s="85"/>
      <c r="C36" s="49"/>
      <c r="D36" s="78"/>
      <c r="E36" s="80"/>
      <c r="F36" s="76"/>
      <c r="G36" s="13"/>
      <c r="H36" s="14"/>
      <c r="I36" s="14"/>
      <c r="J36" s="14"/>
      <c r="K36" s="14"/>
      <c r="L36" s="14"/>
      <c r="M36" s="15"/>
      <c r="N36" s="15"/>
      <c r="O36" s="15"/>
    </row>
    <row r="37" spans="1:15" ht="16.350000000000001" customHeight="1" x14ac:dyDescent="0.35"/>
    <row r="38" spans="1:15" ht="16.350000000000001" customHeight="1" x14ac:dyDescent="0.35"/>
    <row r="39" spans="1:15" ht="16.350000000000001" customHeight="1" x14ac:dyDescent="0.35"/>
    <row r="40" spans="1:15" ht="17.45" customHeight="1" x14ac:dyDescent="0.35">
      <c r="A40" s="9"/>
      <c r="B40" s="65"/>
      <c r="C40" s="51"/>
      <c r="D40" s="74"/>
      <c r="E40" s="74"/>
      <c r="F40" s="74"/>
      <c r="G40" s="9"/>
    </row>
    <row r="41" spans="1:15" ht="17.45" customHeight="1" x14ac:dyDescent="0.35"/>
    <row r="42" spans="1:15" ht="17.45" customHeight="1" x14ac:dyDescent="0.35"/>
    <row r="43" spans="1:15" ht="15.75" customHeight="1" x14ac:dyDescent="0.35"/>
    <row r="44" spans="1:15" ht="15.75" customHeight="1" x14ac:dyDescent="0.35"/>
    <row r="45" spans="1:15" ht="15.75" customHeight="1" x14ac:dyDescent="0.35"/>
    <row r="46" spans="1:15" ht="15.75" customHeight="1" x14ac:dyDescent="0.35"/>
    <row r="47" spans="1:15" ht="19.5" customHeight="1" x14ac:dyDescent="0.35"/>
  </sheetData>
  <mergeCells count="2">
    <mergeCell ref="A1:O1"/>
    <mergeCell ref="D2:F2"/>
  </mergeCells>
  <phoneticPr fontId="5" type="noConversion"/>
  <pageMargins left="0.55118110236220474" right="0.35433070866141736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view="pageLayout" topLeftCell="A19" workbookViewId="0">
      <selection activeCell="I32" sqref="I32"/>
    </sheetView>
  </sheetViews>
  <sheetFormatPr defaultColWidth="9.140625" defaultRowHeight="15" x14ac:dyDescent="0.35"/>
  <cols>
    <col min="1" max="1" width="5.42578125" style="3" customWidth="1"/>
    <col min="2" max="2" width="7.7109375" style="16" customWidth="1"/>
    <col min="3" max="3" width="14.7109375" style="16" customWidth="1"/>
    <col min="4" max="4" width="7.140625" style="81" customWidth="1"/>
    <col min="5" max="5" width="9.5703125" style="3" customWidth="1"/>
    <col min="6" max="6" width="10.57031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1195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6" customHeight="1" x14ac:dyDescent="0.35">
      <c r="A2" s="87" t="s">
        <v>0</v>
      </c>
      <c r="B2" s="28" t="s">
        <v>1</v>
      </c>
      <c r="C2" s="29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2"/>
      <c r="N2" s="32"/>
      <c r="O2" s="32"/>
    </row>
    <row r="3" spans="1:15" ht="18" customHeight="1" x14ac:dyDescent="0.35">
      <c r="A3" s="206">
        <v>1</v>
      </c>
      <c r="B3" s="277" t="s">
        <v>537</v>
      </c>
      <c r="C3" s="271" t="s">
        <v>561</v>
      </c>
      <c r="D3" s="270" t="s">
        <v>697</v>
      </c>
      <c r="E3" s="263"/>
      <c r="F3" s="259"/>
      <c r="G3" s="106"/>
      <c r="H3" s="188"/>
      <c r="I3" s="189"/>
      <c r="J3" s="188"/>
      <c r="K3" s="188"/>
      <c r="L3" s="188"/>
      <c r="M3" s="190"/>
      <c r="N3" s="190"/>
      <c r="O3" s="190"/>
    </row>
    <row r="4" spans="1:15" ht="18" customHeight="1" x14ac:dyDescent="0.35">
      <c r="A4" s="126">
        <v>2</v>
      </c>
      <c r="B4" s="274" t="s">
        <v>538</v>
      </c>
      <c r="C4" s="275" t="s">
        <v>562</v>
      </c>
      <c r="D4" s="265" t="s">
        <v>698</v>
      </c>
      <c r="E4" s="261"/>
      <c r="F4" s="260"/>
      <c r="G4" s="6"/>
      <c r="H4" s="36"/>
      <c r="I4" s="37"/>
      <c r="J4" s="38"/>
      <c r="K4" s="38"/>
      <c r="L4" s="38"/>
      <c r="M4" s="7"/>
      <c r="N4" s="7"/>
      <c r="O4" s="7"/>
    </row>
    <row r="5" spans="1:15" ht="18" customHeight="1" x14ac:dyDescent="0.35">
      <c r="A5" s="126">
        <v>3</v>
      </c>
      <c r="B5" s="274" t="s">
        <v>539</v>
      </c>
      <c r="C5" s="275" t="s">
        <v>563</v>
      </c>
      <c r="D5" s="265" t="s">
        <v>699</v>
      </c>
      <c r="E5" s="261"/>
      <c r="F5" s="260"/>
      <c r="G5" s="6"/>
      <c r="H5" s="8"/>
      <c r="I5" s="39"/>
      <c r="J5" s="39"/>
      <c r="K5" s="39"/>
      <c r="L5" s="39"/>
      <c r="M5" s="7"/>
      <c r="N5" s="7"/>
      <c r="O5" s="7"/>
    </row>
    <row r="6" spans="1:15" ht="18" customHeight="1" x14ac:dyDescent="0.35">
      <c r="A6" s="126">
        <v>4</v>
      </c>
      <c r="B6" s="274" t="s">
        <v>540</v>
      </c>
      <c r="C6" s="275" t="s">
        <v>564</v>
      </c>
      <c r="D6" s="265" t="s">
        <v>700</v>
      </c>
      <c r="E6" s="261"/>
      <c r="F6" s="260"/>
      <c r="G6" s="6"/>
      <c r="H6" s="8"/>
      <c r="I6" s="39"/>
      <c r="J6" s="39"/>
      <c r="K6" s="39"/>
      <c r="L6" s="39"/>
      <c r="M6" s="7"/>
      <c r="N6" s="7"/>
      <c r="O6" s="7"/>
    </row>
    <row r="7" spans="1:15" ht="18" customHeight="1" x14ac:dyDescent="0.35">
      <c r="A7" s="126">
        <v>5</v>
      </c>
      <c r="B7" s="274" t="s">
        <v>541</v>
      </c>
      <c r="C7" s="276" t="s">
        <v>565</v>
      </c>
      <c r="D7" s="265" t="s">
        <v>701</v>
      </c>
      <c r="E7" s="261"/>
      <c r="F7" s="260"/>
      <c r="G7" s="6"/>
      <c r="H7" s="8"/>
      <c r="I7" s="39"/>
      <c r="J7" s="39"/>
      <c r="K7" s="39"/>
      <c r="L7" s="39"/>
      <c r="M7" s="7"/>
      <c r="N7" s="7"/>
      <c r="O7" s="7"/>
    </row>
    <row r="8" spans="1:15" ht="18" customHeight="1" x14ac:dyDescent="0.35">
      <c r="A8" s="126">
        <v>6</v>
      </c>
      <c r="B8" s="274" t="s">
        <v>542</v>
      </c>
      <c r="C8" s="275" t="s">
        <v>566</v>
      </c>
      <c r="D8" s="265" t="s">
        <v>702</v>
      </c>
      <c r="E8" s="261"/>
      <c r="F8" s="260"/>
      <c r="G8" s="6"/>
      <c r="H8" s="8"/>
      <c r="I8" s="39"/>
      <c r="J8" s="39"/>
      <c r="K8" s="39"/>
      <c r="L8" s="39"/>
      <c r="M8" s="7"/>
      <c r="N8" s="7"/>
      <c r="O8" s="7"/>
    </row>
    <row r="9" spans="1:15" ht="18" customHeight="1" x14ac:dyDescent="0.35">
      <c r="A9" s="126">
        <v>7</v>
      </c>
      <c r="B9" s="274" t="s">
        <v>543</v>
      </c>
      <c r="C9" s="275" t="s">
        <v>567</v>
      </c>
      <c r="D9" s="265" t="s">
        <v>703</v>
      </c>
      <c r="E9" s="261"/>
      <c r="F9" s="260"/>
      <c r="G9" s="6"/>
      <c r="H9" s="8"/>
      <c r="I9" s="39"/>
      <c r="J9" s="39"/>
      <c r="K9" s="39"/>
      <c r="L9" s="39"/>
      <c r="M9" s="7"/>
      <c r="N9" s="7"/>
      <c r="O9" s="7"/>
    </row>
    <row r="10" spans="1:15" ht="18" customHeight="1" x14ac:dyDescent="0.35">
      <c r="A10" s="126">
        <v>8</v>
      </c>
      <c r="B10" s="274" t="s">
        <v>544</v>
      </c>
      <c r="C10" s="275" t="s">
        <v>568</v>
      </c>
      <c r="D10" s="265" t="s">
        <v>704</v>
      </c>
      <c r="E10" s="261"/>
      <c r="F10" s="260"/>
      <c r="G10" s="6"/>
      <c r="H10" s="8"/>
      <c r="I10" s="39"/>
      <c r="J10" s="39"/>
      <c r="K10" s="39"/>
      <c r="L10" s="39"/>
      <c r="M10" s="7"/>
      <c r="N10" s="7"/>
      <c r="O10" s="7"/>
    </row>
    <row r="11" spans="1:15" ht="18" customHeight="1" x14ac:dyDescent="0.35">
      <c r="A11" s="126">
        <v>9</v>
      </c>
      <c r="B11" s="274" t="s">
        <v>545</v>
      </c>
      <c r="C11" s="275" t="s">
        <v>569</v>
      </c>
      <c r="D11" s="265" t="s">
        <v>705</v>
      </c>
      <c r="E11" s="261"/>
      <c r="F11" s="260"/>
      <c r="G11" s="6"/>
      <c r="H11" s="8"/>
      <c r="I11" s="39"/>
      <c r="J11" s="39"/>
      <c r="K11" s="39"/>
      <c r="L11" s="39"/>
      <c r="M11" s="7"/>
      <c r="N11" s="7"/>
      <c r="O11" s="7"/>
    </row>
    <row r="12" spans="1:15" ht="18" customHeight="1" x14ac:dyDescent="0.35">
      <c r="A12" s="126">
        <v>10</v>
      </c>
      <c r="B12" s="274" t="s">
        <v>546</v>
      </c>
      <c r="C12" s="275" t="s">
        <v>570</v>
      </c>
      <c r="D12" s="265" t="s">
        <v>706</v>
      </c>
      <c r="E12" s="261"/>
      <c r="F12" s="260"/>
      <c r="G12" s="6"/>
      <c r="H12" s="8"/>
      <c r="I12" s="39"/>
      <c r="J12" s="39"/>
      <c r="K12" s="39"/>
      <c r="L12" s="39"/>
      <c r="M12" s="7"/>
      <c r="N12" s="7"/>
      <c r="O12" s="7"/>
    </row>
    <row r="13" spans="1:15" ht="18" customHeight="1" x14ac:dyDescent="0.35">
      <c r="A13" s="126">
        <v>11</v>
      </c>
      <c r="B13" s="274" t="s">
        <v>547</v>
      </c>
      <c r="C13" s="275" t="s">
        <v>571</v>
      </c>
      <c r="D13" s="265" t="s">
        <v>707</v>
      </c>
      <c r="E13" s="261"/>
      <c r="F13" s="260"/>
      <c r="G13" s="6"/>
      <c r="H13" s="8"/>
      <c r="I13" s="39"/>
      <c r="J13" s="39"/>
      <c r="K13" s="39"/>
      <c r="L13" s="39"/>
      <c r="M13" s="7"/>
      <c r="N13" s="7"/>
      <c r="O13" s="7"/>
    </row>
    <row r="14" spans="1:15" ht="18" customHeight="1" x14ac:dyDescent="0.35">
      <c r="A14" s="126">
        <v>12</v>
      </c>
      <c r="B14" s="274" t="s">
        <v>548</v>
      </c>
      <c r="C14" s="275" t="s">
        <v>572</v>
      </c>
      <c r="D14" s="265" t="s">
        <v>708</v>
      </c>
      <c r="E14" s="261"/>
      <c r="F14" s="260"/>
      <c r="G14" s="6"/>
      <c r="H14" s="8"/>
      <c r="I14" s="39"/>
      <c r="J14" s="39"/>
      <c r="K14" s="39"/>
      <c r="L14" s="39"/>
      <c r="M14" s="7"/>
      <c r="N14" s="7"/>
      <c r="O14" s="7"/>
    </row>
    <row r="15" spans="1:15" ht="18" customHeight="1" x14ac:dyDescent="0.35">
      <c r="A15" s="126">
        <v>13</v>
      </c>
      <c r="B15" s="274" t="s">
        <v>549</v>
      </c>
      <c r="C15" s="275" t="s">
        <v>573</v>
      </c>
      <c r="D15" s="265" t="s">
        <v>709</v>
      </c>
      <c r="E15" s="261"/>
      <c r="F15" s="260"/>
      <c r="G15" s="6"/>
      <c r="H15" s="8"/>
      <c r="I15" s="39"/>
      <c r="J15" s="39"/>
      <c r="K15" s="39"/>
      <c r="L15" s="39"/>
      <c r="M15" s="7"/>
      <c r="N15" s="7"/>
      <c r="O15" s="7"/>
    </row>
    <row r="16" spans="1:15" ht="18" customHeight="1" x14ac:dyDescent="0.35">
      <c r="A16" s="126">
        <v>14</v>
      </c>
      <c r="B16" s="274" t="s">
        <v>550</v>
      </c>
      <c r="C16" s="275" t="s">
        <v>574</v>
      </c>
      <c r="D16" s="265" t="s">
        <v>710</v>
      </c>
      <c r="E16" s="261"/>
      <c r="F16" s="260"/>
      <c r="G16" s="6"/>
      <c r="H16" s="36"/>
      <c r="I16" s="10"/>
      <c r="J16" s="11"/>
      <c r="K16" s="11"/>
      <c r="L16" s="11"/>
      <c r="M16" s="7"/>
      <c r="N16" s="7"/>
      <c r="O16" s="7"/>
    </row>
    <row r="17" spans="1:21" ht="18" customHeight="1" x14ac:dyDescent="0.35">
      <c r="A17" s="126">
        <v>15</v>
      </c>
      <c r="B17" s="274" t="s">
        <v>551</v>
      </c>
      <c r="C17" s="275" t="s">
        <v>575</v>
      </c>
      <c r="D17" s="265" t="s">
        <v>711</v>
      </c>
      <c r="E17" s="261"/>
      <c r="F17" s="260"/>
      <c r="G17" s="6"/>
      <c r="H17" s="8"/>
      <c r="I17" s="10"/>
      <c r="J17" s="11"/>
      <c r="K17" s="11"/>
      <c r="L17" s="11"/>
      <c r="M17" s="7"/>
      <c r="N17" s="7"/>
      <c r="O17" s="7"/>
    </row>
    <row r="18" spans="1:21" ht="18" customHeight="1" x14ac:dyDescent="0.35">
      <c r="A18" s="126">
        <v>16</v>
      </c>
      <c r="B18" s="274" t="s">
        <v>552</v>
      </c>
      <c r="C18" s="275" t="s">
        <v>576</v>
      </c>
      <c r="D18" s="265" t="s">
        <v>712</v>
      </c>
      <c r="E18" s="261"/>
      <c r="F18" s="260"/>
      <c r="G18" s="12"/>
      <c r="H18" s="66"/>
      <c r="I18" s="10"/>
      <c r="J18" s="11"/>
      <c r="K18" s="11"/>
      <c r="L18" s="11"/>
      <c r="M18" s="7"/>
      <c r="N18" s="7"/>
      <c r="O18" s="7"/>
    </row>
    <row r="19" spans="1:21" ht="18" customHeight="1" x14ac:dyDescent="0.35">
      <c r="A19" s="126">
        <v>17</v>
      </c>
      <c r="B19" s="274" t="s">
        <v>553</v>
      </c>
      <c r="C19" s="275" t="s">
        <v>577</v>
      </c>
      <c r="D19" s="265" t="s">
        <v>713</v>
      </c>
      <c r="E19" s="261"/>
      <c r="F19" s="260"/>
      <c r="G19" s="12"/>
      <c r="H19" s="66"/>
      <c r="I19" s="10"/>
      <c r="J19" s="11"/>
      <c r="K19" s="11"/>
      <c r="L19" s="11"/>
      <c r="M19" s="7"/>
      <c r="N19" s="7"/>
      <c r="O19" s="7"/>
      <c r="Q19" s="51"/>
      <c r="R19" s="50"/>
      <c r="S19" s="25"/>
      <c r="T19" s="25"/>
      <c r="U19" s="9"/>
    </row>
    <row r="20" spans="1:21" ht="18" customHeight="1" x14ac:dyDescent="0.35">
      <c r="A20" s="126">
        <v>18</v>
      </c>
      <c r="B20" s="274" t="s">
        <v>554</v>
      </c>
      <c r="C20" s="275" t="s">
        <v>578</v>
      </c>
      <c r="D20" s="265" t="s">
        <v>714</v>
      </c>
      <c r="E20" s="261"/>
      <c r="F20" s="260"/>
      <c r="G20" s="12"/>
      <c r="H20" s="8"/>
      <c r="I20" s="10"/>
      <c r="J20" s="11"/>
      <c r="K20" s="11"/>
      <c r="L20" s="11"/>
      <c r="M20" s="7"/>
      <c r="N20" s="7"/>
      <c r="O20" s="7"/>
    </row>
    <row r="21" spans="1:21" ht="18" customHeight="1" x14ac:dyDescent="0.35">
      <c r="A21" s="126">
        <v>19</v>
      </c>
      <c r="B21" s="274" t="s">
        <v>555</v>
      </c>
      <c r="C21" s="275" t="s">
        <v>579</v>
      </c>
      <c r="D21" s="265" t="s">
        <v>715</v>
      </c>
      <c r="E21" s="261"/>
      <c r="F21" s="260"/>
      <c r="G21" s="6"/>
      <c r="H21" s="42"/>
      <c r="I21" s="43"/>
      <c r="J21" s="39"/>
      <c r="K21" s="39"/>
      <c r="L21" s="39"/>
      <c r="M21" s="44"/>
      <c r="N21" s="44"/>
      <c r="O21" s="44"/>
    </row>
    <row r="22" spans="1:21" ht="18" customHeight="1" x14ac:dyDescent="0.35">
      <c r="A22" s="126">
        <v>20</v>
      </c>
      <c r="B22" s="274" t="s">
        <v>556</v>
      </c>
      <c r="C22" s="275" t="s">
        <v>580</v>
      </c>
      <c r="D22" s="265" t="s">
        <v>716</v>
      </c>
      <c r="E22" s="261"/>
      <c r="F22" s="260"/>
      <c r="G22" s="6"/>
      <c r="H22" s="8"/>
      <c r="I22" s="10"/>
      <c r="J22" s="11"/>
      <c r="K22" s="11"/>
      <c r="L22" s="11"/>
      <c r="M22" s="7"/>
      <c r="N22" s="7"/>
      <c r="O22" s="7"/>
    </row>
    <row r="23" spans="1:21" ht="18" customHeight="1" x14ac:dyDescent="0.35">
      <c r="A23" s="126">
        <v>21</v>
      </c>
      <c r="B23" s="274" t="s">
        <v>557</v>
      </c>
      <c r="C23" s="275" t="s">
        <v>581</v>
      </c>
      <c r="D23" s="265" t="s">
        <v>717</v>
      </c>
      <c r="E23" s="261"/>
      <c r="F23" s="260"/>
      <c r="G23" s="6"/>
      <c r="H23" s="8"/>
      <c r="I23" s="10"/>
      <c r="J23" s="11"/>
      <c r="K23" s="11"/>
      <c r="L23" s="11"/>
      <c r="M23" s="7"/>
      <c r="N23" s="7"/>
      <c r="O23" s="7"/>
    </row>
    <row r="24" spans="1:21" ht="18" customHeight="1" x14ac:dyDescent="0.35">
      <c r="A24" s="126">
        <v>22</v>
      </c>
      <c r="B24" s="274" t="s">
        <v>558</v>
      </c>
      <c r="C24" s="275" t="s">
        <v>582</v>
      </c>
      <c r="D24" s="265" t="s">
        <v>718</v>
      </c>
      <c r="E24" s="261"/>
      <c r="F24" s="260"/>
      <c r="G24" s="6"/>
      <c r="H24" s="8"/>
      <c r="I24" s="10"/>
      <c r="J24" s="11"/>
      <c r="K24" s="11"/>
      <c r="L24" s="11"/>
      <c r="M24" s="12"/>
      <c r="N24" s="48"/>
      <c r="O24" s="48"/>
    </row>
    <row r="25" spans="1:21" ht="18" customHeight="1" x14ac:dyDescent="0.35">
      <c r="A25" s="126">
        <v>23</v>
      </c>
      <c r="B25" s="274" t="s">
        <v>559</v>
      </c>
      <c r="C25" s="275" t="s">
        <v>583</v>
      </c>
      <c r="D25" s="265" t="s">
        <v>719</v>
      </c>
      <c r="E25" s="261"/>
      <c r="F25" s="260"/>
      <c r="G25" s="6"/>
      <c r="H25" s="8"/>
      <c r="I25" s="10"/>
      <c r="J25" s="11"/>
      <c r="K25" s="11"/>
      <c r="L25" s="11"/>
      <c r="M25" s="71"/>
      <c r="N25" s="71"/>
      <c r="O25" s="71"/>
    </row>
    <row r="26" spans="1:21" ht="18" customHeight="1" x14ac:dyDescent="0.35">
      <c r="A26" s="126">
        <v>24</v>
      </c>
      <c r="B26" s="274" t="s">
        <v>560</v>
      </c>
      <c r="C26" s="176">
        <v>1468000021263</v>
      </c>
      <c r="D26" s="264" t="s">
        <v>720</v>
      </c>
      <c r="E26" s="1"/>
      <c r="F26" s="2"/>
      <c r="G26" s="6"/>
      <c r="H26" s="8"/>
      <c r="I26" s="10"/>
      <c r="J26" s="11"/>
      <c r="K26" s="11"/>
      <c r="L26" s="11"/>
      <c r="M26" s="71"/>
      <c r="N26" s="71"/>
      <c r="O26" s="71"/>
    </row>
    <row r="27" spans="1:21" ht="18" customHeight="1" x14ac:dyDescent="0.35">
      <c r="A27" s="126">
        <v>25</v>
      </c>
      <c r="B27" s="461" t="s">
        <v>766</v>
      </c>
      <c r="C27" s="462">
        <v>1869900594917</v>
      </c>
      <c r="D27" s="463" t="s">
        <v>312</v>
      </c>
      <c r="E27" s="464" t="s">
        <v>758</v>
      </c>
      <c r="F27" s="465" t="s">
        <v>759</v>
      </c>
      <c r="G27" s="12"/>
      <c r="H27" s="39"/>
      <c r="I27" s="39"/>
      <c r="J27" s="39"/>
      <c r="K27" s="39"/>
      <c r="L27" s="39"/>
      <c r="M27" s="44"/>
      <c r="N27" s="44"/>
      <c r="O27" s="44"/>
    </row>
    <row r="28" spans="1:21" ht="18" customHeight="1" x14ac:dyDescent="0.35">
      <c r="A28" s="460">
        <v>26</v>
      </c>
      <c r="B28" s="278" t="s">
        <v>767</v>
      </c>
      <c r="C28" s="176">
        <v>1869900577842</v>
      </c>
      <c r="D28" s="272" t="s">
        <v>312</v>
      </c>
      <c r="E28" s="273" t="s">
        <v>768</v>
      </c>
      <c r="F28" s="22" t="s">
        <v>769</v>
      </c>
      <c r="G28" s="143"/>
      <c r="H28" s="144"/>
      <c r="I28" s="144"/>
      <c r="J28" s="144"/>
      <c r="K28" s="144"/>
      <c r="L28" s="144"/>
      <c r="M28" s="60"/>
      <c r="N28" s="60"/>
      <c r="O28" s="60"/>
    </row>
    <row r="29" spans="1:21" ht="18" customHeight="1" x14ac:dyDescent="0.35">
      <c r="A29" s="126">
        <v>27</v>
      </c>
      <c r="B29" s="278" t="s">
        <v>770</v>
      </c>
      <c r="C29" s="176">
        <v>1949900582951</v>
      </c>
      <c r="D29" s="264" t="s">
        <v>771</v>
      </c>
      <c r="E29" s="26" t="s">
        <v>772</v>
      </c>
      <c r="F29" s="22" t="s">
        <v>773</v>
      </c>
      <c r="G29" s="71"/>
      <c r="H29" s="71"/>
      <c r="I29" s="71"/>
      <c r="J29" s="71"/>
      <c r="K29" s="71"/>
      <c r="L29" s="71"/>
      <c r="M29" s="71"/>
      <c r="N29" s="71"/>
      <c r="O29" s="71"/>
    </row>
    <row r="30" spans="1:21" ht="18" customHeight="1" x14ac:dyDescent="0.35">
      <c r="A30" s="126">
        <v>28</v>
      </c>
      <c r="B30" s="278" t="s">
        <v>1157</v>
      </c>
      <c r="C30" s="176">
        <v>1869900577834</v>
      </c>
      <c r="D30" s="77" t="s">
        <v>312</v>
      </c>
      <c r="E30" s="52" t="s">
        <v>317</v>
      </c>
      <c r="F30" s="22" t="s">
        <v>769</v>
      </c>
      <c r="G30" s="71"/>
      <c r="H30" s="71"/>
      <c r="I30" s="71"/>
      <c r="J30" s="71"/>
      <c r="K30" s="71"/>
      <c r="L30" s="71"/>
      <c r="M30" s="71"/>
      <c r="N30" s="71"/>
      <c r="O30" s="71"/>
    </row>
    <row r="31" spans="1:21" ht="18" customHeight="1" x14ac:dyDescent="0.35">
      <c r="A31" s="126">
        <v>29</v>
      </c>
      <c r="B31" s="461" t="s">
        <v>1183</v>
      </c>
      <c r="C31" s="469">
        <v>1869900597851</v>
      </c>
      <c r="D31" s="97" t="s">
        <v>312</v>
      </c>
      <c r="E31" s="408" t="s">
        <v>23</v>
      </c>
      <c r="F31" s="409" t="s">
        <v>1184</v>
      </c>
      <c r="G31" s="71"/>
      <c r="H31" s="71"/>
      <c r="I31" s="71"/>
      <c r="J31" s="71"/>
      <c r="K31" s="71"/>
      <c r="L31" s="71"/>
      <c r="M31" s="71"/>
      <c r="N31" s="71"/>
      <c r="O31" s="71"/>
    </row>
    <row r="32" spans="1:21" ht="18" customHeight="1" x14ac:dyDescent="0.35">
      <c r="A32" s="460">
        <v>30</v>
      </c>
      <c r="B32" s="461" t="s">
        <v>1580</v>
      </c>
      <c r="C32" s="469">
        <v>1249900708241</v>
      </c>
      <c r="D32" s="77" t="s">
        <v>430</v>
      </c>
      <c r="E32" s="26" t="s">
        <v>1578</v>
      </c>
      <c r="F32" s="22" t="s">
        <v>1579</v>
      </c>
      <c r="G32" s="228"/>
      <c r="H32" s="228"/>
      <c r="I32" s="228"/>
      <c r="J32" s="228"/>
      <c r="K32" s="228"/>
      <c r="L32" s="228"/>
      <c r="M32" s="228"/>
      <c r="N32" s="228"/>
      <c r="O32" s="228"/>
    </row>
    <row r="33" spans="1:15" ht="18" customHeight="1" x14ac:dyDescent="0.35">
      <c r="A33" s="126">
        <v>31</v>
      </c>
      <c r="B33" s="461" t="s">
        <v>1201</v>
      </c>
      <c r="C33" s="469">
        <v>1730601285214</v>
      </c>
      <c r="D33" s="77" t="s">
        <v>299</v>
      </c>
      <c r="E33" s="26" t="s">
        <v>1199</v>
      </c>
      <c r="F33" s="22" t="s">
        <v>1200</v>
      </c>
      <c r="G33" s="71"/>
      <c r="H33" s="71"/>
      <c r="I33" s="71"/>
      <c r="J33" s="71"/>
      <c r="K33" s="71"/>
      <c r="L33" s="71"/>
      <c r="M33" s="71"/>
      <c r="N33" s="71"/>
      <c r="O33" s="71"/>
    </row>
    <row r="34" spans="1:15" ht="18" customHeight="1" x14ac:dyDescent="0.35">
      <c r="A34" s="460"/>
      <c r="B34" s="461"/>
      <c r="C34" s="469"/>
      <c r="D34" s="77"/>
      <c r="E34" s="26"/>
      <c r="F34" s="22"/>
      <c r="G34" s="71"/>
      <c r="H34" s="71"/>
      <c r="I34" s="71"/>
      <c r="J34" s="71"/>
      <c r="K34" s="71"/>
      <c r="L34" s="71"/>
      <c r="M34" s="71"/>
      <c r="N34" s="71"/>
      <c r="O34" s="71"/>
    </row>
    <row r="35" spans="1:15" ht="17.45" customHeight="1" x14ac:dyDescent="0.35">
      <c r="A35" s="71"/>
      <c r="B35" s="470"/>
      <c r="C35" s="470"/>
      <c r="D35" s="472"/>
      <c r="E35" s="459"/>
      <c r="F35" s="103"/>
      <c r="G35" s="71"/>
      <c r="H35" s="71"/>
      <c r="I35" s="71"/>
      <c r="J35" s="71"/>
      <c r="K35" s="71"/>
      <c r="L35" s="71"/>
      <c r="M35" s="71"/>
      <c r="N35" s="71"/>
      <c r="O35" s="71"/>
    </row>
    <row r="36" spans="1:15" ht="15.75" customHeight="1" x14ac:dyDescent="0.35">
      <c r="A36" s="71"/>
      <c r="B36" s="470"/>
      <c r="C36" s="470"/>
      <c r="D36" s="472"/>
      <c r="E36" s="459"/>
      <c r="F36" s="103"/>
      <c r="G36" s="71"/>
      <c r="H36" s="71"/>
      <c r="I36" s="71"/>
      <c r="J36" s="71"/>
      <c r="K36" s="71"/>
      <c r="L36" s="71"/>
      <c r="M36" s="12" t="s">
        <v>5</v>
      </c>
      <c r="N36" s="48" t="s">
        <v>6</v>
      </c>
      <c r="O36" s="48" t="s">
        <v>4</v>
      </c>
    </row>
    <row r="37" spans="1:15" ht="15.75" customHeight="1" x14ac:dyDescent="0.35">
      <c r="A37" s="61"/>
      <c r="B37" s="471"/>
      <c r="C37" s="471"/>
      <c r="D37" s="473"/>
      <c r="E37" s="467"/>
      <c r="F37" s="468"/>
      <c r="G37" s="61"/>
      <c r="H37" s="61"/>
      <c r="I37" s="61"/>
      <c r="J37" s="61"/>
      <c r="K37" s="61"/>
      <c r="L37" s="61"/>
      <c r="M37" s="14">
        <v>17</v>
      </c>
      <c r="N37" s="14">
        <v>14</v>
      </c>
      <c r="O37" s="14">
        <f>SUM(M37:N37)</f>
        <v>31</v>
      </c>
    </row>
    <row r="38" spans="1:15" ht="15.75" customHeight="1" x14ac:dyDescent="0.35"/>
    <row r="39" spans="1:15" ht="15.75" customHeight="1" x14ac:dyDescent="0.35"/>
  </sheetData>
  <mergeCells count="2">
    <mergeCell ref="A1:O1"/>
    <mergeCell ref="D2:F2"/>
  </mergeCells>
  <phoneticPr fontId="5" type="noConversion"/>
  <pageMargins left="0.55118110236220474" right="0.35433070866141736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view="pageLayout" topLeftCell="A19" workbookViewId="0">
      <selection activeCell="P33" sqref="P33"/>
    </sheetView>
  </sheetViews>
  <sheetFormatPr defaultColWidth="9.140625" defaultRowHeight="15" x14ac:dyDescent="0.35"/>
  <cols>
    <col min="1" max="1" width="5.42578125" style="3" customWidth="1"/>
    <col min="2" max="2" width="7.7109375" style="16" customWidth="1"/>
    <col min="3" max="3" width="14.7109375" style="16" customWidth="1"/>
    <col min="4" max="4" width="7.28515625" style="79" customWidth="1"/>
    <col min="5" max="5" width="9.28515625" style="3" customWidth="1"/>
    <col min="6" max="6" width="9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1217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7.5" customHeight="1" x14ac:dyDescent="0.35">
      <c r="A2" s="87" t="s">
        <v>0</v>
      </c>
      <c r="B2" s="82" t="s">
        <v>1</v>
      </c>
      <c r="C2" s="29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198">
        <v>1</v>
      </c>
      <c r="B3" s="297" t="s">
        <v>270</v>
      </c>
      <c r="C3" s="290" t="s">
        <v>1528</v>
      </c>
      <c r="D3" s="298" t="s">
        <v>24</v>
      </c>
      <c r="E3" s="299" t="s">
        <v>37</v>
      </c>
      <c r="F3" s="299" t="s">
        <v>502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199">
        <v>2</v>
      </c>
      <c r="B4" s="280" t="s">
        <v>271</v>
      </c>
      <c r="C4" s="290" t="s">
        <v>1529</v>
      </c>
      <c r="D4" s="272" t="s">
        <v>24</v>
      </c>
      <c r="E4" s="273" t="s">
        <v>300</v>
      </c>
      <c r="F4" s="273" t="s">
        <v>301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35">
      <c r="A5" s="199">
        <v>3</v>
      </c>
      <c r="B5" s="280" t="s">
        <v>272</v>
      </c>
      <c r="C5" s="290" t="s">
        <v>1530</v>
      </c>
      <c r="D5" s="272" t="s">
        <v>24</v>
      </c>
      <c r="E5" s="273" t="s">
        <v>43</v>
      </c>
      <c r="F5" s="273" t="s">
        <v>302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199">
        <v>4</v>
      </c>
      <c r="B6" s="280" t="s">
        <v>274</v>
      </c>
      <c r="C6" s="290" t="s">
        <v>1531</v>
      </c>
      <c r="D6" s="272" t="s">
        <v>24</v>
      </c>
      <c r="E6" s="273" t="s">
        <v>305</v>
      </c>
      <c r="F6" s="273" t="s">
        <v>306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199">
        <v>5</v>
      </c>
      <c r="B7" s="280" t="s">
        <v>275</v>
      </c>
      <c r="C7" s="290" t="s">
        <v>1532</v>
      </c>
      <c r="D7" s="272" t="s">
        <v>24</v>
      </c>
      <c r="E7" s="273" t="s">
        <v>498</v>
      </c>
      <c r="F7" s="273" t="s">
        <v>195</v>
      </c>
      <c r="G7" s="6"/>
      <c r="H7" s="8"/>
      <c r="I7" s="39"/>
      <c r="J7" s="39"/>
      <c r="K7" s="39"/>
      <c r="L7" s="39"/>
      <c r="M7" s="39"/>
      <c r="N7" s="7"/>
      <c r="O7" s="7"/>
    </row>
    <row r="8" spans="1:15" ht="18" customHeight="1" x14ac:dyDescent="0.35">
      <c r="A8" s="199">
        <v>6</v>
      </c>
      <c r="B8" s="280" t="s">
        <v>276</v>
      </c>
      <c r="C8" s="290" t="s">
        <v>1533</v>
      </c>
      <c r="D8" s="272" t="s">
        <v>24</v>
      </c>
      <c r="E8" s="273" t="s">
        <v>307</v>
      </c>
      <c r="F8" s="273" t="s">
        <v>26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199">
        <v>7</v>
      </c>
      <c r="B9" s="280" t="s">
        <v>279</v>
      </c>
      <c r="C9" s="290" t="s">
        <v>1534</v>
      </c>
      <c r="D9" s="272" t="s">
        <v>430</v>
      </c>
      <c r="E9" s="273" t="s">
        <v>313</v>
      </c>
      <c r="F9" s="273" t="s">
        <v>314</v>
      </c>
      <c r="G9" s="6"/>
      <c r="H9" s="8"/>
      <c r="I9" s="40"/>
      <c r="J9" s="41"/>
      <c r="K9" s="41"/>
      <c r="L9" s="41"/>
      <c r="M9" s="41"/>
      <c r="N9" s="7"/>
      <c r="O9" s="7"/>
    </row>
    <row r="10" spans="1:15" ht="18" customHeight="1" x14ac:dyDescent="0.35">
      <c r="A10" s="199">
        <v>8</v>
      </c>
      <c r="B10" s="280" t="s">
        <v>280</v>
      </c>
      <c r="C10" s="290" t="s">
        <v>1535</v>
      </c>
      <c r="D10" s="272" t="s">
        <v>430</v>
      </c>
      <c r="E10" s="273" t="s">
        <v>315</v>
      </c>
      <c r="F10" s="266" t="s">
        <v>316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ht="18" customHeight="1" x14ac:dyDescent="0.35">
      <c r="A11" s="199">
        <v>9</v>
      </c>
      <c r="B11" s="292" t="s">
        <v>282</v>
      </c>
      <c r="C11" s="290" t="s">
        <v>1536</v>
      </c>
      <c r="D11" s="272" t="s">
        <v>430</v>
      </c>
      <c r="E11" s="273" t="s">
        <v>265</v>
      </c>
      <c r="F11" s="266" t="s">
        <v>504</v>
      </c>
      <c r="G11" s="6"/>
      <c r="H11" s="8"/>
      <c r="I11" s="39"/>
      <c r="J11" s="39"/>
      <c r="K11" s="39"/>
      <c r="L11" s="39"/>
      <c r="M11" s="39"/>
      <c r="N11" s="7"/>
      <c r="O11" s="7"/>
    </row>
    <row r="12" spans="1:15" ht="18" customHeight="1" x14ac:dyDescent="0.35">
      <c r="A12" s="199">
        <v>10</v>
      </c>
      <c r="B12" s="280" t="s">
        <v>283</v>
      </c>
      <c r="C12" s="290" t="s">
        <v>1537</v>
      </c>
      <c r="D12" s="298" t="s">
        <v>430</v>
      </c>
      <c r="E12" s="299" t="s">
        <v>318</v>
      </c>
      <c r="F12" s="300" t="s">
        <v>319</v>
      </c>
      <c r="G12" s="6"/>
      <c r="H12" s="8"/>
      <c r="I12" s="39"/>
      <c r="J12" s="39"/>
      <c r="K12" s="39"/>
      <c r="L12" s="39"/>
      <c r="M12" s="39"/>
      <c r="N12" s="7"/>
      <c r="O12" s="7"/>
    </row>
    <row r="13" spans="1:15" s="9" customFormat="1" ht="18" customHeight="1" x14ac:dyDescent="0.35">
      <c r="A13" s="199">
        <v>11</v>
      </c>
      <c r="B13" s="280" t="s">
        <v>284</v>
      </c>
      <c r="C13" s="290" t="s">
        <v>1538</v>
      </c>
      <c r="D13" s="272" t="s">
        <v>430</v>
      </c>
      <c r="E13" s="299" t="s">
        <v>1334</v>
      </c>
      <c r="F13" s="266" t="s">
        <v>321</v>
      </c>
      <c r="G13" s="6"/>
      <c r="H13" s="8"/>
      <c r="I13" s="39"/>
      <c r="J13" s="39"/>
      <c r="K13" s="39"/>
      <c r="L13" s="39"/>
      <c r="M13" s="39"/>
      <c r="N13" s="7"/>
      <c r="O13" s="7"/>
    </row>
    <row r="14" spans="1:15" ht="18" customHeight="1" x14ac:dyDescent="0.35">
      <c r="A14" s="199">
        <v>12</v>
      </c>
      <c r="B14" s="280" t="s">
        <v>285</v>
      </c>
      <c r="C14" s="290" t="s">
        <v>1539</v>
      </c>
      <c r="D14" s="272" t="s">
        <v>430</v>
      </c>
      <c r="E14" s="273" t="s">
        <v>322</v>
      </c>
      <c r="F14" s="273" t="s">
        <v>323</v>
      </c>
      <c r="G14" s="6"/>
      <c r="H14" s="8"/>
      <c r="I14" s="10"/>
      <c r="J14" s="11"/>
      <c r="K14" s="11"/>
      <c r="L14" s="11"/>
      <c r="M14" s="11"/>
      <c r="N14" s="7"/>
      <c r="O14" s="7"/>
    </row>
    <row r="15" spans="1:15" ht="18" customHeight="1" x14ac:dyDescent="0.35">
      <c r="A15" s="199">
        <v>13</v>
      </c>
      <c r="B15" s="280" t="s">
        <v>286</v>
      </c>
      <c r="C15" s="290" t="s">
        <v>1540</v>
      </c>
      <c r="D15" s="272" t="s">
        <v>430</v>
      </c>
      <c r="E15" s="273" t="s">
        <v>324</v>
      </c>
      <c r="F15" s="273" t="s">
        <v>38</v>
      </c>
      <c r="G15" s="6"/>
      <c r="H15" s="8"/>
      <c r="I15" s="10"/>
      <c r="J15" s="11"/>
      <c r="K15" s="11"/>
      <c r="L15" s="11"/>
      <c r="M15" s="11"/>
      <c r="N15" s="7"/>
      <c r="O15" s="7"/>
    </row>
    <row r="16" spans="1:15" ht="18" customHeight="1" x14ac:dyDescent="0.35">
      <c r="A16" s="199">
        <v>14</v>
      </c>
      <c r="B16" s="280" t="s">
        <v>287</v>
      </c>
      <c r="C16" s="290" t="s">
        <v>1541</v>
      </c>
      <c r="D16" s="272" t="s">
        <v>430</v>
      </c>
      <c r="E16" s="273" t="s">
        <v>156</v>
      </c>
      <c r="F16" s="273" t="s">
        <v>325</v>
      </c>
      <c r="G16" s="6"/>
      <c r="H16" s="36"/>
      <c r="I16" s="10"/>
      <c r="J16" s="11"/>
      <c r="K16" s="11"/>
      <c r="L16" s="11"/>
      <c r="M16" s="11"/>
      <c r="N16" s="7"/>
      <c r="O16" s="7"/>
    </row>
    <row r="17" spans="1:16" ht="18" customHeight="1" x14ac:dyDescent="0.35">
      <c r="A17" s="199">
        <v>15</v>
      </c>
      <c r="B17" s="280" t="s">
        <v>289</v>
      </c>
      <c r="C17" s="290" t="s">
        <v>1542</v>
      </c>
      <c r="D17" s="272" t="s">
        <v>430</v>
      </c>
      <c r="E17" s="273" t="s">
        <v>326</v>
      </c>
      <c r="F17" s="273" t="s">
        <v>327</v>
      </c>
      <c r="G17" s="6"/>
      <c r="H17" s="36"/>
      <c r="I17" s="10"/>
      <c r="J17" s="11"/>
      <c r="K17" s="11"/>
      <c r="L17" s="11"/>
      <c r="M17" s="11"/>
      <c r="N17" s="7"/>
      <c r="O17" s="7"/>
    </row>
    <row r="18" spans="1:16" ht="18" customHeight="1" x14ac:dyDescent="0.35">
      <c r="A18" s="199">
        <v>16</v>
      </c>
      <c r="B18" s="280" t="s">
        <v>290</v>
      </c>
      <c r="C18" s="282" t="s">
        <v>1543</v>
      </c>
      <c r="D18" s="272" t="s">
        <v>430</v>
      </c>
      <c r="E18" s="273" t="s">
        <v>328</v>
      </c>
      <c r="F18" s="273" t="s">
        <v>28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6" ht="18" customHeight="1" x14ac:dyDescent="0.35">
      <c r="A19" s="199">
        <v>17</v>
      </c>
      <c r="B19" s="280" t="s">
        <v>291</v>
      </c>
      <c r="C19" s="282" t="s">
        <v>1544</v>
      </c>
      <c r="D19" s="272" t="s">
        <v>430</v>
      </c>
      <c r="E19" s="287" t="s">
        <v>497</v>
      </c>
      <c r="F19" s="266" t="s">
        <v>217</v>
      </c>
      <c r="G19" s="6"/>
      <c r="H19" s="36"/>
      <c r="I19" s="10"/>
      <c r="J19" s="11"/>
      <c r="K19" s="11"/>
      <c r="L19" s="11"/>
      <c r="M19" s="11"/>
      <c r="N19" s="7"/>
      <c r="O19" s="7"/>
    </row>
    <row r="20" spans="1:16" ht="18" customHeight="1" x14ac:dyDescent="0.35">
      <c r="A20" s="199">
        <v>18</v>
      </c>
      <c r="B20" s="280" t="s">
        <v>293</v>
      </c>
      <c r="C20" s="282" t="s">
        <v>1545</v>
      </c>
      <c r="D20" s="272" t="s">
        <v>430</v>
      </c>
      <c r="E20" s="273" t="s">
        <v>330</v>
      </c>
      <c r="F20" s="266" t="s">
        <v>262</v>
      </c>
      <c r="G20" s="6"/>
      <c r="H20" s="36"/>
      <c r="I20" s="10"/>
      <c r="J20" s="11"/>
      <c r="K20" s="11"/>
      <c r="L20" s="11"/>
      <c r="M20" s="11"/>
      <c r="N20" s="7"/>
      <c r="O20" s="7"/>
    </row>
    <row r="21" spans="1:16" ht="18" customHeight="1" x14ac:dyDescent="0.35">
      <c r="A21" s="199">
        <v>19</v>
      </c>
      <c r="B21" s="208" t="s">
        <v>296</v>
      </c>
      <c r="C21" s="18">
        <v>1869900563248</v>
      </c>
      <c r="D21" s="77" t="s">
        <v>430</v>
      </c>
      <c r="E21" s="1" t="s">
        <v>335</v>
      </c>
      <c r="F21" s="2" t="s">
        <v>268</v>
      </c>
      <c r="G21" s="6"/>
      <c r="H21" s="42"/>
      <c r="I21" s="43"/>
      <c r="J21" s="39"/>
      <c r="K21" s="39"/>
      <c r="L21" s="39"/>
      <c r="M21" s="39"/>
      <c r="N21" s="44"/>
      <c r="O21" s="44"/>
    </row>
    <row r="22" spans="1:16" ht="18" customHeight="1" x14ac:dyDescent="0.35">
      <c r="A22" s="199">
        <v>20</v>
      </c>
      <c r="B22" s="90" t="s">
        <v>298</v>
      </c>
      <c r="C22" s="18">
        <v>1869900557051</v>
      </c>
      <c r="D22" s="77" t="s">
        <v>430</v>
      </c>
      <c r="E22" s="1" t="s">
        <v>338</v>
      </c>
      <c r="F22" s="2" t="s">
        <v>339</v>
      </c>
      <c r="G22" s="12"/>
      <c r="H22" s="66"/>
      <c r="I22" s="10"/>
      <c r="J22" s="11"/>
      <c r="K22" s="11"/>
      <c r="L22" s="11"/>
      <c r="M22" s="11"/>
      <c r="N22" s="7"/>
      <c r="O22" s="7"/>
    </row>
    <row r="23" spans="1:16" ht="18" customHeight="1" x14ac:dyDescent="0.5">
      <c r="A23" s="199">
        <v>21</v>
      </c>
      <c r="B23" s="90" t="s">
        <v>354</v>
      </c>
      <c r="C23" s="18">
        <v>1869900591594</v>
      </c>
      <c r="D23" s="96" t="s">
        <v>430</v>
      </c>
      <c r="E23" s="1" t="s">
        <v>376</v>
      </c>
      <c r="F23" s="1" t="s">
        <v>377</v>
      </c>
      <c r="G23" s="6"/>
      <c r="H23" s="8"/>
      <c r="I23" s="10"/>
      <c r="J23" s="11"/>
      <c r="K23" s="11"/>
      <c r="L23" s="11"/>
      <c r="M23" s="11"/>
      <c r="N23" s="7"/>
      <c r="O23" s="7"/>
    </row>
    <row r="24" spans="1:16" ht="18" customHeight="1" x14ac:dyDescent="0.5">
      <c r="A24" s="199">
        <v>22</v>
      </c>
      <c r="B24" s="90" t="s">
        <v>358</v>
      </c>
      <c r="C24" s="18">
        <v>1869900555938</v>
      </c>
      <c r="D24" s="96" t="s">
        <v>430</v>
      </c>
      <c r="E24" s="1" t="s">
        <v>382</v>
      </c>
      <c r="F24" s="1" t="s">
        <v>9</v>
      </c>
      <c r="G24" s="6"/>
      <c r="H24" s="10"/>
      <c r="I24" s="10"/>
      <c r="J24" s="11"/>
      <c r="K24" s="11"/>
      <c r="L24" s="11"/>
      <c r="M24" s="11"/>
      <c r="N24" s="7"/>
      <c r="O24" s="7"/>
    </row>
    <row r="25" spans="1:16" ht="18" customHeight="1" x14ac:dyDescent="0.5">
      <c r="A25" s="199">
        <v>23</v>
      </c>
      <c r="B25" s="90" t="s">
        <v>400</v>
      </c>
      <c r="C25" s="18" t="s">
        <v>1546</v>
      </c>
      <c r="D25" s="96" t="s">
        <v>430</v>
      </c>
      <c r="E25" s="1" t="s">
        <v>425</v>
      </c>
      <c r="F25" s="1" t="s">
        <v>263</v>
      </c>
      <c r="G25" s="6"/>
      <c r="H25" s="11"/>
      <c r="I25" s="11"/>
      <c r="J25" s="11"/>
      <c r="K25" s="11"/>
      <c r="L25" s="11"/>
      <c r="M25" s="11"/>
      <c r="N25" s="7"/>
      <c r="O25" s="7"/>
    </row>
    <row r="26" spans="1:16" ht="18" customHeight="1" x14ac:dyDescent="0.35">
      <c r="A26" s="199">
        <v>24</v>
      </c>
      <c r="B26" s="90" t="s">
        <v>488</v>
      </c>
      <c r="C26" s="18" t="s">
        <v>1547</v>
      </c>
      <c r="D26" s="77" t="s">
        <v>430</v>
      </c>
      <c r="E26" s="52" t="s">
        <v>1335</v>
      </c>
      <c r="F26" s="26" t="s">
        <v>153</v>
      </c>
      <c r="G26" s="6"/>
      <c r="H26" s="11"/>
      <c r="I26" s="11"/>
      <c r="J26" s="11"/>
      <c r="K26" s="11"/>
      <c r="L26" s="11"/>
      <c r="M26" s="11"/>
      <c r="N26" s="7"/>
      <c r="O26" s="7"/>
    </row>
    <row r="27" spans="1:16" ht="18" customHeight="1" x14ac:dyDescent="0.35">
      <c r="A27" s="199">
        <v>25</v>
      </c>
      <c r="B27" s="90" t="s">
        <v>742</v>
      </c>
      <c r="C27" s="18" t="s">
        <v>1548</v>
      </c>
      <c r="D27" s="77" t="s">
        <v>430</v>
      </c>
      <c r="E27" s="52" t="s">
        <v>1336</v>
      </c>
      <c r="F27" s="26" t="s">
        <v>745</v>
      </c>
      <c r="G27" s="6"/>
      <c r="H27" s="11"/>
      <c r="I27" s="11"/>
      <c r="J27" s="11"/>
      <c r="K27" s="11"/>
      <c r="L27" s="11"/>
      <c r="M27" s="11"/>
      <c r="N27" s="7"/>
      <c r="O27" s="7"/>
    </row>
    <row r="28" spans="1:16" ht="18" customHeight="1" x14ac:dyDescent="0.35">
      <c r="A28" s="199">
        <v>26</v>
      </c>
      <c r="B28" s="90" t="s">
        <v>1440</v>
      </c>
      <c r="C28" s="18" t="s">
        <v>1549</v>
      </c>
      <c r="D28" s="77" t="s">
        <v>24</v>
      </c>
      <c r="E28" s="52" t="s">
        <v>880</v>
      </c>
      <c r="F28" s="26" t="s">
        <v>220</v>
      </c>
      <c r="G28" s="6"/>
      <c r="H28" s="11"/>
      <c r="I28" s="11"/>
      <c r="J28" s="11"/>
      <c r="K28" s="11"/>
      <c r="L28" s="11"/>
      <c r="M28" s="11"/>
      <c r="N28" s="7"/>
      <c r="O28" s="7"/>
    </row>
    <row r="29" spans="1:16" ht="18" customHeight="1" x14ac:dyDescent="0.35">
      <c r="A29" s="199">
        <v>27</v>
      </c>
      <c r="B29" s="90" t="s">
        <v>1441</v>
      </c>
      <c r="C29" s="18" t="s">
        <v>1550</v>
      </c>
      <c r="D29" s="77" t="s">
        <v>24</v>
      </c>
      <c r="E29" s="52" t="s">
        <v>756</v>
      </c>
      <c r="F29" s="26" t="s">
        <v>1337</v>
      </c>
      <c r="G29" s="12"/>
      <c r="H29" s="39"/>
      <c r="I29" s="39"/>
      <c r="J29" s="39"/>
      <c r="K29" s="39"/>
      <c r="L29" s="39"/>
      <c r="M29" s="11"/>
      <c r="N29" s="7"/>
      <c r="O29" s="7"/>
    </row>
    <row r="30" spans="1:16" ht="18" customHeight="1" x14ac:dyDescent="0.35">
      <c r="A30" s="199">
        <v>28</v>
      </c>
      <c r="B30" s="90" t="s">
        <v>1442</v>
      </c>
      <c r="C30" s="18" t="s">
        <v>1551</v>
      </c>
      <c r="D30" s="77" t="s">
        <v>430</v>
      </c>
      <c r="E30" s="52" t="s">
        <v>1338</v>
      </c>
      <c r="F30" s="26" t="s">
        <v>479</v>
      </c>
      <c r="G30" s="12"/>
      <c r="H30" s="39"/>
      <c r="I30" s="39"/>
      <c r="J30" s="39"/>
      <c r="K30" s="39"/>
      <c r="L30" s="39"/>
      <c r="M30" s="11"/>
      <c r="N30" s="7"/>
      <c r="O30" s="7"/>
    </row>
    <row r="31" spans="1:16" ht="18" customHeight="1" x14ac:dyDescent="0.35">
      <c r="A31" s="199">
        <v>29</v>
      </c>
      <c r="B31" s="90" t="s">
        <v>1443</v>
      </c>
      <c r="C31" s="18" t="s">
        <v>1552</v>
      </c>
      <c r="D31" s="77" t="s">
        <v>430</v>
      </c>
      <c r="E31" s="52" t="s">
        <v>922</v>
      </c>
      <c r="F31" s="26" t="s">
        <v>217</v>
      </c>
      <c r="G31" s="12"/>
      <c r="H31" s="39"/>
      <c r="I31" s="39"/>
      <c r="J31" s="39"/>
      <c r="K31" s="39"/>
      <c r="L31" s="39"/>
      <c r="M31" s="11"/>
      <c r="N31" s="7"/>
      <c r="O31" s="7"/>
    </row>
    <row r="32" spans="1:16" ht="18" customHeight="1" x14ac:dyDescent="0.35">
      <c r="A32" s="199">
        <v>30</v>
      </c>
      <c r="B32" s="90" t="s">
        <v>1444</v>
      </c>
      <c r="C32" s="18" t="s">
        <v>1553</v>
      </c>
      <c r="D32" s="77" t="s">
        <v>430</v>
      </c>
      <c r="E32" s="52" t="s">
        <v>1339</v>
      </c>
      <c r="F32" s="26" t="s">
        <v>1340</v>
      </c>
      <c r="G32" s="12"/>
      <c r="H32" s="39"/>
      <c r="I32" s="39"/>
      <c r="J32" s="39"/>
      <c r="K32" s="39"/>
      <c r="L32" s="39"/>
      <c r="M32" s="11"/>
      <c r="N32" s="7"/>
      <c r="O32" s="7"/>
      <c r="P32" s="53"/>
    </row>
    <row r="33" spans="1:15" ht="18" customHeight="1" x14ac:dyDescent="0.35">
      <c r="A33" s="199">
        <v>31</v>
      </c>
      <c r="B33" s="90" t="s">
        <v>1445</v>
      </c>
      <c r="C33" s="18" t="s">
        <v>1554</v>
      </c>
      <c r="D33" s="77" t="s">
        <v>430</v>
      </c>
      <c r="E33" s="26" t="s">
        <v>1341</v>
      </c>
      <c r="F33" s="26" t="s">
        <v>1342</v>
      </c>
      <c r="G33" s="12"/>
      <c r="H33" s="39"/>
      <c r="I33" s="39"/>
      <c r="J33" s="39"/>
      <c r="K33" s="39"/>
      <c r="L33" s="39"/>
      <c r="M33" s="11"/>
      <c r="N33" s="7"/>
      <c r="O33" s="7"/>
    </row>
    <row r="34" spans="1:15" ht="18" customHeight="1" x14ac:dyDescent="0.35">
      <c r="A34" s="199">
        <v>32</v>
      </c>
      <c r="B34" s="91" t="s">
        <v>1446</v>
      </c>
      <c r="C34" s="19" t="s">
        <v>1555</v>
      </c>
      <c r="D34" s="77" t="s">
        <v>24</v>
      </c>
      <c r="E34" s="52" t="s">
        <v>1459</v>
      </c>
      <c r="F34" s="22" t="s">
        <v>1343</v>
      </c>
      <c r="G34" s="12"/>
      <c r="H34" s="39"/>
      <c r="I34" s="39"/>
      <c r="J34" s="39"/>
      <c r="K34" s="39"/>
      <c r="L34" s="39"/>
      <c r="M34" s="24"/>
      <c r="N34" s="48"/>
      <c r="O34" s="48"/>
    </row>
    <row r="35" spans="1:15" s="9" customFormat="1" ht="18" customHeight="1" x14ac:dyDescent="0.35">
      <c r="A35" s="199"/>
      <c r="B35" s="91"/>
      <c r="C35" s="19"/>
      <c r="D35" s="77"/>
      <c r="E35" s="52"/>
      <c r="F35" s="22"/>
      <c r="G35" s="12"/>
      <c r="H35" s="39"/>
      <c r="I35" s="39"/>
      <c r="J35" s="39"/>
      <c r="K35" s="39"/>
      <c r="L35" s="39"/>
      <c r="M35" s="39"/>
      <c r="N35" s="44"/>
      <c r="O35" s="44"/>
    </row>
    <row r="36" spans="1:15" ht="15" customHeight="1" x14ac:dyDescent="0.35">
      <c r="A36" s="199"/>
      <c r="B36" s="91"/>
      <c r="C36" s="19"/>
      <c r="D36" s="77"/>
      <c r="E36" s="52"/>
      <c r="F36" s="22"/>
      <c r="G36" s="46"/>
      <c r="H36" s="38"/>
      <c r="I36" s="38"/>
      <c r="J36" s="38"/>
      <c r="K36" s="38"/>
      <c r="L36" s="38"/>
      <c r="M36" s="71"/>
      <c r="N36" s="71"/>
      <c r="O36" s="103"/>
    </row>
    <row r="37" spans="1:15" ht="15" customHeight="1" x14ac:dyDescent="0.35">
      <c r="A37" s="94"/>
      <c r="B37" s="91"/>
      <c r="C37" s="45"/>
      <c r="D37" s="97"/>
      <c r="E37" s="59"/>
      <c r="F37" s="27"/>
      <c r="G37" s="12"/>
      <c r="H37" s="39"/>
      <c r="I37" s="39"/>
      <c r="J37" s="39"/>
      <c r="K37" s="39"/>
      <c r="L37" s="39"/>
      <c r="M37" s="24" t="s">
        <v>5</v>
      </c>
      <c r="N37" s="24" t="s">
        <v>6</v>
      </c>
      <c r="O37" s="172" t="s">
        <v>4</v>
      </c>
    </row>
    <row r="38" spans="1:15" ht="15" customHeight="1" x14ac:dyDescent="0.5">
      <c r="A38" s="95"/>
      <c r="B38" s="92"/>
      <c r="D38" s="98"/>
      <c r="E38" s="63"/>
      <c r="F38" s="62"/>
      <c r="G38" s="56"/>
      <c r="H38" s="56"/>
      <c r="I38" s="56"/>
      <c r="K38" s="56"/>
      <c r="L38" s="55"/>
      <c r="M38" s="39">
        <v>9</v>
      </c>
      <c r="N38" s="39">
        <v>23</v>
      </c>
      <c r="O38" s="60">
        <f>SUM(M38:N38)</f>
        <v>32</v>
      </c>
    </row>
    <row r="39" spans="1:15" x14ac:dyDescent="0.35">
      <c r="A39" s="9"/>
      <c r="C39" s="57"/>
      <c r="D39" s="99"/>
      <c r="G39" s="58"/>
      <c r="H39" s="58"/>
      <c r="I39" s="58"/>
      <c r="J39" s="58"/>
      <c r="K39" s="58"/>
      <c r="L39" s="58"/>
      <c r="M39" s="58"/>
      <c r="N39" s="58"/>
      <c r="O39" s="58"/>
    </row>
    <row r="41" spans="1:15" x14ac:dyDescent="0.35">
      <c r="A41" s="9"/>
      <c r="B41" s="54"/>
      <c r="C41" s="54"/>
      <c r="D41" s="100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83" spans="1:2" x14ac:dyDescent="0.35">
      <c r="A83" s="9"/>
      <c r="B83" s="54"/>
    </row>
    <row r="84" spans="1:2" x14ac:dyDescent="0.35">
      <c r="A84" s="9"/>
      <c r="B84" s="54"/>
    </row>
    <row r="85" spans="1:2" x14ac:dyDescent="0.35">
      <c r="A85" s="9"/>
      <c r="B85" s="54"/>
    </row>
    <row r="86" spans="1:2" x14ac:dyDescent="0.35">
      <c r="A86" s="9"/>
      <c r="B86" s="54"/>
    </row>
    <row r="87" spans="1:2" x14ac:dyDescent="0.35">
      <c r="A87" s="9"/>
      <c r="B87" s="54"/>
    </row>
    <row r="88" spans="1:2" x14ac:dyDescent="0.35">
      <c r="A88" s="9"/>
      <c r="B88" s="54"/>
    </row>
    <row r="89" spans="1:2" x14ac:dyDescent="0.35">
      <c r="A89" s="9"/>
      <c r="B89" s="54"/>
    </row>
  </sheetData>
  <mergeCells count="2">
    <mergeCell ref="A1:O1"/>
    <mergeCell ref="D2:F2"/>
  </mergeCells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view="pageLayout" topLeftCell="A16" workbookViewId="0">
      <selection activeCell="F16" sqref="F16"/>
    </sheetView>
  </sheetViews>
  <sheetFormatPr defaultColWidth="9.140625" defaultRowHeight="15" x14ac:dyDescent="0.35"/>
  <cols>
    <col min="1" max="1" width="5.42578125" style="3" customWidth="1"/>
    <col min="2" max="2" width="7.7109375" style="16" customWidth="1"/>
    <col min="3" max="3" width="14.7109375" style="16" customWidth="1"/>
    <col min="4" max="4" width="7.28515625" style="79" customWidth="1"/>
    <col min="5" max="5" width="9.5703125" style="3" customWidth="1"/>
    <col min="6" max="6" width="9.140625" style="3" customWidth="1"/>
    <col min="7" max="15" width="4.28515625" style="3" customWidth="1"/>
    <col min="16" max="27" width="5" style="3" customWidth="1"/>
    <col min="28" max="16384" width="9.140625" style="3"/>
  </cols>
  <sheetData>
    <row r="1" spans="1:15" ht="38.25" customHeight="1" x14ac:dyDescent="0.35">
      <c r="A1" s="552" t="s">
        <v>1216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</row>
    <row r="2" spans="1:15" ht="37.5" customHeight="1" x14ac:dyDescent="0.35">
      <c r="A2" s="87" t="s">
        <v>0</v>
      </c>
      <c r="B2" s="82" t="s">
        <v>1</v>
      </c>
      <c r="C2" s="29" t="s">
        <v>3</v>
      </c>
      <c r="D2" s="553" t="s">
        <v>2</v>
      </c>
      <c r="E2" s="554"/>
      <c r="F2" s="555"/>
      <c r="G2" s="30"/>
      <c r="H2" s="31"/>
      <c r="I2" s="31"/>
      <c r="J2" s="31"/>
      <c r="K2" s="31"/>
      <c r="L2" s="31"/>
      <c r="M2" s="31"/>
      <c r="N2" s="32"/>
      <c r="O2" s="32"/>
    </row>
    <row r="3" spans="1:15" ht="18" customHeight="1" x14ac:dyDescent="0.35">
      <c r="A3" s="198">
        <v>1</v>
      </c>
      <c r="B3" s="297" t="s">
        <v>281</v>
      </c>
      <c r="C3" s="290" t="s">
        <v>1556</v>
      </c>
      <c r="D3" s="298" t="s">
        <v>430</v>
      </c>
      <c r="E3" s="299" t="s">
        <v>317</v>
      </c>
      <c r="F3" s="299" t="s">
        <v>81</v>
      </c>
      <c r="G3" s="4"/>
      <c r="H3" s="33"/>
      <c r="I3" s="34"/>
      <c r="J3" s="33"/>
      <c r="K3" s="33"/>
      <c r="L3" s="33"/>
      <c r="M3" s="33"/>
      <c r="N3" s="35"/>
      <c r="O3" s="35"/>
    </row>
    <row r="4" spans="1:15" ht="18" customHeight="1" x14ac:dyDescent="0.35">
      <c r="A4" s="199">
        <v>2</v>
      </c>
      <c r="B4" s="280" t="s">
        <v>340</v>
      </c>
      <c r="C4" s="290" t="s">
        <v>1558</v>
      </c>
      <c r="D4" s="272" t="s">
        <v>24</v>
      </c>
      <c r="E4" s="273" t="s">
        <v>361</v>
      </c>
      <c r="F4" s="273" t="s">
        <v>362</v>
      </c>
      <c r="G4" s="6"/>
      <c r="H4" s="8"/>
      <c r="I4" s="39"/>
      <c r="J4" s="39"/>
      <c r="K4" s="39"/>
      <c r="L4" s="39"/>
      <c r="M4" s="39"/>
      <c r="N4" s="7"/>
      <c r="O4" s="7"/>
    </row>
    <row r="5" spans="1:15" ht="18" customHeight="1" x14ac:dyDescent="0.35">
      <c r="A5" s="199">
        <v>3</v>
      </c>
      <c r="B5" s="280" t="s">
        <v>341</v>
      </c>
      <c r="C5" s="290" t="s">
        <v>1557</v>
      </c>
      <c r="D5" s="272" t="s">
        <v>24</v>
      </c>
      <c r="E5" s="273" t="s">
        <v>14</v>
      </c>
      <c r="F5" s="273" t="s">
        <v>263</v>
      </c>
      <c r="G5" s="6"/>
      <c r="H5" s="8"/>
      <c r="I5" s="39"/>
      <c r="J5" s="39"/>
      <c r="K5" s="39"/>
      <c r="L5" s="39"/>
      <c r="M5" s="39"/>
      <c r="N5" s="7"/>
      <c r="O5" s="7"/>
    </row>
    <row r="6" spans="1:15" ht="18" customHeight="1" x14ac:dyDescent="0.35">
      <c r="A6" s="199">
        <v>4</v>
      </c>
      <c r="B6" s="280" t="s">
        <v>346</v>
      </c>
      <c r="C6" s="290" t="s">
        <v>1559</v>
      </c>
      <c r="D6" s="272" t="s">
        <v>24</v>
      </c>
      <c r="E6" s="273" t="s">
        <v>369</v>
      </c>
      <c r="F6" s="273" t="s">
        <v>53</v>
      </c>
      <c r="G6" s="6"/>
      <c r="H6" s="8"/>
      <c r="I6" s="39"/>
      <c r="J6" s="39"/>
      <c r="K6" s="39"/>
      <c r="L6" s="39"/>
      <c r="M6" s="39"/>
      <c r="N6" s="7"/>
      <c r="O6" s="7"/>
    </row>
    <row r="7" spans="1:15" ht="18" customHeight="1" x14ac:dyDescent="0.35">
      <c r="A7" s="199">
        <v>5</v>
      </c>
      <c r="B7" s="280" t="s">
        <v>348</v>
      </c>
      <c r="C7" s="290" t="s">
        <v>1560</v>
      </c>
      <c r="D7" s="272" t="s">
        <v>24</v>
      </c>
      <c r="E7" s="273" t="s">
        <v>370</v>
      </c>
      <c r="F7" s="273" t="s">
        <v>77</v>
      </c>
      <c r="G7" s="6"/>
      <c r="H7" s="8"/>
      <c r="I7" s="39"/>
      <c r="J7" s="39"/>
      <c r="K7" s="39"/>
      <c r="L7" s="39"/>
      <c r="M7" s="39"/>
      <c r="N7" s="7"/>
      <c r="O7" s="7"/>
    </row>
    <row r="8" spans="1:15" ht="18" customHeight="1" x14ac:dyDescent="0.35">
      <c r="A8" s="199">
        <v>6</v>
      </c>
      <c r="B8" s="280" t="s">
        <v>350</v>
      </c>
      <c r="C8" s="290" t="s">
        <v>1561</v>
      </c>
      <c r="D8" s="272" t="s">
        <v>24</v>
      </c>
      <c r="E8" s="273" t="s">
        <v>372</v>
      </c>
      <c r="F8" s="273" t="s">
        <v>1344</v>
      </c>
      <c r="G8" s="6"/>
      <c r="H8" s="8"/>
      <c r="I8" s="39"/>
      <c r="J8" s="39"/>
      <c r="K8" s="39"/>
      <c r="L8" s="39"/>
      <c r="M8" s="39"/>
      <c r="N8" s="7"/>
      <c r="O8" s="7"/>
    </row>
    <row r="9" spans="1:15" ht="18" customHeight="1" x14ac:dyDescent="0.35">
      <c r="A9" s="199">
        <v>7</v>
      </c>
      <c r="B9" s="280" t="s">
        <v>351</v>
      </c>
      <c r="C9" s="290" t="s">
        <v>1562</v>
      </c>
      <c r="D9" s="272" t="s">
        <v>24</v>
      </c>
      <c r="E9" s="273" t="s">
        <v>186</v>
      </c>
      <c r="F9" s="266" t="s">
        <v>1345</v>
      </c>
      <c r="G9" s="6"/>
      <c r="H9" s="8"/>
      <c r="I9" s="39"/>
      <c r="J9" s="39"/>
      <c r="K9" s="39"/>
      <c r="L9" s="39"/>
      <c r="M9" s="39"/>
      <c r="N9" s="7"/>
      <c r="O9" s="7"/>
    </row>
    <row r="10" spans="1:15" ht="18" customHeight="1" x14ac:dyDescent="0.35">
      <c r="A10" s="199">
        <v>8</v>
      </c>
      <c r="B10" s="280" t="s">
        <v>357</v>
      </c>
      <c r="C10" s="290" t="s">
        <v>1563</v>
      </c>
      <c r="D10" s="298" t="s">
        <v>430</v>
      </c>
      <c r="E10" s="299" t="s">
        <v>380</v>
      </c>
      <c r="F10" s="300" t="s">
        <v>381</v>
      </c>
      <c r="G10" s="6"/>
      <c r="H10" s="8"/>
      <c r="I10" s="39"/>
      <c r="J10" s="39"/>
      <c r="K10" s="39"/>
      <c r="L10" s="39"/>
      <c r="M10" s="39"/>
      <c r="N10" s="7"/>
      <c r="O10" s="7"/>
    </row>
    <row r="11" spans="1:15" ht="18" customHeight="1" x14ac:dyDescent="0.35">
      <c r="A11" s="199">
        <v>9</v>
      </c>
      <c r="B11" s="280" t="s">
        <v>387</v>
      </c>
      <c r="C11" s="290" t="s">
        <v>1564</v>
      </c>
      <c r="D11" s="272" t="s">
        <v>24</v>
      </c>
      <c r="E11" s="299" t="s">
        <v>1346</v>
      </c>
      <c r="F11" s="266" t="s">
        <v>407</v>
      </c>
      <c r="G11" s="6"/>
      <c r="H11" s="8"/>
      <c r="I11" s="10"/>
      <c r="J11" s="11"/>
      <c r="K11" s="11"/>
      <c r="L11" s="11"/>
      <c r="M11" s="11"/>
      <c r="N11" s="7"/>
      <c r="O11" s="7"/>
    </row>
    <row r="12" spans="1:15" ht="18" customHeight="1" x14ac:dyDescent="0.35">
      <c r="A12" s="199">
        <v>10</v>
      </c>
      <c r="B12" s="280" t="s">
        <v>396</v>
      </c>
      <c r="C12" s="290" t="s">
        <v>1565</v>
      </c>
      <c r="D12" s="272" t="s">
        <v>24</v>
      </c>
      <c r="E12" s="273" t="s">
        <v>419</v>
      </c>
      <c r="F12" s="273" t="s">
        <v>411</v>
      </c>
      <c r="G12" s="6"/>
      <c r="H12" s="8"/>
      <c r="I12" s="10"/>
      <c r="J12" s="11"/>
      <c r="K12" s="11"/>
      <c r="L12" s="11"/>
      <c r="M12" s="11"/>
      <c r="N12" s="7"/>
      <c r="O12" s="7"/>
    </row>
    <row r="13" spans="1:15" ht="18" customHeight="1" x14ac:dyDescent="0.35">
      <c r="A13" s="199">
        <v>11</v>
      </c>
      <c r="B13" s="511" t="s">
        <v>398</v>
      </c>
      <c r="C13" s="512" t="s">
        <v>1566</v>
      </c>
      <c r="D13" s="513" t="s">
        <v>430</v>
      </c>
      <c r="E13" s="514" t="s">
        <v>1355</v>
      </c>
      <c r="F13" s="514" t="s">
        <v>422</v>
      </c>
      <c r="G13" s="6"/>
      <c r="H13" s="36"/>
      <c r="I13" s="10"/>
      <c r="J13" s="11"/>
      <c r="K13" s="11"/>
      <c r="L13" s="11"/>
      <c r="M13" s="11"/>
      <c r="N13" s="7"/>
      <c r="O13" s="7"/>
    </row>
    <row r="14" spans="1:15" ht="18" customHeight="1" x14ac:dyDescent="0.35">
      <c r="A14" s="199">
        <v>12</v>
      </c>
      <c r="B14" s="280" t="s">
        <v>399</v>
      </c>
      <c r="C14" s="290" t="s">
        <v>1567</v>
      </c>
      <c r="D14" s="272" t="s">
        <v>430</v>
      </c>
      <c r="E14" s="273" t="s">
        <v>423</v>
      </c>
      <c r="F14" s="273" t="s">
        <v>424</v>
      </c>
      <c r="G14" s="6"/>
      <c r="H14" s="36"/>
      <c r="I14" s="10"/>
      <c r="J14" s="11"/>
      <c r="K14" s="11"/>
      <c r="L14" s="11"/>
      <c r="M14" s="11"/>
      <c r="N14" s="7"/>
      <c r="O14" s="7"/>
    </row>
    <row r="15" spans="1:15" ht="18" customHeight="1" x14ac:dyDescent="0.35">
      <c r="A15" s="199">
        <v>13</v>
      </c>
      <c r="B15" s="280" t="s">
        <v>401</v>
      </c>
      <c r="C15" s="282" t="s">
        <v>1568</v>
      </c>
      <c r="D15" s="272" t="s">
        <v>430</v>
      </c>
      <c r="E15" s="287" t="s">
        <v>426</v>
      </c>
      <c r="F15" s="266" t="s">
        <v>427</v>
      </c>
      <c r="G15" s="6"/>
      <c r="H15" s="42"/>
      <c r="I15" s="43"/>
      <c r="J15" s="39"/>
      <c r="K15" s="39"/>
      <c r="L15" s="39"/>
      <c r="M15" s="39"/>
      <c r="N15" s="44"/>
      <c r="O15" s="44"/>
    </row>
    <row r="16" spans="1:15" ht="18" customHeight="1" x14ac:dyDescent="0.35">
      <c r="A16" s="199">
        <v>14</v>
      </c>
      <c r="B16" s="208" t="s">
        <v>1447</v>
      </c>
      <c r="C16" s="18" t="s">
        <v>1569</v>
      </c>
      <c r="D16" s="77" t="s">
        <v>24</v>
      </c>
      <c r="E16" s="1" t="s">
        <v>1347</v>
      </c>
      <c r="F16" s="2" t="s">
        <v>1348</v>
      </c>
      <c r="G16" s="12"/>
      <c r="H16" s="66"/>
      <c r="I16" s="64"/>
      <c r="J16" s="39"/>
      <c r="K16" s="39"/>
      <c r="L16" s="39"/>
      <c r="M16" s="39"/>
      <c r="N16" s="44"/>
      <c r="O16" s="44"/>
    </row>
    <row r="17" spans="1:16" ht="18" customHeight="1" x14ac:dyDescent="0.35">
      <c r="A17" s="199">
        <v>15</v>
      </c>
      <c r="B17" s="208" t="s">
        <v>1448</v>
      </c>
      <c r="C17" s="18" t="s">
        <v>1570</v>
      </c>
      <c r="D17" s="77" t="s">
        <v>24</v>
      </c>
      <c r="E17" s="1" t="s">
        <v>1349</v>
      </c>
      <c r="F17" s="2" t="s">
        <v>1350</v>
      </c>
      <c r="G17" s="12"/>
      <c r="H17" s="66"/>
      <c r="I17" s="10"/>
      <c r="J17" s="11"/>
      <c r="K17" s="11"/>
      <c r="L17" s="11"/>
      <c r="M17" s="11"/>
      <c r="N17" s="7"/>
      <c r="O17" s="7"/>
    </row>
    <row r="18" spans="1:16" ht="18" customHeight="1" x14ac:dyDescent="0.35">
      <c r="A18" s="199">
        <v>16</v>
      </c>
      <c r="B18" s="208" t="s">
        <v>1449</v>
      </c>
      <c r="C18" s="18" t="s">
        <v>1571</v>
      </c>
      <c r="D18" s="77" t="s">
        <v>24</v>
      </c>
      <c r="E18" s="1" t="s">
        <v>1351</v>
      </c>
      <c r="F18" s="2" t="s">
        <v>1352</v>
      </c>
      <c r="G18" s="6"/>
      <c r="H18" s="8"/>
      <c r="I18" s="10"/>
      <c r="J18" s="11"/>
      <c r="K18" s="11"/>
      <c r="L18" s="11"/>
      <c r="M18" s="11"/>
      <c r="N18" s="7"/>
      <c r="O18" s="7"/>
    </row>
    <row r="19" spans="1:16" ht="18" customHeight="1" x14ac:dyDescent="0.35">
      <c r="A19" s="199">
        <v>17</v>
      </c>
      <c r="B19" s="90" t="s">
        <v>1450</v>
      </c>
      <c r="C19" s="18" t="s">
        <v>1572</v>
      </c>
      <c r="D19" s="77" t="s">
        <v>430</v>
      </c>
      <c r="E19" s="1" t="s">
        <v>1353</v>
      </c>
      <c r="F19" s="2" t="s">
        <v>1354</v>
      </c>
      <c r="G19" s="6"/>
      <c r="H19" s="8"/>
      <c r="I19" s="10"/>
      <c r="J19" s="11"/>
      <c r="K19" s="11"/>
      <c r="L19" s="11"/>
      <c r="M19" s="11"/>
      <c r="N19" s="7"/>
      <c r="O19" s="7"/>
    </row>
    <row r="20" spans="1:16" ht="18" customHeight="1" x14ac:dyDescent="0.35">
      <c r="A20" s="199">
        <v>18</v>
      </c>
      <c r="B20" s="90" t="s">
        <v>1451</v>
      </c>
      <c r="C20" s="18" t="s">
        <v>1573</v>
      </c>
      <c r="D20" s="77" t="s">
        <v>430</v>
      </c>
      <c r="E20" s="1" t="s">
        <v>1356</v>
      </c>
      <c r="F20" s="1" t="s">
        <v>1271</v>
      </c>
      <c r="G20" s="6"/>
      <c r="H20" s="10"/>
      <c r="I20" s="10"/>
      <c r="J20" s="11"/>
      <c r="K20" s="11"/>
      <c r="L20" s="11"/>
      <c r="M20" s="11"/>
      <c r="N20" s="7"/>
      <c r="O20" s="7"/>
    </row>
    <row r="21" spans="1:16" ht="18" customHeight="1" x14ac:dyDescent="0.5">
      <c r="A21" s="199">
        <v>19</v>
      </c>
      <c r="B21" s="90" t="s">
        <v>1452</v>
      </c>
      <c r="C21" s="18" t="s">
        <v>1574</v>
      </c>
      <c r="D21" s="96" t="s">
        <v>430</v>
      </c>
      <c r="E21" s="1" t="s">
        <v>1357</v>
      </c>
      <c r="F21" s="1" t="s">
        <v>1358</v>
      </c>
      <c r="G21" s="6"/>
      <c r="H21" s="11"/>
      <c r="I21" s="11"/>
      <c r="J21" s="11"/>
      <c r="K21" s="11"/>
      <c r="L21" s="11"/>
      <c r="M21" s="11"/>
      <c r="N21" s="7"/>
      <c r="O21" s="7"/>
    </row>
    <row r="22" spans="1:16" ht="18" customHeight="1" x14ac:dyDescent="0.5">
      <c r="A22" s="199">
        <v>20</v>
      </c>
      <c r="B22" s="90" t="s">
        <v>1453</v>
      </c>
      <c r="C22" s="17" t="s">
        <v>1575</v>
      </c>
      <c r="D22" s="96" t="s">
        <v>430</v>
      </c>
      <c r="E22" s="1" t="s">
        <v>1359</v>
      </c>
      <c r="F22" s="1" t="s">
        <v>1207</v>
      </c>
      <c r="G22" s="6"/>
      <c r="H22" s="11"/>
      <c r="I22" s="11"/>
      <c r="J22" s="11"/>
      <c r="K22" s="11"/>
      <c r="L22" s="11"/>
      <c r="M22" s="11"/>
      <c r="N22" s="7"/>
      <c r="O22" s="7"/>
    </row>
    <row r="23" spans="1:16" ht="18" customHeight="1" x14ac:dyDescent="0.35">
      <c r="A23" s="199">
        <v>21</v>
      </c>
      <c r="B23" s="90" t="s">
        <v>1454</v>
      </c>
      <c r="C23" s="18" t="s">
        <v>1576</v>
      </c>
      <c r="D23" s="77" t="s">
        <v>430</v>
      </c>
      <c r="E23" s="52" t="s">
        <v>1360</v>
      </c>
      <c r="F23" s="26" t="s">
        <v>1361</v>
      </c>
      <c r="G23" s="6"/>
      <c r="H23" s="11"/>
      <c r="I23" s="11"/>
      <c r="J23" s="11"/>
      <c r="K23" s="11"/>
      <c r="L23" s="11"/>
      <c r="M23" s="11"/>
      <c r="N23" s="7"/>
      <c r="O23" s="7"/>
    </row>
    <row r="24" spans="1:16" ht="18" customHeight="1" x14ac:dyDescent="0.35">
      <c r="A24" s="199"/>
      <c r="B24" s="90"/>
      <c r="C24" s="18"/>
      <c r="D24" s="77"/>
      <c r="E24" s="52"/>
      <c r="F24" s="26"/>
      <c r="G24" s="6"/>
      <c r="H24" s="11"/>
      <c r="I24" s="11"/>
      <c r="J24" s="11"/>
      <c r="K24" s="11"/>
      <c r="L24" s="11"/>
      <c r="M24" s="11"/>
      <c r="N24" s="7"/>
      <c r="O24" s="7"/>
    </row>
    <row r="25" spans="1:16" ht="16.350000000000001" customHeight="1" x14ac:dyDescent="0.35">
      <c r="A25" s="199"/>
      <c r="B25" s="90"/>
      <c r="C25" s="18"/>
      <c r="D25" s="77"/>
      <c r="E25" s="52"/>
      <c r="F25" s="26"/>
      <c r="G25" s="6"/>
      <c r="H25" s="11"/>
      <c r="I25" s="11"/>
      <c r="J25" s="11"/>
      <c r="K25" s="11"/>
      <c r="L25" s="11"/>
      <c r="M25" s="11"/>
      <c r="N25" s="7"/>
      <c r="O25" s="7"/>
    </row>
    <row r="26" spans="1:16" ht="16.350000000000001" customHeight="1" x14ac:dyDescent="0.35">
      <c r="A26" s="88"/>
      <c r="B26" s="90"/>
      <c r="C26" s="18"/>
      <c r="D26" s="77"/>
      <c r="E26" s="52"/>
      <c r="F26" s="26"/>
      <c r="G26" s="46"/>
      <c r="H26" s="38"/>
      <c r="I26" s="38"/>
      <c r="J26" s="38"/>
      <c r="K26" s="38"/>
      <c r="L26" s="38"/>
      <c r="M26" s="24" t="s">
        <v>5</v>
      </c>
      <c r="N26" s="48" t="s">
        <v>6</v>
      </c>
      <c r="O26" s="48" t="s">
        <v>4</v>
      </c>
    </row>
    <row r="27" spans="1:16" ht="16.350000000000001" customHeight="1" x14ac:dyDescent="0.35">
      <c r="A27" s="88"/>
      <c r="B27" s="90"/>
      <c r="C27" s="18"/>
      <c r="D27" s="77"/>
      <c r="E27" s="26"/>
      <c r="F27" s="26"/>
      <c r="G27" s="12"/>
      <c r="H27" s="39"/>
      <c r="I27" s="39"/>
      <c r="J27" s="39"/>
      <c r="K27" s="39"/>
      <c r="L27" s="39"/>
      <c r="M27" s="39">
        <v>11</v>
      </c>
      <c r="N27" s="44">
        <v>10</v>
      </c>
      <c r="O27" s="44">
        <f>SUM(M27:N27)</f>
        <v>21</v>
      </c>
    </row>
    <row r="28" spans="1:16" ht="16.350000000000001" customHeight="1" x14ac:dyDescent="0.35">
      <c r="A28" s="93"/>
      <c r="B28" s="91"/>
      <c r="C28" s="19"/>
      <c r="D28" s="77"/>
      <c r="E28" s="52"/>
      <c r="F28" s="22"/>
      <c r="G28" s="46"/>
      <c r="H28" s="38"/>
      <c r="I28" s="38"/>
      <c r="J28" s="38"/>
      <c r="K28" s="38"/>
      <c r="L28" s="38"/>
      <c r="M28" s="38"/>
      <c r="N28" s="47"/>
      <c r="O28" s="47"/>
      <c r="P28" s="53"/>
    </row>
    <row r="29" spans="1:16" ht="17.45" customHeight="1" x14ac:dyDescent="0.35">
      <c r="A29" s="94"/>
      <c r="B29" s="91"/>
      <c r="C29" s="45"/>
      <c r="D29" s="97"/>
      <c r="E29" s="59"/>
      <c r="F29" s="27"/>
      <c r="G29" s="12"/>
      <c r="H29" s="39"/>
      <c r="I29" s="39"/>
      <c r="J29" s="39"/>
      <c r="K29" s="39"/>
      <c r="L29" s="39"/>
      <c r="M29" s="39"/>
      <c r="N29" s="39"/>
      <c r="O29" s="60"/>
    </row>
    <row r="30" spans="1:16" ht="21.75" x14ac:dyDescent="0.5">
      <c r="A30" s="95"/>
      <c r="B30" s="92"/>
      <c r="D30" s="98"/>
      <c r="E30" s="63"/>
      <c r="F30" s="62"/>
      <c r="G30" s="56"/>
      <c r="H30" s="56"/>
      <c r="I30" s="56"/>
      <c r="K30" s="56"/>
      <c r="L30" s="55"/>
      <c r="M30" s="55"/>
      <c r="O30" s="61"/>
    </row>
    <row r="31" spans="1:16" s="9" customFormat="1" x14ac:dyDescent="0.35">
      <c r="B31" s="16"/>
      <c r="C31" s="57"/>
      <c r="D31" s="99"/>
      <c r="E31" s="3"/>
      <c r="F31" s="3"/>
      <c r="G31" s="58"/>
      <c r="H31" s="58"/>
      <c r="I31" s="58"/>
      <c r="J31" s="58"/>
      <c r="K31" s="58"/>
      <c r="L31" s="58"/>
      <c r="M31" s="58"/>
      <c r="N31" s="58"/>
      <c r="O31" s="58"/>
    </row>
    <row r="33" spans="1:15" x14ac:dyDescent="0.35">
      <c r="A33" s="9"/>
      <c r="B33" s="54"/>
      <c r="C33" s="54"/>
      <c r="D33" s="100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75" spans="1:2" x14ac:dyDescent="0.35">
      <c r="A75" s="9"/>
      <c r="B75" s="54"/>
    </row>
    <row r="76" spans="1:2" x14ac:dyDescent="0.35">
      <c r="A76" s="9"/>
      <c r="B76" s="54"/>
    </row>
    <row r="77" spans="1:2" x14ac:dyDescent="0.35">
      <c r="A77" s="9"/>
      <c r="B77" s="54"/>
    </row>
    <row r="78" spans="1:2" x14ac:dyDescent="0.35">
      <c r="A78" s="9"/>
      <c r="B78" s="54"/>
    </row>
    <row r="79" spans="1:2" x14ac:dyDescent="0.35">
      <c r="A79" s="9"/>
      <c r="B79" s="54"/>
    </row>
    <row r="80" spans="1:2" x14ac:dyDescent="0.35">
      <c r="A80" s="9"/>
      <c r="B80" s="54"/>
    </row>
    <row r="81" spans="1:2" x14ac:dyDescent="0.35">
      <c r="A81" s="9"/>
      <c r="B81" s="54"/>
    </row>
  </sheetData>
  <mergeCells count="2">
    <mergeCell ref="A1:O1"/>
    <mergeCell ref="D2:F2"/>
  </mergeCells>
  <pageMargins left="0.55118110236220474" right="0.30208333333333331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24</vt:i4>
      </vt:variant>
    </vt:vector>
  </HeadingPairs>
  <TitlesOfParts>
    <vt:vector size="24" baseType="lpstr">
      <vt:lpstr>ม-1-1 </vt:lpstr>
      <vt:lpstr>ม-1-2</vt:lpstr>
      <vt:lpstr>ม-2-1</vt:lpstr>
      <vt:lpstr>ม-2-2</vt:lpstr>
      <vt:lpstr>ม-2-3 </vt:lpstr>
      <vt:lpstr>ม-3-1</vt:lpstr>
      <vt:lpstr>ม-3-2</vt:lpstr>
      <vt:lpstr>ม-4-1</vt:lpstr>
      <vt:lpstr>ม-4-2</vt:lpstr>
      <vt:lpstr>ม-5-1</vt:lpstr>
      <vt:lpstr>ม-5-2</vt:lpstr>
      <vt:lpstr>ม-6-1</vt:lpstr>
      <vt:lpstr>ม-6-2</vt:lpstr>
      <vt:lpstr>จำนวนนักเรียนทั้งหมด</vt:lpstr>
      <vt:lpstr>จำนวนนักเรียนแยกชายหญิง</vt:lpstr>
      <vt:lpstr>นักเรียนย้ายเข้า-ย้ายออก</vt:lpstr>
      <vt:lpstr>แบบลง1</vt:lpstr>
      <vt:lpstr>แบบลง2</vt:lpstr>
      <vt:lpstr>แบบลง3</vt:lpstr>
      <vt:lpstr>แบบลง4</vt:lpstr>
      <vt:lpstr>แบบลง5</vt:lpstr>
      <vt:lpstr>แบบลง6</vt:lpstr>
      <vt:lpstr>แบบลงทะเบียนรับปพม.3</vt:lpstr>
      <vt:lpstr>แบบลงทะเบียนรับปพม.6</vt:lpstr>
    </vt:vector>
  </TitlesOfParts>
  <Company>SillySoft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117A</dc:creator>
  <cp:lastModifiedBy>ACER</cp:lastModifiedBy>
  <cp:lastPrinted>2020-12-23T04:32:30Z</cp:lastPrinted>
  <dcterms:created xsi:type="dcterms:W3CDTF">2010-05-06T05:31:04Z</dcterms:created>
  <dcterms:modified xsi:type="dcterms:W3CDTF">2020-12-29T02:05:52Z</dcterms:modified>
</cp:coreProperties>
</file>